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CCC87B26-FC34-5649-A6C4-F312F9E2F239}" xr6:coauthVersionLast="45" xr6:coauthVersionMax="45" xr10:uidLastSave="{00000000-0000-0000-0000-000000000000}"/>
  <bookViews>
    <workbookView xWindow="236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Calendario!$D$15:$BC$29</definedName>
    <definedName name="DaysList">Variavel!$C$2:$C$8</definedName>
    <definedName name="lstAttendance">tblAttendance[Presença]</definedName>
    <definedName name="MonthsList">Variavel!$A$2:$A$13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D7" i="2" s="1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C2" i="12"/>
  <c r="C19" i="11"/>
  <c r="W19" i="11" s="1"/>
  <c r="W1" i="11"/>
  <c r="E6" i="2"/>
  <c r="E7" i="2" s="1"/>
  <c r="E8" i="2" s="1"/>
  <c r="E9" i="2" s="1"/>
  <c r="E10" i="2" s="1"/>
  <c r="E11" i="2" s="1"/>
  <c r="E12" i="2"/>
  <c r="F5" i="2"/>
  <c r="F12" i="2" l="1"/>
  <c r="G5" i="2"/>
  <c r="F4" i="2"/>
  <c r="F6" i="2"/>
  <c r="F7" i="2" s="1"/>
  <c r="F8" i="2" s="1"/>
  <c r="F9" i="2" s="1"/>
  <c r="F10" i="2" s="1"/>
  <c r="F11" i="2" s="1"/>
  <c r="D8" i="2"/>
  <c r="B7" i="2"/>
  <c r="AA19" i="11"/>
  <c r="A20" i="11"/>
  <c r="O19" i="11"/>
  <c r="C37" i="11"/>
  <c r="S19" i="11"/>
  <c r="K19" i="11"/>
  <c r="G19" i="11"/>
  <c r="O1" i="11"/>
  <c r="A2" i="11"/>
  <c r="K1" i="11"/>
  <c r="G1" i="11"/>
  <c r="AA1" i="11"/>
  <c r="S1" i="11"/>
  <c r="E3" i="12"/>
  <c r="D1" i="12"/>
  <c r="D2" i="12"/>
  <c r="B6" i="2"/>
  <c r="D9" i="2" l="1"/>
  <c r="B8" i="2"/>
  <c r="E2" i="12"/>
  <c r="F3" i="12"/>
  <c r="E1" i="12"/>
  <c r="G37" i="11"/>
  <c r="C55" i="11"/>
  <c r="AA37" i="11"/>
  <c r="A38" i="11"/>
  <c r="O37" i="11"/>
  <c r="S37" i="11"/>
  <c r="W37" i="11"/>
  <c r="K37" i="11"/>
  <c r="H5" i="2"/>
  <c r="G6" i="2"/>
  <c r="G7" i="2" s="1"/>
  <c r="G8" i="2" s="1"/>
  <c r="G9" i="2" s="1"/>
  <c r="G10" i="2" s="1"/>
  <c r="G11" i="2" s="1"/>
  <c r="G4" i="2"/>
  <c r="G12" i="2"/>
  <c r="AA55" i="11" l="1"/>
  <c r="O55" i="11"/>
  <c r="W55" i="11"/>
  <c r="S55" i="11"/>
  <c r="A56" i="11"/>
  <c r="C73" i="11"/>
  <c r="G55" i="11"/>
  <c r="K55" i="11"/>
  <c r="I5" i="2"/>
  <c r="H4" i="2"/>
  <c r="H12" i="2"/>
  <c r="H6" i="2"/>
  <c r="H7" i="2" s="1"/>
  <c r="H8" i="2" s="1"/>
  <c r="H9" i="2" s="1"/>
  <c r="H10" i="2" s="1"/>
  <c r="H11" i="2" s="1"/>
  <c r="F2" i="12"/>
  <c r="F1" i="12"/>
  <c r="G3" i="12"/>
  <c r="B9" i="2"/>
  <c r="D10" i="2"/>
  <c r="K73" i="11" l="1"/>
  <c r="W73" i="11"/>
  <c r="O73" i="11"/>
  <c r="C91" i="11"/>
  <c r="S73" i="11"/>
  <c r="AA73" i="11"/>
  <c r="G73" i="11"/>
  <c r="A74" i="11"/>
  <c r="G1" i="12"/>
  <c r="G2" i="12"/>
  <c r="H3" i="12"/>
  <c r="B10" i="2"/>
  <c r="D11" i="2"/>
  <c r="B11" i="2" s="1"/>
  <c r="J5" i="2"/>
  <c r="I4" i="2"/>
  <c r="I12" i="2"/>
  <c r="I6" i="2"/>
  <c r="I7" i="2" s="1"/>
  <c r="I8" i="2" s="1"/>
  <c r="I9" i="2" s="1"/>
  <c r="I10" i="2" s="1"/>
  <c r="I11" i="2" s="1"/>
  <c r="J12" i="2" l="1"/>
  <c r="K5" i="2"/>
  <c r="J4" i="2"/>
  <c r="J6" i="2"/>
  <c r="J7" i="2" s="1"/>
  <c r="J8" i="2" s="1"/>
  <c r="J9" i="2" s="1"/>
  <c r="J10" i="2" s="1"/>
  <c r="J11" i="2" s="1"/>
  <c r="C109" i="11"/>
  <c r="A92" i="11"/>
  <c r="AA91" i="11"/>
  <c r="S91" i="11"/>
  <c r="G91" i="11"/>
  <c r="W91" i="11"/>
  <c r="K91" i="11"/>
  <c r="O91" i="11"/>
  <c r="H1" i="12"/>
  <c r="H2" i="12"/>
  <c r="I3" i="12"/>
  <c r="AA109" i="11" l="1"/>
  <c r="A110" i="11"/>
  <c r="O109" i="11"/>
  <c r="K109" i="11"/>
  <c r="S109" i="11"/>
  <c r="G109" i="11"/>
  <c r="C127" i="11"/>
  <c r="W109" i="11"/>
  <c r="I1" i="12"/>
  <c r="I2" i="12"/>
  <c r="J3" i="12"/>
  <c r="K12" i="2"/>
  <c r="K4" i="2"/>
  <c r="L5" i="2"/>
  <c r="K6" i="2"/>
  <c r="K7" i="2" s="1"/>
  <c r="K8" i="2" s="1"/>
  <c r="K9" i="2" s="1"/>
  <c r="K10" i="2" s="1"/>
  <c r="K11" i="2" s="1"/>
  <c r="L12" i="2" l="1"/>
  <c r="L4" i="2"/>
  <c r="L6" i="2"/>
  <c r="L7" i="2" s="1"/>
  <c r="L8" i="2" s="1"/>
  <c r="L9" i="2" s="1"/>
  <c r="L10" i="2" s="1"/>
  <c r="L11" i="2" s="1"/>
  <c r="M5" i="2"/>
  <c r="J2" i="12"/>
  <c r="J1" i="12"/>
  <c r="K3" i="12"/>
  <c r="W127" i="11"/>
  <c r="AA127" i="11"/>
  <c r="C145" i="11"/>
  <c r="G127" i="11"/>
  <c r="K127" i="11"/>
  <c r="A128" i="11"/>
  <c r="O127" i="11"/>
  <c r="S127" i="11"/>
  <c r="M4" i="2" l="1"/>
  <c r="M12" i="2"/>
  <c r="N5" i="2"/>
  <c r="M6" i="2"/>
  <c r="M7" i="2" s="1"/>
  <c r="M8" i="2" s="1"/>
  <c r="M9" i="2" s="1"/>
  <c r="M10" i="2" s="1"/>
  <c r="M11" i="2" s="1"/>
  <c r="L3" i="12"/>
  <c r="K2" i="12"/>
  <c r="K1" i="12"/>
  <c r="O145" i="11"/>
  <c r="A146" i="11"/>
  <c r="S145" i="11"/>
  <c r="W145" i="11"/>
  <c r="AA145" i="11"/>
  <c r="C163" i="11"/>
  <c r="G145" i="11"/>
  <c r="K145" i="11"/>
  <c r="AA163" i="11" l="1"/>
  <c r="A164" i="11"/>
  <c r="C181" i="11"/>
  <c r="G163" i="11"/>
  <c r="K163" i="11"/>
  <c r="O163" i="11"/>
  <c r="S163" i="11"/>
  <c r="W163" i="11"/>
  <c r="L1" i="12"/>
  <c r="L2" i="12"/>
  <c r="M3" i="12"/>
  <c r="N12" i="2"/>
  <c r="O5" i="2"/>
  <c r="N4" i="2"/>
  <c r="N6" i="2"/>
  <c r="N7" i="2" s="1"/>
  <c r="N8" i="2" s="1"/>
  <c r="N9" i="2" s="1"/>
  <c r="N10" i="2" s="1"/>
  <c r="N11" i="2" s="1"/>
  <c r="O12" i="2" l="1"/>
  <c r="O4" i="2"/>
  <c r="P5" i="2"/>
  <c r="O6" i="2"/>
  <c r="O7" i="2" s="1"/>
  <c r="O8" i="2" s="1"/>
  <c r="O9" i="2" s="1"/>
  <c r="O10" i="2" s="1"/>
  <c r="O11" i="2" s="1"/>
  <c r="M2" i="12"/>
  <c r="N3" i="12"/>
  <c r="M1" i="12"/>
  <c r="O181" i="11"/>
  <c r="S181" i="11"/>
  <c r="A182" i="11"/>
  <c r="W181" i="11"/>
  <c r="AA181" i="11"/>
  <c r="C199" i="11"/>
  <c r="G181" i="11"/>
  <c r="K181" i="11"/>
  <c r="W199" i="11" l="1"/>
  <c r="AA199" i="11"/>
  <c r="C217" i="11"/>
  <c r="G199" i="11"/>
  <c r="K199" i="11"/>
  <c r="O199" i="11"/>
  <c r="S199" i="11"/>
  <c r="A200" i="11"/>
  <c r="N2" i="12"/>
  <c r="N1" i="12"/>
  <c r="O3" i="12"/>
  <c r="P12" i="2"/>
  <c r="P4" i="2"/>
  <c r="P6" i="2"/>
  <c r="P7" i="2" s="1"/>
  <c r="P8" i="2" s="1"/>
  <c r="P9" i="2" s="1"/>
  <c r="P10" i="2" s="1"/>
  <c r="P11" i="2" s="1"/>
  <c r="Q5" i="2"/>
  <c r="O217" i="11" l="1"/>
  <c r="A218" i="11"/>
  <c r="S217" i="11"/>
  <c r="W217" i="11"/>
  <c r="AA217" i="11"/>
  <c r="C235" i="11"/>
  <c r="G217" i="11"/>
  <c r="K217" i="11"/>
  <c r="R5" i="2"/>
  <c r="Q4" i="2"/>
  <c r="Q12" i="2"/>
  <c r="Q6" i="2"/>
  <c r="Q7" i="2" s="1"/>
  <c r="Q8" i="2" s="1"/>
  <c r="Q9" i="2" s="1"/>
  <c r="Q10" i="2" s="1"/>
  <c r="Q11" i="2" s="1"/>
  <c r="O2" i="12"/>
  <c r="O1" i="12"/>
  <c r="P3" i="12"/>
  <c r="Q3" i="12" l="1"/>
  <c r="P2" i="12"/>
  <c r="P1" i="12"/>
  <c r="AA235" i="11"/>
  <c r="K235" i="11"/>
  <c r="C253" i="11"/>
  <c r="G235" i="11"/>
  <c r="O235" i="11"/>
  <c r="S235" i="11"/>
  <c r="A236" i="11"/>
  <c r="W235" i="11"/>
  <c r="R4" i="2"/>
  <c r="S5" i="2"/>
  <c r="R12" i="2"/>
  <c r="R6" i="2"/>
  <c r="R7" i="2" s="1"/>
  <c r="R8" i="2" s="1"/>
  <c r="R9" i="2" s="1"/>
  <c r="R10" i="2" s="1"/>
  <c r="R11" i="2" s="1"/>
  <c r="S253" i="11" l="1"/>
  <c r="W253" i="11"/>
  <c r="AA253" i="11"/>
  <c r="C271" i="11"/>
  <c r="G253" i="11"/>
  <c r="K253" i="11"/>
  <c r="O253" i="11"/>
  <c r="A254" i="11"/>
  <c r="S12" i="2"/>
  <c r="S4" i="2"/>
  <c r="T5" i="2"/>
  <c r="S6" i="2"/>
  <c r="S7" i="2" s="1"/>
  <c r="S8" i="2" s="1"/>
  <c r="S9" i="2" s="1"/>
  <c r="S10" i="2" s="1"/>
  <c r="S11" i="2" s="1"/>
  <c r="Q1" i="12"/>
  <c r="Q2" i="12"/>
  <c r="R3" i="12"/>
  <c r="R2" i="12" l="1"/>
  <c r="R1" i="12"/>
  <c r="S3" i="12"/>
  <c r="AA271" i="11"/>
  <c r="C289" i="11"/>
  <c r="K271" i="11"/>
  <c r="O271" i="11"/>
  <c r="S271" i="11"/>
  <c r="A272" i="11"/>
  <c r="G271" i="11"/>
  <c r="W271" i="11"/>
  <c r="T4" i="2"/>
  <c r="U5" i="2"/>
  <c r="T6" i="2"/>
  <c r="T7" i="2" s="1"/>
  <c r="T8" i="2" s="1"/>
  <c r="T9" i="2" s="1"/>
  <c r="T10" i="2" s="1"/>
  <c r="T11" i="2" s="1"/>
  <c r="T12" i="2"/>
  <c r="U4" i="2" l="1"/>
  <c r="U6" i="2"/>
  <c r="U7" i="2" s="1"/>
  <c r="U8" i="2" s="1"/>
  <c r="U9" i="2" s="1"/>
  <c r="U10" i="2" s="1"/>
  <c r="U11" i="2" s="1"/>
  <c r="U12" i="2"/>
  <c r="V5" i="2"/>
  <c r="A290" i="11"/>
  <c r="S289" i="11"/>
  <c r="AA289" i="11"/>
  <c r="C307" i="11"/>
  <c r="G289" i="11"/>
  <c r="K289" i="11"/>
  <c r="O289" i="11"/>
  <c r="W289" i="11"/>
  <c r="T3" i="12"/>
  <c r="S2" i="12"/>
  <c r="S1" i="12"/>
  <c r="U3" i="12" l="1"/>
  <c r="T1" i="12"/>
  <c r="T2" i="12"/>
  <c r="W5" i="2"/>
  <c r="V12" i="2"/>
  <c r="V6" i="2"/>
  <c r="V7" i="2" s="1"/>
  <c r="V8" i="2" s="1"/>
  <c r="V9" i="2" s="1"/>
  <c r="V10" i="2" s="1"/>
  <c r="V11" i="2" s="1"/>
  <c r="V4" i="2"/>
  <c r="O307" i="11"/>
  <c r="S307" i="11"/>
  <c r="AA307" i="11"/>
  <c r="C325" i="11"/>
  <c r="G307" i="11"/>
  <c r="W307" i="11"/>
  <c r="K307" i="11"/>
  <c r="A308" i="11"/>
  <c r="W12" i="2" l="1"/>
  <c r="W4" i="2"/>
  <c r="X5" i="2"/>
  <c r="W6" i="2"/>
  <c r="W7" i="2" s="1"/>
  <c r="W8" i="2" s="1"/>
  <c r="W9" i="2" s="1"/>
  <c r="W10" i="2" s="1"/>
  <c r="W11" i="2" s="1"/>
  <c r="A326" i="11"/>
  <c r="W325" i="11"/>
  <c r="C343" i="11"/>
  <c r="G325" i="11"/>
  <c r="K325" i="11"/>
  <c r="O325" i="11"/>
  <c r="AA325" i="11"/>
  <c r="S325" i="11"/>
  <c r="U1" i="12"/>
  <c r="V3" i="12"/>
  <c r="U2" i="12"/>
  <c r="X4" i="2" l="1"/>
  <c r="X6" i="2"/>
  <c r="X7" i="2" s="1"/>
  <c r="X8" i="2" s="1"/>
  <c r="X9" i="2" s="1"/>
  <c r="X10" i="2" s="1"/>
  <c r="X11" i="2" s="1"/>
  <c r="X12" i="2"/>
  <c r="Y5" i="2"/>
  <c r="C361" i="11"/>
  <c r="G343" i="11"/>
  <c r="A344" i="11"/>
  <c r="O343" i="11"/>
  <c r="S343" i="11"/>
  <c r="AA343" i="11"/>
  <c r="K343" i="11"/>
  <c r="W343" i="11"/>
  <c r="V1" i="12"/>
  <c r="V2" i="12"/>
  <c r="W3" i="12"/>
  <c r="W1" i="12" l="1"/>
  <c r="X3" i="12"/>
  <c r="W2" i="12"/>
  <c r="Y4" i="2"/>
  <c r="Z5" i="2"/>
  <c r="Y6" i="2"/>
  <c r="Y7" i="2" s="1"/>
  <c r="Y8" i="2" s="1"/>
  <c r="Y9" i="2" s="1"/>
  <c r="Y10" i="2" s="1"/>
  <c r="Y11" i="2" s="1"/>
  <c r="Y12" i="2"/>
  <c r="A362" i="11"/>
  <c r="W361" i="11"/>
  <c r="AA361" i="11"/>
  <c r="G361" i="11"/>
  <c r="K361" i="11"/>
  <c r="C379" i="11"/>
  <c r="O361" i="11"/>
  <c r="S361" i="11"/>
  <c r="A380" i="11" l="1"/>
  <c r="AA379" i="11"/>
  <c r="G379" i="11"/>
  <c r="K379" i="11"/>
  <c r="S379" i="11"/>
  <c r="O379" i="11"/>
  <c r="W379" i="11"/>
  <c r="C397" i="11"/>
  <c r="AA5" i="2"/>
  <c r="Z12" i="2"/>
  <c r="Z4" i="2"/>
  <c r="Z6" i="2"/>
  <c r="Z7" i="2" s="1"/>
  <c r="Z8" i="2" s="1"/>
  <c r="Z9" i="2" s="1"/>
  <c r="Z10" i="2" s="1"/>
  <c r="Z11" i="2" s="1"/>
  <c r="X2" i="12"/>
  <c r="Y3" i="12"/>
  <c r="X1" i="12"/>
  <c r="AA397" i="11" l="1"/>
  <c r="G397" i="11"/>
  <c r="A398" i="11"/>
  <c r="C415" i="11"/>
  <c r="O397" i="11"/>
  <c r="K397" i="11"/>
  <c r="S397" i="11"/>
  <c r="W397" i="11"/>
  <c r="Y2" i="12"/>
  <c r="Y1" i="12"/>
  <c r="Z3" i="12"/>
  <c r="AA6" i="2"/>
  <c r="AA7" i="2" s="1"/>
  <c r="AA8" i="2" s="1"/>
  <c r="AA9" i="2" s="1"/>
  <c r="AA10" i="2" s="1"/>
  <c r="AA11" i="2" s="1"/>
  <c r="AA12" i="2"/>
  <c r="AB5" i="2"/>
  <c r="AA4" i="2"/>
  <c r="AB4" i="2" l="1"/>
  <c r="AB6" i="2"/>
  <c r="AB7" i="2" s="1"/>
  <c r="AB8" i="2" s="1"/>
  <c r="AB9" i="2" s="1"/>
  <c r="AB10" i="2" s="1"/>
  <c r="AB11" i="2" s="1"/>
  <c r="AB12" i="2"/>
  <c r="AC5" i="2"/>
  <c r="A416" i="11"/>
  <c r="W415" i="11"/>
  <c r="C433" i="11"/>
  <c r="G415" i="11"/>
  <c r="K415" i="11"/>
  <c r="O415" i="11"/>
  <c r="S415" i="11"/>
  <c r="AA415" i="11"/>
  <c r="AA3" i="12"/>
  <c r="Z2" i="12"/>
  <c r="Z1" i="12"/>
  <c r="O433" i="11" l="1"/>
  <c r="C451" i="11"/>
  <c r="A434" i="11"/>
  <c r="S433" i="11"/>
  <c r="W433" i="11"/>
  <c r="G433" i="11"/>
  <c r="AA433" i="11"/>
  <c r="K433" i="11"/>
  <c r="AB3" i="12"/>
  <c r="AA2" i="12"/>
  <c r="AA1" i="12"/>
  <c r="AD5" i="2"/>
  <c r="AC12" i="2"/>
  <c r="AC4" i="2"/>
  <c r="AC6" i="2"/>
  <c r="AC7" i="2" s="1"/>
  <c r="AC8" i="2" s="1"/>
  <c r="AC9" i="2" s="1"/>
  <c r="AC10" i="2" s="1"/>
  <c r="AC11" i="2" s="1"/>
  <c r="AE5" i="2" l="1"/>
  <c r="AD4" i="2"/>
  <c r="AD12" i="2"/>
  <c r="AD6" i="2"/>
  <c r="AD7" i="2" s="1"/>
  <c r="AD8" i="2" s="1"/>
  <c r="AD9" i="2" s="1"/>
  <c r="AD10" i="2" s="1"/>
  <c r="AD11" i="2" s="1"/>
  <c r="AA451" i="11"/>
  <c r="C469" i="11"/>
  <c r="K451" i="11"/>
  <c r="O451" i="11"/>
  <c r="S451" i="11"/>
  <c r="G451" i="11"/>
  <c r="A452" i="11"/>
  <c r="W451" i="11"/>
  <c r="AB1" i="12"/>
  <c r="AB2" i="12"/>
  <c r="AC3" i="12"/>
  <c r="AC1" i="12" l="1"/>
  <c r="AD3" i="12"/>
  <c r="AC2" i="12"/>
  <c r="K469" i="11"/>
  <c r="O469" i="11"/>
  <c r="A470" i="11"/>
  <c r="W469" i="11"/>
  <c r="AA469" i="11"/>
  <c r="S469" i="11"/>
  <c r="G469" i="11"/>
  <c r="C487" i="11"/>
  <c r="AE12" i="2"/>
  <c r="AE4" i="2"/>
  <c r="AF5" i="2"/>
  <c r="AE6" i="2"/>
  <c r="AE7" i="2" s="1"/>
  <c r="AE8" i="2" s="1"/>
  <c r="AE9" i="2" s="1"/>
  <c r="AE10" i="2" s="1"/>
  <c r="AE11" i="2" s="1"/>
  <c r="AF4" i="2" l="1"/>
  <c r="AG5" i="2"/>
  <c r="AF6" i="2"/>
  <c r="AF7" i="2" s="1"/>
  <c r="AF8" i="2" s="1"/>
  <c r="AF9" i="2" s="1"/>
  <c r="AF10" i="2" s="1"/>
  <c r="AF11" i="2" s="1"/>
  <c r="AF12" i="2"/>
  <c r="AD1" i="12"/>
  <c r="AE3" i="12"/>
  <c r="AD2" i="12"/>
  <c r="AA487" i="11"/>
  <c r="C505" i="11"/>
  <c r="K487" i="11"/>
  <c r="O487" i="11"/>
  <c r="A488" i="11"/>
  <c r="W487" i="11"/>
  <c r="S487" i="11"/>
  <c r="G487" i="11"/>
  <c r="AG12" i="2" l="1"/>
  <c r="AH5" i="2"/>
  <c r="AG4" i="2"/>
  <c r="AG6" i="2"/>
  <c r="AG7" i="2" s="1"/>
  <c r="AG8" i="2" s="1"/>
  <c r="AG9" i="2" s="1"/>
  <c r="AG10" i="2" s="1"/>
  <c r="AG11" i="2" s="1"/>
  <c r="AF3" i="12"/>
  <c r="AE2" i="12"/>
  <c r="AE1" i="12"/>
  <c r="K505" i="11"/>
  <c r="O505" i="11"/>
  <c r="S505" i="11"/>
  <c r="W505" i="11"/>
  <c r="AA505" i="11"/>
  <c r="A506" i="11"/>
  <c r="C523" i="11"/>
  <c r="G505" i="11"/>
  <c r="AA523" i="11" l="1"/>
  <c r="C541" i="11"/>
  <c r="K523" i="11"/>
  <c r="A524" i="11"/>
  <c r="W523" i="11"/>
  <c r="G523" i="11"/>
  <c r="S523" i="11"/>
  <c r="O523" i="11"/>
  <c r="AF1" i="12"/>
  <c r="AG3" i="12"/>
  <c r="AF2" i="12"/>
  <c r="AI5" i="2"/>
  <c r="AH12" i="2"/>
  <c r="AH4" i="2"/>
  <c r="AH6" i="2"/>
  <c r="AH7" i="2" s="1"/>
  <c r="AH8" i="2" s="1"/>
  <c r="AH9" i="2" s="1"/>
  <c r="AH10" i="2" s="1"/>
  <c r="AH11" i="2" s="1"/>
  <c r="AI12" i="2" l="1"/>
  <c r="AI4" i="2"/>
  <c r="AJ5" i="2"/>
  <c r="AI6" i="2"/>
  <c r="AI7" i="2" s="1"/>
  <c r="AI8" i="2" s="1"/>
  <c r="AI9" i="2" s="1"/>
  <c r="AI10" i="2" s="1"/>
  <c r="AI11" i="2" s="1"/>
  <c r="AG2" i="12"/>
  <c r="AG1" i="12"/>
  <c r="AH3" i="12"/>
  <c r="O541" i="11"/>
  <c r="AA541" i="11"/>
  <c r="C559" i="11"/>
  <c r="G541" i="11"/>
  <c r="K541" i="11"/>
  <c r="S541" i="11"/>
  <c r="W541" i="11"/>
  <c r="A542" i="11"/>
  <c r="AH2" i="12" l="1"/>
  <c r="AH1" i="12"/>
  <c r="AI3" i="12"/>
  <c r="AJ12" i="2"/>
  <c r="AK5" i="2"/>
  <c r="AJ4" i="2"/>
  <c r="AJ6" i="2"/>
  <c r="AJ7" i="2" s="1"/>
  <c r="AJ8" i="2" s="1"/>
  <c r="AJ9" i="2" s="1"/>
  <c r="AJ10" i="2" s="1"/>
  <c r="AJ11" i="2" s="1"/>
  <c r="K559" i="11"/>
  <c r="O559" i="11"/>
  <c r="A560" i="11"/>
  <c r="W559" i="11"/>
  <c r="AA559" i="11"/>
  <c r="C577" i="11"/>
  <c r="S559" i="11"/>
  <c r="G559" i="11"/>
  <c r="A578" i="11" l="1"/>
  <c r="O577" i="11"/>
  <c r="S577" i="11"/>
  <c r="AA577" i="11"/>
  <c r="K577" i="11"/>
  <c r="W577" i="11"/>
  <c r="C595" i="11"/>
  <c r="G577" i="11"/>
  <c r="AK4" i="2"/>
  <c r="AL5" i="2"/>
  <c r="AK12" i="2"/>
  <c r="AK6" i="2"/>
  <c r="AK7" i="2" s="1"/>
  <c r="AK8" i="2" s="1"/>
  <c r="AK9" i="2" s="1"/>
  <c r="AK10" i="2" s="1"/>
  <c r="AK11" i="2" s="1"/>
  <c r="AJ3" i="12"/>
  <c r="AI1" i="12"/>
  <c r="AI2" i="12"/>
  <c r="AK3" i="12" l="1"/>
  <c r="AJ2" i="12"/>
  <c r="AJ1" i="12"/>
  <c r="O595" i="11"/>
  <c r="S595" i="11"/>
  <c r="W595" i="11"/>
  <c r="AA595" i="11"/>
  <c r="A596" i="11"/>
  <c r="C613" i="11"/>
  <c r="G595" i="11"/>
  <c r="K595" i="11"/>
  <c r="AL12" i="2"/>
  <c r="AL4" i="2"/>
  <c r="AM5" i="2"/>
  <c r="AL6" i="2"/>
  <c r="AL7" i="2" s="1"/>
  <c r="AL8" i="2" s="1"/>
  <c r="AL9" i="2" s="1"/>
  <c r="AL10" i="2" s="1"/>
  <c r="AL11" i="2" s="1"/>
  <c r="AM12" i="2" l="1"/>
  <c r="AN5" i="2"/>
  <c r="AM6" i="2"/>
  <c r="AM7" i="2" s="1"/>
  <c r="AM8" i="2" s="1"/>
  <c r="AM9" i="2" s="1"/>
  <c r="AM10" i="2" s="1"/>
  <c r="AM11" i="2" s="1"/>
  <c r="AM4" i="2"/>
  <c r="A614" i="11"/>
  <c r="C631" i="11"/>
  <c r="G613" i="11"/>
  <c r="O613" i="11"/>
  <c r="K613" i="11"/>
  <c r="S613" i="11"/>
  <c r="W613" i="11"/>
  <c r="AA613" i="11"/>
  <c r="AK1" i="12"/>
  <c r="AL3" i="12"/>
  <c r="AK2" i="12"/>
  <c r="AL1" i="12" l="1"/>
  <c r="AM3" i="12"/>
  <c r="AL2" i="12"/>
  <c r="AN4" i="2"/>
  <c r="AO5" i="2"/>
  <c r="AN6" i="2"/>
  <c r="AN7" i="2" s="1"/>
  <c r="AN8" i="2" s="1"/>
  <c r="AN9" i="2" s="1"/>
  <c r="AN10" i="2" s="1"/>
  <c r="AN11" i="2" s="1"/>
  <c r="AN12" i="2"/>
  <c r="A632" i="11"/>
  <c r="O631" i="11"/>
  <c r="S631" i="11"/>
  <c r="AA631" i="11"/>
  <c r="G631" i="11"/>
  <c r="K631" i="11"/>
  <c r="W631" i="11"/>
  <c r="C649" i="11"/>
  <c r="K649" i="11" l="1"/>
  <c r="O649" i="11"/>
  <c r="S649" i="11"/>
  <c r="AA649" i="11"/>
  <c r="C667" i="11"/>
  <c r="G649" i="11"/>
  <c r="W649" i="11"/>
  <c r="A650" i="11"/>
  <c r="AO6" i="2"/>
  <c r="AO7" i="2" s="1"/>
  <c r="AO8" i="2" s="1"/>
  <c r="AO9" i="2" s="1"/>
  <c r="AO10" i="2" s="1"/>
  <c r="AO11" i="2" s="1"/>
  <c r="AP5" i="2"/>
  <c r="AO12" i="2"/>
  <c r="AO4" i="2"/>
  <c r="AM1" i="12"/>
  <c r="AN3" i="12"/>
  <c r="AM2" i="12"/>
  <c r="O667" i="11" l="1"/>
  <c r="W667" i="11"/>
  <c r="K667" i="11"/>
  <c r="S667" i="11"/>
  <c r="G667" i="11"/>
  <c r="C685" i="11"/>
  <c r="AA667" i="11"/>
  <c r="A668" i="11"/>
  <c r="AQ5" i="2"/>
  <c r="AP4" i="2"/>
  <c r="AP6" i="2"/>
  <c r="AP7" i="2" s="1"/>
  <c r="AP8" i="2" s="1"/>
  <c r="AP9" i="2" s="1"/>
  <c r="AP10" i="2" s="1"/>
  <c r="AP11" i="2" s="1"/>
  <c r="AP12" i="2"/>
  <c r="AN1" i="12"/>
  <c r="AN2" i="12"/>
  <c r="AO3" i="12"/>
  <c r="AO2" i="12" l="1"/>
  <c r="AO1" i="12"/>
  <c r="AP3" i="12"/>
  <c r="C703" i="11"/>
  <c r="O685" i="11"/>
  <c r="S685" i="11"/>
  <c r="K685" i="11"/>
  <c r="W685" i="11"/>
  <c r="AA685" i="11"/>
  <c r="A686" i="11"/>
  <c r="G685" i="11"/>
  <c r="AQ12" i="2"/>
  <c r="AQ4" i="2"/>
  <c r="AQ6" i="2"/>
  <c r="AQ7" i="2" s="1"/>
  <c r="AQ8" i="2" s="1"/>
  <c r="AQ9" i="2" s="1"/>
  <c r="AQ10" i="2" s="1"/>
  <c r="AQ11" i="2" s="1"/>
  <c r="AR5" i="2"/>
  <c r="AQ3" i="12" l="1"/>
  <c r="AP2" i="12"/>
  <c r="AP1" i="12"/>
  <c r="AR4" i="2"/>
  <c r="AS5" i="2"/>
  <c r="AR6" i="2"/>
  <c r="AR7" i="2" s="1"/>
  <c r="AR8" i="2" s="1"/>
  <c r="AR9" i="2" s="1"/>
  <c r="AR10" i="2" s="1"/>
  <c r="AR11" i="2" s="1"/>
  <c r="AR12" i="2"/>
  <c r="AA703" i="11"/>
  <c r="A704" i="11"/>
  <c r="G703" i="11"/>
  <c r="W703" i="11"/>
  <c r="O703" i="11"/>
  <c r="S703" i="11"/>
  <c r="K703" i="11"/>
  <c r="C721" i="11"/>
  <c r="G721" i="11" l="1"/>
  <c r="K721" i="11"/>
  <c r="C739" i="11"/>
  <c r="W721" i="11"/>
  <c r="A722" i="11"/>
  <c r="O721" i="11"/>
  <c r="S721" i="11"/>
  <c r="AA721" i="11"/>
  <c r="AS12" i="2"/>
  <c r="AT5" i="2"/>
  <c r="AS4" i="2"/>
  <c r="AS6" i="2"/>
  <c r="AS7" i="2" s="1"/>
  <c r="AS8" i="2" s="1"/>
  <c r="AS9" i="2" s="1"/>
  <c r="AS10" i="2" s="1"/>
  <c r="AS11" i="2" s="1"/>
  <c r="AQ2" i="12"/>
  <c r="AQ1" i="12"/>
  <c r="AR3" i="12"/>
  <c r="AS3" i="12" l="1"/>
  <c r="AR2" i="12"/>
  <c r="AR1" i="12"/>
  <c r="W739" i="11"/>
  <c r="K739" i="11"/>
  <c r="AA739" i="11"/>
  <c r="G739" i="11"/>
  <c r="A740" i="11"/>
  <c r="C757" i="11"/>
  <c r="S739" i="11"/>
  <c r="O739" i="11"/>
  <c r="AU5" i="2"/>
  <c r="AT4" i="2"/>
  <c r="AT6" i="2"/>
  <c r="AT7" i="2" s="1"/>
  <c r="AT8" i="2" s="1"/>
  <c r="AT9" i="2" s="1"/>
  <c r="AT10" i="2" s="1"/>
  <c r="AT11" i="2" s="1"/>
  <c r="AT12" i="2"/>
  <c r="AU12" i="2" l="1"/>
  <c r="AU6" i="2"/>
  <c r="AU7" i="2" s="1"/>
  <c r="AU8" i="2" s="1"/>
  <c r="AU9" i="2" s="1"/>
  <c r="AU10" i="2" s="1"/>
  <c r="AU11" i="2" s="1"/>
  <c r="AU4" i="2"/>
  <c r="AV5" i="2"/>
  <c r="K757" i="11"/>
  <c r="S757" i="11"/>
  <c r="W757" i="11"/>
  <c r="C775" i="11"/>
  <c r="AA757" i="11"/>
  <c r="O757" i="11"/>
  <c r="A758" i="11"/>
  <c r="G757" i="11"/>
  <c r="AT3" i="12"/>
  <c r="AS2" i="12"/>
  <c r="AS1" i="12"/>
  <c r="K775" i="11" l="1"/>
  <c r="C793" i="11"/>
  <c r="O775" i="11"/>
  <c r="AA775" i="11"/>
  <c r="G775" i="11"/>
  <c r="W775" i="11"/>
  <c r="A776" i="11"/>
  <c r="S775" i="11"/>
  <c r="AT1" i="12"/>
  <c r="AU3" i="12"/>
  <c r="AT2" i="12"/>
  <c r="AV4" i="2"/>
  <c r="AW5" i="2"/>
  <c r="AV6" i="2"/>
  <c r="AV7" i="2" s="1"/>
  <c r="AV8" i="2" s="1"/>
  <c r="AV9" i="2" s="1"/>
  <c r="AV10" i="2" s="1"/>
  <c r="AV11" i="2" s="1"/>
  <c r="AV12" i="2"/>
  <c r="AW4" i="2" l="1"/>
  <c r="AW12" i="2"/>
  <c r="AW6" i="2"/>
  <c r="AW7" i="2" s="1"/>
  <c r="AW8" i="2" s="1"/>
  <c r="AW9" i="2" s="1"/>
  <c r="AW10" i="2" s="1"/>
  <c r="AW11" i="2" s="1"/>
  <c r="AX5" i="2"/>
  <c r="AU2" i="12"/>
  <c r="AV3" i="12"/>
  <c r="AU1" i="12"/>
  <c r="A794" i="11"/>
  <c r="K793" i="11"/>
  <c r="C811" i="11"/>
  <c r="S793" i="11"/>
  <c r="AA793" i="11"/>
  <c r="G793" i="11"/>
  <c r="O793" i="11"/>
  <c r="W793" i="11"/>
  <c r="AV1" i="12" l="1"/>
  <c r="AV2" i="12"/>
  <c r="AW3" i="12"/>
  <c r="AY5" i="2"/>
  <c r="AX4" i="2"/>
  <c r="AX12" i="2"/>
  <c r="AX6" i="2"/>
  <c r="AX7" i="2" s="1"/>
  <c r="AX8" i="2" s="1"/>
  <c r="AX9" i="2" s="1"/>
  <c r="AX10" i="2" s="1"/>
  <c r="AX11" i="2" s="1"/>
  <c r="G811" i="11"/>
  <c r="K811" i="11"/>
  <c r="O811" i="11"/>
  <c r="C829" i="11"/>
  <c r="AA811" i="11"/>
  <c r="S811" i="11"/>
  <c r="W811" i="11"/>
  <c r="A812" i="11"/>
  <c r="AX3" i="12" l="1"/>
  <c r="AW1" i="12"/>
  <c r="AW2" i="12"/>
  <c r="AY4" i="2"/>
  <c r="AY12" i="2"/>
  <c r="AZ5" i="2"/>
  <c r="AY6" i="2"/>
  <c r="AY7" i="2" s="1"/>
  <c r="AY8" i="2" s="1"/>
  <c r="AY9" i="2" s="1"/>
  <c r="AY10" i="2" s="1"/>
  <c r="AY11" i="2" s="1"/>
  <c r="S829" i="11"/>
  <c r="K829" i="11"/>
  <c r="C847" i="11"/>
  <c r="W829" i="11"/>
  <c r="G829" i="11"/>
  <c r="O829" i="11"/>
  <c r="A830" i="11"/>
  <c r="AA829" i="11"/>
  <c r="AZ12" i="2" l="1"/>
  <c r="AZ4" i="2"/>
  <c r="AZ6" i="2"/>
  <c r="AZ7" i="2" s="1"/>
  <c r="AZ8" i="2" s="1"/>
  <c r="AZ9" i="2" s="1"/>
  <c r="AZ10" i="2" s="1"/>
  <c r="AZ11" i="2" s="1"/>
  <c r="BA5" i="2"/>
  <c r="S847" i="11"/>
  <c r="W847" i="11"/>
  <c r="A848" i="11"/>
  <c r="AA847" i="11"/>
  <c r="G847" i="11"/>
  <c r="C865" i="11"/>
  <c r="O847" i="11"/>
  <c r="K847" i="11"/>
  <c r="AX1" i="12"/>
  <c r="AX2" i="12"/>
  <c r="AY3" i="12"/>
  <c r="AZ3" i="12" l="1"/>
  <c r="AY1" i="12"/>
  <c r="AY2" i="12"/>
  <c r="BA4" i="2"/>
  <c r="BA12" i="2"/>
  <c r="BA6" i="2"/>
  <c r="BA7" i="2" s="1"/>
  <c r="BA8" i="2" s="1"/>
  <c r="BA9" i="2" s="1"/>
  <c r="BA10" i="2" s="1"/>
  <c r="BA11" i="2" s="1"/>
  <c r="BB5" i="2"/>
  <c r="C883" i="11"/>
  <c r="A866" i="11"/>
  <c r="K865" i="11"/>
  <c r="O865" i="11"/>
  <c r="W865" i="11"/>
  <c r="G865" i="11"/>
  <c r="AA865" i="11"/>
  <c r="S865" i="11"/>
  <c r="S883" i="11" l="1"/>
  <c r="W883" i="11"/>
  <c r="C901" i="11"/>
  <c r="A884" i="11"/>
  <c r="O883" i="11"/>
  <c r="K883" i="11"/>
  <c r="G883" i="11"/>
  <c r="AA883" i="11"/>
  <c r="BC5" i="2"/>
  <c r="BB12" i="2"/>
  <c r="BB4" i="2"/>
  <c r="BB6" i="2"/>
  <c r="BB7" i="2" s="1"/>
  <c r="BB8" i="2" s="1"/>
  <c r="BB9" i="2" s="1"/>
  <c r="BB10" i="2" s="1"/>
  <c r="BB11" i="2" s="1"/>
  <c r="AZ2" i="12"/>
  <c r="BA3" i="12"/>
  <c r="AZ1" i="12"/>
  <c r="BB3" i="12" l="1"/>
  <c r="BA1" i="12"/>
  <c r="BA2" i="12"/>
  <c r="AA901" i="11"/>
  <c r="O901" i="11"/>
  <c r="S901" i="11"/>
  <c r="G901" i="11"/>
  <c r="C919" i="11"/>
  <c r="A902" i="11"/>
  <c r="K901" i="11"/>
  <c r="W901" i="11"/>
  <c r="BC4" i="2"/>
  <c r="BC12" i="2"/>
  <c r="BC6" i="2"/>
  <c r="BC7" i="2" s="1"/>
  <c r="BC8" i="2" s="1"/>
  <c r="BC9" i="2" s="1"/>
  <c r="BC10" i="2" s="1"/>
  <c r="BC11" i="2" s="1"/>
  <c r="S919" i="11" l="1"/>
  <c r="A920" i="11"/>
  <c r="K919" i="11"/>
  <c r="G919" i="11"/>
  <c r="W919" i="11"/>
  <c r="AA919" i="11"/>
  <c r="O919" i="11"/>
  <c r="BC3" i="12"/>
  <c r="BB1" i="12"/>
  <c r="BB2" i="12"/>
  <c r="BD3" i="12" l="1"/>
  <c r="BC1" i="12"/>
  <c r="BC2" i="12"/>
  <c r="BD2" i="12" l="1"/>
  <c r="BE3" i="12"/>
  <c r="BD1" i="12"/>
  <c r="BF3" i="12" l="1"/>
  <c r="BE2" i="12"/>
  <c r="BE1" i="12"/>
  <c r="BG3" i="12" l="1"/>
  <c r="BF2" i="12"/>
  <c r="BF1" i="12"/>
  <c r="BG1" i="12" l="1"/>
  <c r="BH3" i="12"/>
  <c r="BG2" i="12"/>
  <c r="BI3" i="12" l="1"/>
  <c r="BH2" i="12"/>
  <c r="BH1" i="12"/>
  <c r="BJ3" i="12" l="1"/>
  <c r="BI2" i="12"/>
  <c r="BI1" i="12"/>
  <c r="BJ1" i="12" l="1"/>
  <c r="BJ2" i="12"/>
  <c r="BK3" i="12"/>
  <c r="BL3" i="12" l="1"/>
  <c r="BK1" i="12"/>
  <c r="BK2" i="12"/>
  <c r="BL1" i="12" l="1"/>
  <c r="BL2" i="12"/>
  <c r="BM3" i="12"/>
  <c r="BN3" i="12" l="1"/>
  <c r="BM2" i="12"/>
  <c r="BM1" i="12"/>
  <c r="BN1" i="12" l="1"/>
  <c r="BO3" i="12"/>
  <c r="BN2" i="12"/>
  <c r="BP3" i="12" l="1"/>
  <c r="BO1" i="12"/>
  <c r="BO2" i="12"/>
  <c r="BQ3" i="12" l="1"/>
  <c r="BP2" i="12"/>
  <c r="BP1" i="12"/>
  <c r="BQ2" i="12" l="1"/>
  <c r="BQ1" i="12"/>
  <c r="BR3" i="12"/>
  <c r="BR2" i="12" l="1"/>
  <c r="BS3" i="12"/>
  <c r="BR1" i="12"/>
  <c r="BS2" i="12" l="1"/>
  <c r="BS1" i="12"/>
  <c r="BT3" i="12"/>
  <c r="BU3" i="12" l="1"/>
  <c r="BT2" i="12"/>
  <c r="BT1" i="12"/>
  <c r="BV3" i="12" l="1"/>
  <c r="BU2" i="12"/>
  <c r="BU1" i="12"/>
  <c r="BW3" i="12" l="1"/>
  <c r="BV1" i="12"/>
  <c r="BV2" i="12"/>
  <c r="BW2" i="12" l="1"/>
  <c r="BX3" i="12"/>
  <c r="BW1" i="12"/>
  <c r="BX2" i="12" l="1"/>
  <c r="BY3" i="12"/>
  <c r="BX1" i="12"/>
  <c r="BY2" i="12" l="1"/>
  <c r="BZ3" i="12"/>
  <c r="BY1" i="12"/>
  <c r="BZ2" i="12" l="1"/>
  <c r="CA3" i="12"/>
  <c r="BZ1" i="12"/>
  <c r="CB3" i="12" l="1"/>
  <c r="CA1" i="12"/>
  <c r="CA2" i="12"/>
  <c r="CC3" i="12" l="1"/>
  <c r="CB1" i="12"/>
  <c r="CB2" i="12"/>
  <c r="CC1" i="12" l="1"/>
  <c r="CD3" i="12"/>
  <c r="CC2" i="12"/>
  <c r="CE3" i="12" l="1"/>
  <c r="CD1" i="12"/>
  <c r="CD2" i="12"/>
  <c r="CE2" i="12" l="1"/>
  <c r="CF3" i="12"/>
  <c r="CE1" i="12"/>
  <c r="CF2" i="12" l="1"/>
  <c r="CG3" i="12"/>
  <c r="CF1" i="12"/>
  <c r="CG2" i="12" l="1"/>
  <c r="CH3" i="12"/>
  <c r="CG1" i="12"/>
  <c r="CI3" i="12" l="1"/>
  <c r="CH1" i="12"/>
  <c r="CH2" i="12"/>
  <c r="CJ3" i="12" l="1"/>
  <c r="CI1" i="12"/>
  <c r="CI2" i="12"/>
  <c r="CK3" i="12" l="1"/>
  <c r="CJ1" i="12"/>
  <c r="CJ2" i="12"/>
  <c r="CL3" i="12" l="1"/>
  <c r="CK2" i="12"/>
  <c r="CK1" i="12"/>
  <c r="CM3" i="12" l="1"/>
  <c r="CL2" i="12"/>
  <c r="CL1" i="12"/>
  <c r="CM2" i="12" l="1"/>
  <c r="CN3" i="12"/>
  <c r="CM1" i="12"/>
  <c r="CN2" i="12" l="1"/>
  <c r="CO3" i="12"/>
  <c r="CN1" i="12"/>
  <c r="CO2" i="12" l="1"/>
  <c r="CP3" i="12"/>
  <c r="CO1" i="12"/>
  <c r="CP2" i="12" l="1"/>
  <c r="CQ3" i="12"/>
  <c r="CP1" i="12"/>
  <c r="CQ1" i="12" l="1"/>
  <c r="CR3" i="12"/>
  <c r="CQ2" i="12"/>
  <c r="CR2" i="12" l="1"/>
  <c r="CS3" i="12"/>
  <c r="CR1" i="12"/>
  <c r="CT3" i="12" l="1"/>
  <c r="CS2" i="12"/>
  <c r="CS1" i="12"/>
  <c r="CT2" i="12" l="1"/>
  <c r="CT1" i="12"/>
  <c r="CU3" i="12"/>
  <c r="CV3" i="12" l="1"/>
  <c r="CU2" i="12"/>
  <c r="CU1" i="12"/>
  <c r="CV2" i="12" l="1"/>
  <c r="CW3" i="12"/>
  <c r="CV1" i="12"/>
  <c r="CX3" i="12" l="1"/>
  <c r="CW1" i="12"/>
  <c r="CW2" i="12"/>
  <c r="CX2" i="12" l="1"/>
  <c r="CY3" i="12"/>
  <c r="CX1" i="12"/>
  <c r="CY2" i="12" l="1"/>
  <c r="CY1" i="12"/>
  <c r="CZ3" i="12"/>
  <c r="DA3" i="12" l="1"/>
  <c r="CZ1" i="12"/>
  <c r="CZ2" i="12"/>
  <c r="DA1" i="12" l="1"/>
  <c r="DB3" i="12"/>
  <c r="DA2" i="12"/>
  <c r="DB2" i="12" l="1"/>
  <c r="DB1" i="12"/>
  <c r="DC3" i="12"/>
  <c r="DD3" i="12" l="1"/>
  <c r="DC2" i="12"/>
  <c r="DC1" i="12"/>
  <c r="DD2" i="12" l="1"/>
  <c r="DE3" i="12"/>
  <c r="DD1" i="12"/>
  <c r="DF3" i="12" l="1"/>
  <c r="DE1" i="12"/>
  <c r="DE2" i="12"/>
  <c r="DF1" i="12" l="1"/>
  <c r="DF2" i="12"/>
  <c r="DG3" i="12"/>
  <c r="DG2" i="12" l="1"/>
  <c r="DG1" i="12"/>
  <c r="DH3" i="12"/>
  <c r="DI3" i="12" l="1"/>
  <c r="DH1" i="12"/>
  <c r="DH2" i="12"/>
  <c r="DI2" i="12" l="1"/>
  <c r="DI1" i="12"/>
  <c r="DJ3" i="12"/>
  <c r="DJ2" i="12" l="1"/>
  <c r="DJ1" i="12"/>
  <c r="DK3" i="12"/>
  <c r="DL3" i="12" l="1"/>
  <c r="DK1" i="12"/>
  <c r="DK2" i="12"/>
  <c r="DL2" i="12" l="1"/>
  <c r="DM3" i="12"/>
  <c r="DL1" i="12"/>
  <c r="DN3" i="12" l="1"/>
  <c r="DM1" i="12"/>
  <c r="DM2" i="12"/>
  <c r="DN2" i="12" l="1"/>
  <c r="DO3" i="12"/>
  <c r="DN1" i="12"/>
  <c r="DO2" i="12" l="1"/>
  <c r="DO1" i="12"/>
  <c r="DP3" i="12"/>
  <c r="DQ3" i="12" l="1"/>
  <c r="DP1" i="12"/>
  <c r="DP2" i="12"/>
  <c r="DQ1" i="12" l="1"/>
  <c r="DR3" i="12"/>
  <c r="DQ2" i="12"/>
  <c r="DR2" i="12" l="1"/>
  <c r="DR1" i="12"/>
  <c r="DS3" i="12"/>
  <c r="DT3" i="12" l="1"/>
  <c r="DS2" i="12"/>
  <c r="DS1" i="12"/>
  <c r="DT2" i="12" l="1"/>
  <c r="DU3" i="12"/>
  <c r="DT1" i="12"/>
  <c r="DV3" i="12" l="1"/>
  <c r="DU1" i="12"/>
  <c r="DU2" i="12"/>
  <c r="DV1" i="12" l="1"/>
  <c r="DV2" i="12"/>
  <c r="DW3" i="12"/>
  <c r="DW2" i="12" l="1"/>
  <c r="DW1" i="12"/>
  <c r="DX3" i="12"/>
  <c r="DY3" i="12" l="1"/>
  <c r="DX1" i="12"/>
  <c r="DX2" i="12"/>
  <c r="DY2" i="12" l="1"/>
  <c r="DY1" i="12"/>
  <c r="DZ3" i="12"/>
  <c r="DZ2" i="12" l="1"/>
  <c r="DZ1" i="12"/>
  <c r="EA3" i="12"/>
  <c r="EB3" i="12" l="1"/>
  <c r="EA2" i="12"/>
  <c r="EA1" i="12"/>
  <c r="EB2" i="12" l="1"/>
  <c r="EC3" i="12"/>
  <c r="EB1" i="12"/>
  <c r="ED3" i="12" l="1"/>
  <c r="EC1" i="12"/>
  <c r="EC2" i="12"/>
  <c r="ED2" i="12" l="1"/>
  <c r="EE3" i="12"/>
  <c r="ED1" i="12"/>
  <c r="EE2" i="12" l="1"/>
  <c r="EE1" i="12"/>
  <c r="EF3" i="12"/>
  <c r="EG3" i="12" l="1"/>
  <c r="EF1" i="12"/>
  <c r="EF2" i="12"/>
  <c r="EG1" i="12" l="1"/>
  <c r="EH3" i="12"/>
  <c r="EG2" i="12"/>
  <c r="EH2" i="12" l="1"/>
  <c r="EH1" i="12"/>
  <c r="EI3" i="12"/>
  <c r="EJ3" i="12" l="1"/>
  <c r="EI2" i="12"/>
  <c r="EI1" i="12"/>
  <c r="EJ2" i="12" l="1"/>
  <c r="EK3" i="12"/>
  <c r="EJ1" i="12"/>
  <c r="EL3" i="12" l="1"/>
  <c r="EK1" i="12"/>
  <c r="EK2" i="12"/>
  <c r="EL1" i="12" l="1"/>
  <c r="EL2" i="12"/>
  <c r="EM3" i="12"/>
  <c r="EM2" i="12" l="1"/>
  <c r="EM1" i="12"/>
  <c r="EN3" i="12"/>
  <c r="EO3" i="12" l="1"/>
  <c r="EN1" i="12"/>
  <c r="EN2" i="12"/>
  <c r="EO2" i="12" l="1"/>
  <c r="EO1" i="12"/>
  <c r="EP3" i="12"/>
  <c r="EP2" i="12" l="1"/>
  <c r="EP1" i="12"/>
  <c r="EQ3" i="12"/>
  <c r="ER3" i="12" l="1"/>
  <c r="EQ1" i="12"/>
  <c r="EQ2" i="12"/>
  <c r="ER2" i="12" l="1"/>
  <c r="ES3" i="12"/>
  <c r="ER1" i="12"/>
  <c r="ET3" i="12" l="1"/>
  <c r="ES1" i="12"/>
  <c r="ES2" i="12"/>
  <c r="ET2" i="12" l="1"/>
  <c r="EU3" i="12"/>
  <c r="ET1" i="12"/>
  <c r="EU2" i="12" l="1"/>
  <c r="EU1" i="12"/>
  <c r="EV3" i="12"/>
  <c r="EW3" i="12" l="1"/>
  <c r="EV1" i="12"/>
  <c r="EV2" i="12"/>
  <c r="EW1" i="12" l="1"/>
  <c r="EX3" i="12"/>
  <c r="EW2" i="12"/>
  <c r="EX2" i="12" l="1"/>
  <c r="EX1" i="12"/>
  <c r="EY3" i="12"/>
  <c r="EZ3" i="12" l="1"/>
  <c r="EY2" i="12"/>
  <c r="EY1" i="12"/>
  <c r="EZ2" i="12" l="1"/>
  <c r="FA3" i="12"/>
  <c r="EZ1" i="12"/>
  <c r="FB3" i="12" l="1"/>
  <c r="FA1" i="12"/>
  <c r="FA2" i="12"/>
  <c r="FB1" i="12" l="1"/>
  <c r="FC3" i="12"/>
  <c r="FB2" i="12"/>
  <c r="FC2" i="12" l="1"/>
  <c r="FC1" i="12"/>
  <c r="FD3" i="12"/>
  <c r="FE3" i="12" l="1"/>
  <c r="FD1" i="12"/>
  <c r="FD2" i="12"/>
  <c r="FE2" i="12" l="1"/>
  <c r="FE1" i="12"/>
  <c r="FF3" i="12"/>
  <c r="FF2" i="12" l="1"/>
  <c r="FF1" i="12"/>
  <c r="FG3" i="12"/>
  <c r="FH3" i="12" l="1"/>
  <c r="FG2" i="12"/>
  <c r="FG1" i="12"/>
  <c r="FH2" i="12" l="1"/>
  <c r="FI3" i="12"/>
  <c r="FH1" i="12"/>
  <c r="FJ3" i="12" l="1"/>
  <c r="FI1" i="12"/>
  <c r="FI2" i="12"/>
  <c r="FJ2" i="12" l="1"/>
  <c r="FK3" i="12"/>
  <c r="FJ1" i="12"/>
  <c r="FK2" i="12" l="1"/>
  <c r="FK1" i="12"/>
  <c r="FL3" i="12"/>
  <c r="FL1" i="12" l="1"/>
  <c r="FL2" i="12"/>
  <c r="FM3" i="12"/>
  <c r="FM1" i="12" l="1"/>
  <c r="FN3" i="12"/>
  <c r="FM2" i="12"/>
  <c r="FN2" i="12" l="1"/>
  <c r="FO3" i="12"/>
  <c r="FN1" i="12"/>
  <c r="FP3" i="12" l="1"/>
  <c r="FO2" i="12"/>
  <c r="FO1" i="12"/>
  <c r="FP2" i="12" l="1"/>
  <c r="FQ3" i="12"/>
  <c r="FP1" i="12"/>
  <c r="FR3" i="12" l="1"/>
  <c r="FQ2" i="12"/>
  <c r="FQ1" i="12"/>
  <c r="FR1" i="12" l="1"/>
  <c r="FS3" i="12"/>
  <c r="FR2" i="12"/>
  <c r="FS2" i="12" l="1"/>
  <c r="FS1" i="12"/>
  <c r="FT3" i="12"/>
  <c r="FT2" i="12" l="1"/>
  <c r="FU3" i="12"/>
  <c r="FT1" i="12"/>
  <c r="FU2" i="12" l="1"/>
  <c r="FU1" i="12"/>
  <c r="FV3" i="12"/>
  <c r="FV2" i="12" l="1"/>
  <c r="FW3" i="12"/>
  <c r="FV1" i="12"/>
  <c r="FW2" i="12" l="1"/>
  <c r="FW1" i="12"/>
  <c r="FX3" i="12"/>
  <c r="FX2" i="12" l="1"/>
  <c r="FY3" i="12"/>
  <c r="FX1" i="12"/>
  <c r="FZ3" i="12" l="1"/>
  <c r="FY1" i="12"/>
  <c r="FY2" i="12"/>
  <c r="FZ2" i="12" l="1"/>
  <c r="GA3" i="12"/>
  <c r="FZ1" i="12"/>
  <c r="GA2" i="12" l="1"/>
  <c r="GA1" i="12"/>
  <c r="GB3" i="12"/>
  <c r="GB2" i="12" l="1"/>
  <c r="GB1" i="12"/>
  <c r="GC3" i="12"/>
  <c r="GC2" i="12" l="1"/>
  <c r="GD3" i="12"/>
  <c r="GC1" i="12"/>
  <c r="GD2" i="12" l="1"/>
  <c r="GE3" i="12"/>
  <c r="GD1" i="12"/>
  <c r="GE2" i="12" l="1"/>
  <c r="GF3" i="12"/>
  <c r="GE1" i="12"/>
  <c r="GF2" i="12" l="1"/>
  <c r="GG3" i="12"/>
  <c r="GF1" i="12"/>
  <c r="GG1" i="12" l="1"/>
  <c r="GH3" i="12"/>
  <c r="GG2" i="12"/>
  <c r="GH2" i="12" l="1"/>
  <c r="GI3" i="12"/>
  <c r="GH1" i="12"/>
  <c r="GI2" i="12" l="1"/>
  <c r="GJ3" i="12"/>
  <c r="GI1" i="12"/>
  <c r="GJ2" i="12" l="1"/>
  <c r="GK3" i="12"/>
  <c r="GJ1" i="12"/>
  <c r="GK2" i="12" l="1"/>
  <c r="GK1" i="12"/>
  <c r="GL3" i="12"/>
  <c r="GL2" i="12" l="1"/>
  <c r="GM3" i="12"/>
  <c r="GL1" i="12"/>
  <c r="GN3" i="12" l="1"/>
  <c r="GM2" i="12"/>
  <c r="GM1" i="12"/>
  <c r="GO3" i="12" l="1"/>
  <c r="GN1" i="12"/>
  <c r="GN2" i="12"/>
  <c r="GP3" i="12" l="1"/>
  <c r="GO1" i="12"/>
  <c r="GO2" i="12"/>
  <c r="GP1" i="12" l="1"/>
  <c r="GP2" i="12"/>
  <c r="GQ3" i="12"/>
  <c r="GR3" i="12" l="1"/>
  <c r="GQ2" i="12"/>
  <c r="GQ1" i="12"/>
  <c r="GS3" i="12" l="1"/>
  <c r="GR2" i="12"/>
  <c r="GR1" i="12"/>
  <c r="GS1" i="12" l="1"/>
  <c r="GT3" i="12"/>
  <c r="GS2" i="12"/>
  <c r="GT2" i="12" l="1"/>
  <c r="GU3" i="12"/>
  <c r="GT1" i="12"/>
  <c r="GU2" i="12" l="1"/>
  <c r="GV3" i="12"/>
  <c r="GU1" i="12"/>
  <c r="GW3" i="12" l="1"/>
  <c r="GV1" i="12"/>
  <c r="GV2" i="12"/>
  <c r="GX3" i="12" l="1"/>
  <c r="GW2" i="12"/>
  <c r="GW1" i="12"/>
  <c r="GX1" i="12" l="1"/>
  <c r="GY3" i="12"/>
  <c r="GX2" i="12"/>
  <c r="GZ3" i="12" l="1"/>
  <c r="GY2" i="12"/>
  <c r="GY1" i="12"/>
  <c r="HA3" i="12" l="1"/>
  <c r="GZ1" i="12"/>
  <c r="GZ2" i="12"/>
  <c r="HA1" i="12" l="1"/>
  <c r="HB3" i="12"/>
  <c r="HA2" i="12"/>
  <c r="HB2" i="12" l="1"/>
  <c r="HC3" i="12"/>
  <c r="HB1" i="12"/>
  <c r="HC2" i="12" l="1"/>
  <c r="HD3" i="12"/>
  <c r="HC1" i="12"/>
  <c r="HE3" i="12" l="1"/>
  <c r="HD1" i="12"/>
  <c r="HD2" i="12"/>
  <c r="HF3" i="12" l="1"/>
  <c r="HE2" i="12"/>
  <c r="HE1" i="12"/>
  <c r="HF1" i="12" l="1"/>
  <c r="HF2" i="12"/>
  <c r="HG3" i="12"/>
  <c r="HH3" i="12" l="1"/>
  <c r="HG2" i="12"/>
  <c r="HG1" i="12"/>
  <c r="HH1" i="12" l="1"/>
  <c r="HH2" i="12"/>
  <c r="HI3" i="12"/>
  <c r="HI1" i="12" l="1"/>
  <c r="HJ3" i="12"/>
  <c r="HI2" i="12"/>
  <c r="HJ2" i="12" l="1"/>
  <c r="HJ1" i="12"/>
  <c r="HK3" i="12"/>
  <c r="HK2" i="12" l="1"/>
  <c r="HL3" i="12"/>
  <c r="HK1" i="12"/>
  <c r="HM3" i="12" l="1"/>
  <c r="HL1" i="12"/>
  <c r="HL2" i="12"/>
  <c r="HN3" i="12" l="1"/>
  <c r="HM2" i="12"/>
  <c r="HM1" i="12"/>
  <c r="HN1" i="12" l="1"/>
  <c r="HO3" i="12"/>
  <c r="HN2" i="12"/>
  <c r="HP3" i="12" l="1"/>
  <c r="HO2" i="12"/>
  <c r="HO1" i="12"/>
  <c r="HP1" i="12" l="1"/>
  <c r="HQ3" i="12"/>
  <c r="HP2" i="12"/>
  <c r="HQ1" i="12" l="1"/>
  <c r="HR3" i="12"/>
  <c r="HQ2" i="12"/>
  <c r="HR2" i="12" l="1"/>
  <c r="HS3" i="12"/>
  <c r="HR1" i="12"/>
  <c r="HT3" i="12" l="1"/>
  <c r="HS2" i="12"/>
  <c r="HS1" i="12"/>
  <c r="HU3" i="12" l="1"/>
  <c r="HT1" i="12"/>
  <c r="HT2" i="12"/>
  <c r="HV3" i="12" l="1"/>
  <c r="HU1" i="12"/>
  <c r="HU2" i="12"/>
  <c r="HV1" i="12" l="1"/>
  <c r="HV2" i="12"/>
  <c r="HW3" i="12"/>
  <c r="HX3" i="12" l="1"/>
  <c r="HW2" i="12"/>
  <c r="HW1" i="12"/>
  <c r="HX2" i="12" l="1"/>
  <c r="HX1" i="12"/>
  <c r="HY3" i="12"/>
  <c r="HY1" i="12" l="1"/>
  <c r="HZ3" i="12"/>
  <c r="HY2" i="12"/>
  <c r="IA3" i="12" l="1"/>
  <c r="HZ1" i="12"/>
  <c r="HZ2" i="12"/>
  <c r="IB3" i="12" l="1"/>
  <c r="IA1" i="12"/>
  <c r="IA2" i="12"/>
  <c r="IB2" i="12" l="1"/>
  <c r="IB1" i="12"/>
  <c r="IC3" i="12"/>
  <c r="IC1" i="12" l="1"/>
  <c r="IC2" i="12"/>
  <c r="ID3" i="12"/>
  <c r="ID2" i="12" l="1"/>
  <c r="IE3" i="12"/>
  <c r="ID1" i="12"/>
  <c r="IE2" i="12" l="1"/>
  <c r="IF3" i="12"/>
  <c r="IE1" i="12"/>
  <c r="IG3" i="12" l="1"/>
  <c r="IF2" i="12"/>
  <c r="IF1" i="12"/>
  <c r="IH3" i="12" l="1"/>
  <c r="IG2" i="12"/>
  <c r="IG1" i="12"/>
  <c r="IH2" i="12" l="1"/>
  <c r="IH1" i="12"/>
  <c r="II3" i="12"/>
  <c r="IJ3" i="12" l="1"/>
  <c r="II2" i="12"/>
  <c r="II1" i="12"/>
  <c r="IJ2" i="12" l="1"/>
  <c r="IK3" i="12"/>
  <c r="IJ1" i="12"/>
  <c r="IL3" i="12" l="1"/>
  <c r="IK2" i="12"/>
  <c r="IK1" i="12"/>
  <c r="IL2" i="12" l="1"/>
  <c r="IL1" i="12"/>
  <c r="IM3" i="12"/>
  <c r="IM1" i="12" l="1"/>
  <c r="IN3" i="12"/>
  <c r="IM2" i="12"/>
  <c r="IN2" i="12" l="1"/>
  <c r="IN1" i="12"/>
  <c r="IO3" i="12"/>
  <c r="IO2" i="12" l="1"/>
  <c r="IO1" i="12"/>
  <c r="IP3" i="12"/>
  <c r="IP2" i="12" l="1"/>
  <c r="IP1" i="12"/>
  <c r="IQ3" i="12"/>
  <c r="IQ2" i="12" l="1"/>
  <c r="IR3" i="12"/>
  <c r="IQ1" i="12"/>
  <c r="IR2" i="12" l="1"/>
  <c r="IS3" i="12"/>
  <c r="IR1" i="12"/>
  <c r="IT3" i="12" l="1"/>
  <c r="IS1" i="12"/>
  <c r="IS2" i="12"/>
  <c r="IT1" i="12" l="1"/>
  <c r="IT2" i="12"/>
  <c r="IU3" i="12"/>
  <c r="IU2" i="12" l="1"/>
  <c r="IV3" i="12"/>
  <c r="IU1" i="12"/>
  <c r="IW3" i="12" l="1"/>
  <c r="IV2" i="12"/>
  <c r="IV1" i="12"/>
  <c r="IW1" i="12" l="1"/>
  <c r="IX3" i="12"/>
  <c r="IW2" i="12"/>
  <c r="IX2" i="12" l="1"/>
  <c r="IX1" i="12"/>
  <c r="IY3" i="12"/>
  <c r="IY1" i="12" l="1"/>
  <c r="IY2" i="12"/>
  <c r="IZ3" i="12"/>
  <c r="IZ1" i="12" l="1"/>
  <c r="JA3" i="12"/>
  <c r="IZ2" i="12"/>
  <c r="JB3" i="12" l="1"/>
  <c r="JA2" i="12"/>
  <c r="JA1" i="12"/>
  <c r="JB1" i="12" l="1"/>
  <c r="JC3" i="12"/>
  <c r="JB2" i="12"/>
  <c r="JC1" i="12" l="1"/>
  <c r="JC2" i="12"/>
  <c r="JD3" i="12"/>
  <c r="JE3" i="12" l="1"/>
  <c r="JD2" i="12"/>
  <c r="JD1" i="12"/>
  <c r="JE2" i="12" l="1"/>
  <c r="JE1" i="12"/>
  <c r="JF3" i="12"/>
  <c r="JF2" i="12" l="1"/>
  <c r="JG3" i="12"/>
  <c r="JF1" i="12"/>
  <c r="JH3" i="12" l="1"/>
  <c r="JG2" i="12"/>
  <c r="JG1" i="12"/>
  <c r="JH2" i="12" l="1"/>
  <c r="JI3" i="12"/>
  <c r="JH1" i="12"/>
  <c r="JJ3" i="12" l="1"/>
  <c r="JI2" i="12"/>
  <c r="JI1" i="12"/>
  <c r="JJ1" i="12" l="1"/>
  <c r="JJ2" i="12"/>
  <c r="JK3" i="12"/>
  <c r="JK2" i="12" l="1"/>
  <c r="JL3" i="12"/>
  <c r="JK1" i="12"/>
  <c r="JM3" i="12" l="1"/>
  <c r="JL2" i="12"/>
  <c r="JL1" i="12"/>
  <c r="JM2" i="12" l="1"/>
  <c r="JM1" i="12"/>
  <c r="JN3" i="12"/>
  <c r="JN2" i="12" l="1"/>
  <c r="JO3" i="12"/>
  <c r="JN1" i="12"/>
  <c r="JO2" i="12" l="1"/>
  <c r="JP3" i="12"/>
  <c r="JO1" i="12"/>
  <c r="JP2" i="12" l="1"/>
  <c r="JQ3" i="12"/>
  <c r="JP1" i="12"/>
  <c r="JR3" i="12" l="1"/>
  <c r="JQ2" i="12"/>
  <c r="JQ1" i="12"/>
  <c r="JS3" i="12" l="1"/>
  <c r="JR1" i="12"/>
  <c r="JR2" i="12"/>
  <c r="JT3" i="12" l="1"/>
  <c r="JS1" i="12"/>
  <c r="JS2" i="12"/>
  <c r="JT1" i="12" l="1"/>
  <c r="JU3" i="12"/>
  <c r="JT2" i="12"/>
  <c r="JU1" i="12" l="1"/>
  <c r="JV3" i="12"/>
  <c r="JU2" i="12"/>
  <c r="JW3" i="12" l="1"/>
  <c r="JV2" i="12"/>
  <c r="JV1" i="12"/>
  <c r="JX3" i="12" l="1"/>
  <c r="JW1" i="12"/>
  <c r="JW2" i="12"/>
  <c r="JX2" i="12" l="1"/>
  <c r="JX1" i="12"/>
  <c r="JY3" i="12"/>
  <c r="JZ3" i="12" l="1"/>
  <c r="JY1" i="12"/>
  <c r="JY2" i="12"/>
  <c r="KA3" i="12" l="1"/>
  <c r="JZ2" i="12"/>
  <c r="JZ1" i="12"/>
  <c r="KB3" i="12" l="1"/>
  <c r="KA2" i="12"/>
  <c r="KA1" i="12"/>
  <c r="KC3" i="12" l="1"/>
  <c r="KB2" i="12"/>
  <c r="KB1" i="12"/>
  <c r="KD3" i="12" l="1"/>
  <c r="KC1" i="12"/>
  <c r="KC2" i="12"/>
  <c r="KD2" i="12" l="1"/>
  <c r="KD1" i="12"/>
  <c r="KE3" i="12"/>
  <c r="KE2" i="12" l="1"/>
  <c r="KF3" i="12"/>
  <c r="KE1" i="12"/>
  <c r="KG3" i="12" l="1"/>
  <c r="KF1" i="12"/>
  <c r="KF2" i="12"/>
  <c r="KH3" i="12" l="1"/>
  <c r="KG1" i="12"/>
  <c r="KG2" i="12"/>
  <c r="KH2" i="12" l="1"/>
  <c r="KI3" i="12"/>
  <c r="KH1" i="12"/>
  <c r="KJ3" i="12" l="1"/>
  <c r="KI2" i="12"/>
  <c r="KI1" i="12"/>
  <c r="KJ2" i="12" l="1"/>
  <c r="KJ1" i="12"/>
  <c r="KK3" i="12"/>
  <c r="KL3" i="12" l="1"/>
  <c r="KK2" i="12"/>
  <c r="KK1" i="12"/>
  <c r="KL2" i="12" l="1"/>
  <c r="KL1" i="12"/>
  <c r="KM3" i="12"/>
  <c r="KM1" i="12" l="1"/>
  <c r="KN3" i="12"/>
  <c r="KM2" i="12"/>
  <c r="KN1" i="12" l="1"/>
  <c r="KO3" i="12"/>
  <c r="KN2" i="12"/>
  <c r="KP3" i="12" l="1"/>
  <c r="KO1" i="12"/>
  <c r="KO2" i="12"/>
  <c r="KP2" i="12" l="1"/>
  <c r="KP1" i="12"/>
  <c r="KQ3" i="12"/>
  <c r="KR3" i="12" l="1"/>
  <c r="KQ2" i="12"/>
  <c r="KQ1" i="12"/>
  <c r="KR1" i="12" l="1"/>
  <c r="KR2" i="12"/>
  <c r="KS3" i="12"/>
  <c r="KT3" i="12" l="1"/>
  <c r="KS1" i="12"/>
  <c r="KS2" i="12"/>
  <c r="KT2" i="12" l="1"/>
  <c r="KT1" i="12"/>
  <c r="KU3" i="12"/>
  <c r="KV3" i="12" l="1"/>
  <c r="KU2" i="12"/>
  <c r="KU1" i="12"/>
  <c r="KW3" i="12" l="1"/>
  <c r="KV1" i="12"/>
  <c r="KV2" i="12"/>
  <c r="KX3" i="12" l="1"/>
  <c r="KW1" i="12"/>
  <c r="KW2" i="12"/>
  <c r="KX1" i="12" l="1"/>
  <c r="KY3" i="12"/>
  <c r="KX2" i="12"/>
  <c r="KY2" i="12" l="1"/>
  <c r="KY1" i="12"/>
  <c r="KZ3" i="12"/>
  <c r="LA3" i="12" l="1"/>
  <c r="KZ2" i="12"/>
  <c r="KZ1" i="12"/>
  <c r="LA1" i="12" l="1"/>
  <c r="LB3" i="12"/>
  <c r="LA2" i="12"/>
  <c r="LB1" i="12" l="1"/>
  <c r="LC3" i="12"/>
  <c r="LB2" i="12"/>
  <c r="LD3" i="12" l="1"/>
  <c r="LC1" i="12"/>
  <c r="LC2" i="12"/>
  <c r="LD2" i="12" l="1"/>
  <c r="LE3" i="12"/>
  <c r="LD1" i="12"/>
  <c r="LF3" i="12" l="1"/>
  <c r="LE1" i="12"/>
  <c r="LE2" i="12"/>
  <c r="LF1" i="12" l="1"/>
  <c r="LG3" i="12"/>
  <c r="LF2" i="12"/>
  <c r="LG1" i="12" l="1"/>
  <c r="LH3" i="12"/>
  <c r="LG2" i="12"/>
  <c r="LI3" i="12" l="1"/>
  <c r="LH2" i="12"/>
  <c r="LH1" i="12"/>
  <c r="LI1" i="12" l="1"/>
  <c r="LI2" i="12"/>
  <c r="LJ3" i="12"/>
  <c r="LJ1" i="12" l="1"/>
  <c r="LK3" i="12"/>
  <c r="LJ2" i="12"/>
  <c r="LK2" i="12" l="1"/>
  <c r="LL3" i="12"/>
  <c r="LK1" i="12"/>
  <c r="LM3" i="12" l="1"/>
  <c r="LL2" i="12"/>
  <c r="LL1" i="12"/>
  <c r="LN3" i="12" l="1"/>
  <c r="LM1" i="12"/>
  <c r="LM2" i="12"/>
  <c r="LN2" i="12" l="1"/>
  <c r="LN1" i="12"/>
  <c r="LO3" i="12"/>
  <c r="LO2" i="12" l="1"/>
  <c r="LO1" i="12"/>
  <c r="LP3" i="12"/>
  <c r="LQ3" i="12" l="1"/>
  <c r="LP2" i="12"/>
  <c r="LP1" i="12"/>
  <c r="LR3" i="12" l="1"/>
  <c r="LQ2" i="12"/>
  <c r="LQ1" i="12"/>
  <c r="LR1" i="12" l="1"/>
  <c r="LS3" i="12"/>
  <c r="LR2" i="12"/>
  <c r="LT3" i="12" l="1"/>
  <c r="LS1" i="12"/>
  <c r="LS2" i="12"/>
  <c r="LT2" i="12" l="1"/>
  <c r="LT1" i="12"/>
  <c r="LU3" i="12"/>
  <c r="LV3" i="12" l="1"/>
  <c r="LU1" i="12"/>
  <c r="LU2" i="12"/>
  <c r="LW3" i="12" l="1"/>
  <c r="LV1" i="12"/>
  <c r="LV2" i="12"/>
  <c r="LW1" i="12" l="1"/>
  <c r="LX3" i="12"/>
  <c r="LW2" i="12"/>
  <c r="LY3" i="12" l="1"/>
  <c r="LX2" i="12"/>
  <c r="LX1" i="12"/>
  <c r="LZ3" i="12" l="1"/>
  <c r="LY2" i="12"/>
  <c r="LY1" i="12"/>
  <c r="LZ1" i="12" l="1"/>
  <c r="MA3" i="12"/>
  <c r="LZ2" i="12"/>
  <c r="MA2" i="12" l="1"/>
  <c r="MB3" i="12"/>
  <c r="MA1" i="12"/>
  <c r="MB1" i="12" l="1"/>
  <c r="MB2" i="12"/>
  <c r="MC3" i="12"/>
  <c r="MD3" i="12" l="1"/>
  <c r="MC1" i="12"/>
  <c r="MC2" i="12"/>
  <c r="MD1" i="12" l="1"/>
  <c r="MD2" i="12"/>
  <c r="ME3" i="12"/>
  <c r="ME2" i="12" l="1"/>
  <c r="MF3" i="12"/>
  <c r="ME1" i="12"/>
  <c r="MG3" i="12" l="1"/>
  <c r="MF2" i="12"/>
  <c r="MF1" i="12"/>
  <c r="MG1" i="12" l="1"/>
  <c r="MH3" i="12"/>
  <c r="MG2" i="12"/>
  <c r="MH1" i="12" l="1"/>
  <c r="MI3" i="12"/>
  <c r="MH2" i="12"/>
  <c r="MI1" i="12" l="1"/>
  <c r="MJ3" i="12"/>
  <c r="MI2" i="12"/>
  <c r="MJ2" i="12" l="1"/>
  <c r="MK3" i="12"/>
  <c r="MJ1" i="12"/>
  <c r="ML3" i="12" l="1"/>
  <c r="MK1" i="12"/>
  <c r="MK2" i="12"/>
  <c r="ML1" i="12" l="1"/>
  <c r="ML2" i="12"/>
  <c r="MM3" i="12"/>
  <c r="MM1" i="12" l="1"/>
  <c r="MM2" i="12"/>
  <c r="MN3" i="12"/>
  <c r="MO3" i="12" l="1"/>
  <c r="MN2" i="12"/>
  <c r="MN1" i="12"/>
  <c r="MP3" i="12" l="1"/>
  <c r="MO1" i="12"/>
  <c r="MO2" i="12"/>
  <c r="MP1" i="12" l="1"/>
  <c r="MQ3" i="12"/>
  <c r="MP2" i="12"/>
  <c r="MR3" i="12" l="1"/>
  <c r="MQ1" i="12"/>
  <c r="MQ2" i="12"/>
  <c r="MR2" i="12" l="1"/>
  <c r="MR1" i="12"/>
  <c r="MS3" i="12"/>
  <c r="MT3" i="12" l="1"/>
  <c r="MS1" i="12"/>
  <c r="MS2" i="12"/>
  <c r="MT1" i="12" l="1"/>
  <c r="MT2" i="12"/>
  <c r="MU3" i="12"/>
  <c r="MU2" i="12" l="1"/>
  <c r="MU1" i="12"/>
  <c r="MV3" i="12"/>
  <c r="MV2" i="12" l="1"/>
  <c r="MW3" i="12"/>
  <c r="MV1" i="12"/>
  <c r="MX3" i="12" l="1"/>
  <c r="MW1" i="12"/>
  <c r="MW2" i="12"/>
  <c r="MX1" i="12" l="1"/>
  <c r="MY3" i="12"/>
  <c r="MX2" i="12"/>
  <c r="MZ3" i="12" l="1"/>
  <c r="MY2" i="12"/>
  <c r="MY1" i="12"/>
  <c r="NA3" i="12" l="1"/>
  <c r="MZ2" i="12"/>
  <c r="MZ1" i="12"/>
  <c r="NB3" i="12" l="1"/>
  <c r="NA1" i="12"/>
  <c r="NA2" i="12"/>
  <c r="NB2" i="12" l="1"/>
  <c r="NB1" i="12"/>
</calcChain>
</file>

<file path=xl/sharedStrings.xml><?xml version="1.0" encoding="utf-8"?>
<sst xmlns="http://schemas.openxmlformats.org/spreadsheetml/2006/main" count="661" uniqueCount="202">
  <si>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</si>
  <si>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</si>
  <si>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</si>
  <si>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</si>
  <si>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</si>
  <si>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</si>
  <si>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</si>
  <si>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</si>
  <si>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</si>
  <si>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</si>
  <si>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</si>
  <si>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</si>
  <si>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</si>
  <si>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</si>
  <si>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</si>
  <si>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</si>
  <si>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</si>
  <si>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</si>
  <si>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</si>
  <si>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</si>
  <si>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</si>
  <si>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</si>
  <si>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</si>
  <si>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</si>
  <si>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</si>
  <si>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</si>
  <si>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</si>
  <si>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</si>
  <si>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</si>
  <si>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</si>
  <si>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</si>
  <si>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</si>
  <si>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</si>
  <si>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</si>
  <si>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</si>
  <si>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</si>
  <si>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</si>
  <si>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</si>
  <si>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</si>
  <si>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</si>
  <si>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</si>
  <si>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</si>
  <si>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</si>
  <si>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</si>
  <si>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</si>
  <si>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</si>
  <si>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</si>
  <si>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</si>
  <si>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</si>
  <si>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</si>
  <si>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</si>
  <si>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</si>
  <si>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</si>
  <si>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</si>
  <si>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</si>
  <si>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</si>
  <si>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</si>
  <si>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</si>
  <si>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</si>
  <si>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</si>
  <si>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</si>
  <si>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</si>
  <si>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</si>
  <si>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</si>
  <si>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</si>
  <si>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</si>
  <si>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</si>
  <si>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</si>
  <si>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</si>
  <si>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</si>
  <si>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</si>
  <si>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</si>
  <si>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</si>
  <si>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</si>
  <si>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</si>
  <si>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PRICE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</si>
  <si>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</si>
  <si>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</si>
  <si>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</si>
  <si>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</si>
  <si>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</si>
  <si>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</si>
  <si>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</si>
  <si>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</si>
  <si>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</si>
  <si>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</si>
  <si>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</si>
  <si>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</si>
  <si>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</si>
  <si>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</si>
  <si>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</si>
  <si>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</si>
  <si>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</si>
  <si>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</si>
  <si>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</si>
  <si>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</si>
  <si>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Medico CBRu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</si>
  <si>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</si>
  <si>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</si>
  <si>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</si>
  <si>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</si>
  <si>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</si>
  <si>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</si>
  <si>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</t>
  </si>
  <si>
    <t>FASE DE RETORNO   À COMPETIÇÃO (RTC)</t>
  </si>
  <si>
    <t>FASE/OBJETIVO ESPECÍFICOS DA ÁREA</t>
  </si>
  <si>
    <t xml:space="preserve">DATA DA LESÃO: </t>
  </si>
  <si>
    <t>ALTA</t>
  </si>
  <si>
    <t>Exames Complementares</t>
  </si>
  <si>
    <t>X</t>
  </si>
  <si>
    <t>Eletro/TermoFototerapia</t>
  </si>
  <si>
    <t>Contraste / Calor</t>
  </si>
  <si>
    <t>Elíptico</t>
  </si>
  <si>
    <t>x</t>
  </si>
  <si>
    <t>Hipotese Diagnostico (local e grau)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</si>
  <si>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</si>
  <si>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</si>
  <si>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</si>
  <si>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</si>
  <si>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</si>
  <si>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</si>
  <si>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</si>
  <si>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</si>
  <si>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</si>
  <si>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</si>
  <si>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</si>
  <si>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</si>
  <si>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</si>
  <si>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</si>
  <si>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</si>
  <si>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</si>
  <si>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</si>
  <si>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</si>
  <si>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</si>
  <si>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</si>
  <si>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</si>
  <si>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</si>
  <si>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</si>
  <si>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</si>
  <si>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</si>
  <si>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</si>
  <si>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</si>
  <si>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</si>
  <si>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</si>
  <si>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</si>
  <si>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</si>
  <si>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</si>
  <si>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</si>
  <si>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</si>
  <si>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</si>
  <si>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</si>
  <si>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</si>
  <si>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</si>
  <si>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</si>
  <si>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s/ dor</t>
  </si>
  <si>
    <t>terapia manual</t>
  </si>
  <si>
    <t>Alongamentos</t>
  </si>
  <si>
    <t>Exerc. Isometrico</t>
  </si>
  <si>
    <t>Exerc. isotonico</t>
  </si>
  <si>
    <t>Bike Ergometrica</t>
  </si>
  <si>
    <t>Esteira</t>
  </si>
  <si>
    <t>Propriocepcao</t>
  </si>
  <si>
    <t>Pliometria</t>
  </si>
  <si>
    <t>Mecanoterapia</t>
  </si>
  <si>
    <t>Treino Gesto Esp.</t>
  </si>
  <si>
    <t>Rotaçoes</t>
  </si>
  <si>
    <t>s/ dor s/ impacto</t>
  </si>
  <si>
    <t>s/ contato</t>
  </si>
  <si>
    <t>orientaçoes</t>
  </si>
  <si>
    <t>retorno gradativo</t>
  </si>
  <si>
    <t>liberado pelo medico</t>
  </si>
  <si>
    <t>testes fisio</t>
  </si>
  <si>
    <t>10 semanas</t>
  </si>
  <si>
    <t>Imobilizador</t>
  </si>
  <si>
    <t>FASE 1 - 3 a 4 semanas)</t>
  </si>
  <si>
    <t>FASE 2- 3 semanas</t>
  </si>
  <si>
    <t>FASE 3 - 3 semanas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</si>
  <si>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</si>
  <si>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</si>
  <si>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</si>
  <si>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</si>
  <si>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</si>
  <si>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</si>
  <si>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</si>
  <si>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</si>
  <si>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</si>
  <si>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</si>
  <si>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</si>
  <si>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</si>
  <si>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FASE 4</t>
  </si>
  <si>
    <t>PROTOCOLO LESÃO A/C GRAU 3          GRAU 1 - 3 a 7  dias</t>
  </si>
  <si>
    <t>Tackle completo contra oponente (fechado)</t>
  </si>
  <si>
    <t>Passe em pè parado</t>
  </si>
  <si>
    <t>Ruck (postura)</t>
  </si>
  <si>
    <t>Restrição (de acordo com dor e pegada)</t>
  </si>
  <si>
    <t>Progressão para narmalidade</t>
  </si>
  <si>
    <t>Distância total semanal 800m</t>
  </si>
  <si>
    <t>Distância total semanal 1200m</t>
  </si>
  <si>
    <t>Distância total semanal 2000m</t>
  </si>
  <si>
    <t>Distância total semanal 120m</t>
  </si>
  <si>
    <t>Distância total semanal 200m</t>
  </si>
  <si>
    <t>Distância total semanal 240m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</si>
</sst>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sz val="11"/>
      <color rgb="FF008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rgb="FFA5A5A5"/>
      </patternFill>
    </fill>
    <fill>
      <patternFill patternType="solid">
        <fgColor rgb="FFC5D9F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6">
    <xf numFmtId="0" fontId="0" fillId="0" borderId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52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0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6" fillId="4" borderId="3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38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39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6" fillId="2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23" borderId="3" xfId="0" applyNumberFormat="1" applyFont="1" applyFill="1" applyBorder="1" applyAlignment="1" applyProtection="1">
      <alignment horizontal="center" vertical="center"/>
      <protection locked="0"/>
    </xf>
    <xf numFmtId="0" fontId="12" fillId="27" borderId="4" xfId="0" applyNumberFormat="1" applyFont="1" applyFill="1" applyBorder="1" applyAlignment="1" applyProtection="1">
      <alignment horizontal="center" vertical="center"/>
      <protection locked="0"/>
    </xf>
    <xf numFmtId="0" fontId="12" fillId="27" borderId="1" xfId="0" applyNumberFormat="1" applyFont="1" applyFill="1" applyBorder="1" applyAlignment="1" applyProtection="1">
      <alignment horizontal="center" vertical="center"/>
      <protection locked="0"/>
    </xf>
    <xf numFmtId="0" fontId="7" fillId="27" borderId="5" xfId="0" applyNumberFormat="1" applyFont="1" applyFill="1" applyBorder="1" applyAlignment="1" applyProtection="1">
      <alignment horizontal="center" vertical="center"/>
      <protection locked="0"/>
    </xf>
    <xf numFmtId="0" fontId="12" fillId="31" borderId="4" xfId="0" applyNumberFormat="1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12" fillId="31" borderId="1" xfId="0" applyNumberFormat="1" applyFont="1" applyFill="1" applyBorder="1" applyAlignment="1" applyProtection="1">
      <alignment horizontal="center" vertical="center"/>
      <protection locked="0"/>
    </xf>
    <xf numFmtId="0" fontId="7" fillId="31" borderId="5" xfId="0" applyNumberFormat="1" applyFont="1" applyFill="1" applyBorder="1" applyAlignment="1" applyProtection="1">
      <alignment horizontal="center" vertical="center"/>
      <protection locked="0"/>
    </xf>
    <xf numFmtId="0" fontId="12" fillId="8" borderId="4" xfId="0" applyNumberFormat="1" applyFont="1" applyFill="1" applyBorder="1" applyAlignment="1" applyProtection="1">
      <alignment horizontal="center" vertical="center"/>
      <protection locked="0"/>
    </xf>
    <xf numFmtId="0" fontId="12" fillId="8" borderId="1" xfId="0" applyNumberFormat="1" applyFont="1" applyFill="1" applyBorder="1" applyAlignment="1" applyProtection="1">
      <alignment horizontal="center" vertical="center"/>
      <protection locked="0"/>
    </xf>
    <xf numFmtId="0" fontId="7" fillId="8" borderId="5" xfId="0" applyNumberFormat="1" applyFont="1" applyFill="1" applyBorder="1" applyAlignment="1" applyProtection="1">
      <alignment horizontal="center" vertical="center"/>
      <protection locked="0"/>
    </xf>
    <xf numFmtId="0" fontId="6" fillId="36" borderId="11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1" fillId="35" borderId="0" xfId="0" applyFont="1" applyFill="1" applyBorder="1"/>
    <xf numFmtId="0" fontId="41" fillId="35" borderId="0" xfId="0" applyFont="1" applyFill="1" applyBorder="1" applyAlignment="1">
      <alignment horizontal="left" vertical="center" shrinkToFit="1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3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0" fillId="37" borderId="21" xfId="0" applyFont="1" applyFill="1" applyBorder="1" applyAlignment="1" applyProtection="1">
      <alignment horizontal="center" vertical="center"/>
      <protection locked="0"/>
    </xf>
    <xf numFmtId="0" fontId="40" fillId="37" borderId="23" xfId="0" applyFont="1" applyFill="1" applyBorder="1" applyAlignment="1" applyProtection="1">
      <alignment horizontal="center" vertical="center"/>
      <protection locked="0"/>
    </xf>
    <xf numFmtId="0" fontId="40" fillId="37" borderId="22" xfId="0" applyFont="1" applyFill="1" applyBorder="1" applyAlignment="1" applyProtection="1">
      <alignment horizontal="center" vertical="center"/>
      <protection locked="0"/>
    </xf>
    <xf numFmtId="0" fontId="40" fillId="38" borderId="21" xfId="0" applyFont="1" applyFill="1" applyBorder="1" applyAlignment="1" applyProtection="1">
      <alignment horizontal="center" vertical="center"/>
      <protection locked="0"/>
    </xf>
    <xf numFmtId="0" fontId="40" fillId="38" borderId="23" xfId="0" applyFont="1" applyFill="1" applyBorder="1" applyAlignment="1" applyProtection="1">
      <alignment horizontal="center" vertical="center"/>
      <protection locked="0"/>
    </xf>
    <xf numFmtId="0" fontId="40" fillId="38" borderId="22" xfId="0" applyFont="1" applyFill="1" applyBorder="1" applyAlignment="1" applyProtection="1">
      <alignment horizontal="center" vertical="center"/>
      <protection locked="0"/>
    </xf>
    <xf numFmtId="0" fontId="40" fillId="39" borderId="21" xfId="0" applyFont="1" applyFill="1" applyBorder="1" applyAlignment="1" applyProtection="1">
      <alignment horizontal="center" vertical="center"/>
      <protection locked="0"/>
    </xf>
    <xf numFmtId="0" fontId="40" fillId="39" borderId="23" xfId="0" applyFont="1" applyFill="1" applyBorder="1" applyAlignment="1" applyProtection="1">
      <alignment horizontal="center" vertical="center"/>
      <protection locked="0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33" fillId="24" borderId="4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3" fillId="26" borderId="10" xfId="0" applyFont="1" applyFill="1" applyBorder="1" applyAlignment="1">
      <alignment horizontal="center" vertical="center" wrapText="1"/>
    </xf>
    <xf numFmtId="0" fontId="33" fillId="26" borderId="11" xfId="0" applyFont="1" applyFill="1" applyBorder="1" applyAlignment="1">
      <alignment horizontal="center" vertical="center" wrapText="1"/>
    </xf>
    <xf numFmtId="0" fontId="33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33" fillId="15" borderId="10" xfId="0" applyFont="1" applyFill="1" applyBorder="1" applyAlignment="1">
      <alignment horizontal="center" vertical="center" wrapText="1"/>
    </xf>
    <xf numFmtId="0" fontId="33" fillId="15" borderId="11" xfId="0" applyFont="1" applyFill="1" applyBorder="1" applyAlignment="1">
      <alignment horizontal="center" vertical="center" wrapText="1"/>
    </xf>
    <xf numFmtId="0" fontId="33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2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2" fillId="20" borderId="1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3" fillId="30" borderId="10" xfId="0" applyFont="1" applyFill="1" applyBorder="1" applyAlignment="1">
      <alignment horizontal="center" vertical="center" wrapText="1"/>
    </xf>
    <xf numFmtId="0" fontId="33" fillId="30" borderId="11" xfId="0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3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3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4" fillId="20" borderId="21" xfId="0" applyFont="1" applyFill="1" applyBorder="1" applyAlignment="1" applyProtection="1">
      <alignment horizontal="center" vertical="center" wrapText="1"/>
      <protection locked="0"/>
    </xf>
    <xf numFmtId="0" fontId="4" fillId="20" borderId="22" xfId="0" applyFont="1" applyFill="1" applyBorder="1" applyAlignment="1" applyProtection="1">
      <alignment horizontal="center" vertical="center" wrapText="1"/>
      <protection locked="0"/>
    </xf>
    <xf numFmtId="0" fontId="4" fillId="20" borderId="23" xfId="0" applyFont="1" applyFill="1" applyBorder="1" applyAlignment="1" applyProtection="1">
      <alignment horizontal="center" vertical="center" wrapText="1"/>
      <protection locked="0"/>
    </xf>
    <xf numFmtId="0" fontId="29" fillId="4" borderId="7" xfId="1" applyFont="1" applyFill="1" applyBorder="1" applyAlignment="1">
      <alignment horizontal="center" vertical="center" wrapText="1"/>
    </xf>
    <xf numFmtId="0" fontId="29" fillId="4" borderId="6" xfId="1" applyFont="1" applyFill="1" applyBorder="1" applyAlignment="1">
      <alignment horizontal="center" vertical="center" wrapText="1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0" fillId="3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7" borderId="23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1" fillId="18" borderId="0" xfId="0" applyFont="1" applyFill="1" applyAlignment="1">
      <alignment horizontal="center" vertical="center" wrapText="1"/>
    </xf>
    <xf numFmtId="0" fontId="31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1" xfId="0" applyFont="1" applyFill="1" applyBorder="1" applyAlignment="1" applyProtection="1">
      <alignment horizontal="center" vertical="center" wrapText="1"/>
      <protection locked="0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1" xfId="0" applyNumberFormat="1" applyFont="1" applyFill="1" applyBorder="1" applyAlignment="1" applyProtection="1">
      <alignment horizontal="center" vertical="center"/>
      <protection locked="0"/>
    </xf>
    <xf numFmtId="0" fontId="6" fillId="10" borderId="23" xfId="0" applyNumberFormat="1" applyFont="1" applyFill="1" applyBorder="1" applyAlignment="1" applyProtection="1">
      <alignment horizontal="center" vertical="center"/>
      <protection locked="0"/>
    </xf>
    <xf numFmtId="0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NumberFormat="1" applyFont="1" applyFill="1" applyBorder="1" applyAlignment="1" applyProtection="1">
      <alignment horizontal="center" vertical="center" wrapText="1"/>
      <protection locked="0"/>
    </xf>
  </cellXfs>
  <cellStyles count="66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Collegamento ipertestuale visitato" xfId="5" builtinId="9" hidden="1"/>
    <cellStyle name="Collegamento ipertestuale visitato" xfId="6" builtinId="9" hidden="1"/>
    <cellStyle name="Collegamento ipertestuale visitato" xfId="7" builtinId="9" hidden="1"/>
    <cellStyle name="Collegamento ipertestuale visitato" xfId="8" builtinId="9" hidden="1"/>
    <cellStyle name="Collegamento ipertestuale visitato" xfId="9" builtinId="9" hidden="1"/>
    <cellStyle name="Collegamento ipertestuale visitato" xfId="10" builtinId="9" hidden="1"/>
    <cellStyle name="Collegamento ipertestuale visitato" xfId="11" builtinId="9" hidden="1"/>
    <cellStyle name="Collegamento ipertestuale visitato" xfId="12" builtinId="9" hidden="1"/>
    <cellStyle name="Collegamento ipertestuale visitato" xfId="13" builtinId="9" hidden="1"/>
    <cellStyle name="Collegamento ipertestuale visitato" xfId="14" builtinId="9" hidden="1"/>
    <cellStyle name="Collegamento ipertestuale visitato" xfId="15" builtinId="9" hidden="1"/>
    <cellStyle name="Collegamento ipertestuale visitato" xfId="16" builtinId="9" hidden="1"/>
    <cellStyle name="Collegamento ipertestuale visitato" xfId="17" builtinId="9" hidden="1"/>
    <cellStyle name="Collegamento ipertestuale visitato" xfId="18" builtinId="9" hidden="1"/>
    <cellStyle name="Collegamento ipertestuale visitato" xfId="19" builtinId="9" hidden="1"/>
    <cellStyle name="Collegamento ipertestuale visitato" xfId="20" builtinId="9" hidden="1"/>
    <cellStyle name="Collegamento ipertestuale visitato" xfId="21" builtinId="9" hidden="1"/>
    <cellStyle name="Collegamento ipertestuale visitato" xfId="22" builtinId="9" hidden="1"/>
    <cellStyle name="Collegamento ipertestuale visitato" xfId="23" builtinId="9" hidden="1"/>
    <cellStyle name="Collegamento ipertestuale visitato" xfId="24" builtinId="9" hidden="1"/>
    <cellStyle name="Collegamento ipertestuale visitato" xfId="25" builtinId="9" hidden="1"/>
    <cellStyle name="Collegamento ipertestuale visitato" xfId="26" builtinId="9" hidden="1"/>
    <cellStyle name="Collegamento ipertestuale visitato" xfId="27" builtinId="9" hidden="1"/>
    <cellStyle name="Collegamento ipertestuale visitato" xfId="28" builtinId="9" hidden="1"/>
    <cellStyle name="Collegamento ipertestuale visitato" xfId="29" builtinId="9" hidden="1"/>
    <cellStyle name="Collegamento ipertestuale visitato" xfId="30" builtinId="9" hidden="1"/>
    <cellStyle name="Collegamento ipertestuale visitato" xfId="31" builtinId="9" hidden="1"/>
    <cellStyle name="Collegamento ipertestuale visitato" xfId="32" builtinId="9" hidden="1"/>
    <cellStyle name="Collegamento ipertestuale visitato" xfId="33" builtinId="9" hidden="1"/>
    <cellStyle name="Collegamento ipertestuale visitato" xfId="34" builtinId="9" hidden="1"/>
    <cellStyle name="Collegamento ipertestuale visitato" xfId="35" builtinId="9" hidden="1"/>
    <cellStyle name="Collegamento ipertestuale visitato" xfId="36" builtinId="9" hidden="1"/>
    <cellStyle name="Collegamento ipertestuale visitato" xfId="37" builtinId="9" hidden="1"/>
    <cellStyle name="Collegamento ipertestuale visitato" xfId="38" builtinId="9" hidden="1"/>
    <cellStyle name="Collegamento ipertestuale visitato" xfId="39" builtinId="9" hidden="1"/>
    <cellStyle name="Collegamento ipertestuale visitato" xfId="40" builtinId="9" hidden="1"/>
    <cellStyle name="Collegamento ipertestuale visitato" xfId="41" builtinId="9" hidden="1"/>
    <cellStyle name="Collegamento ipertestuale visitato" xfId="42" builtinId="9" hidden="1"/>
    <cellStyle name="Collegamento ipertestuale visitato" xfId="43" builtinId="9" hidden="1"/>
    <cellStyle name="Collegamento ipertestuale visitato" xfId="44" builtinId="9" hidden="1"/>
    <cellStyle name="Collegamento ipertestuale visitato" xfId="45" builtinId="9" hidden="1"/>
    <cellStyle name="Collegamento ipertestuale visitato" xfId="46" builtinId="9" hidden="1"/>
    <cellStyle name="Collegamento ipertestuale visitato" xfId="47" builtinId="9" hidden="1"/>
    <cellStyle name="Collegamento ipertestuale visitato" xfId="48" builtinId="9" hidden="1"/>
    <cellStyle name="Collegamento ipertestuale visitato" xfId="49" builtinId="9" hidden="1"/>
    <cellStyle name="Collegamento ipertestuale visitato" xfId="50" builtinId="9" hidden="1"/>
    <cellStyle name="Collegamento ipertestuale visitato" xfId="51" builtinId="9" hidden="1"/>
    <cellStyle name="Collegamento ipertestuale visitato" xfId="52" builtinId="9" hidden="1"/>
    <cellStyle name="Collegamento ipertestuale visitato" xfId="53" builtinId="9" hidden="1"/>
    <cellStyle name="Collegamento ipertestuale visitato" xfId="54" builtinId="9" hidden="1"/>
    <cellStyle name="Collegamento ipertestuale visitato" xfId="55" builtinId="9" hidden="1"/>
    <cellStyle name="Collegamento ipertestuale visitato" xfId="56" builtinId="9" hidden="1"/>
    <cellStyle name="Collegamento ipertestuale visitato" xfId="57" builtinId="9" hidden="1"/>
    <cellStyle name="Collegamento ipertestuale visitato" xfId="58" builtinId="9" hidden="1"/>
    <cellStyle name="Collegamento ipertestuale visitato" xfId="59" builtinId="9" hidden="1"/>
    <cellStyle name="Collegamento ipertestuale visitato" xfId="60" builtinId="9" hidden="1"/>
    <cellStyle name="Collegamento ipertestuale visitato" xfId="61" builtinId="9" hidden="1"/>
    <cellStyle name="Collegamento ipertestuale visitato" xfId="62" builtinId="9" hidden="1"/>
    <cellStyle name="Collegamento ipertestuale visitato" xfId="63" builtinId="9" hidden="1"/>
    <cellStyle name="Collegamento ipertestuale visitato" xfId="64" builtinId="9" hidden="1"/>
    <cellStyle name="Collegamento ipertestuale visitato" xfId="65" builtinId="9" hidden="1"/>
    <cellStyle name="Normale" xfId="0" builtinId="0"/>
  </cellStyles>
  <dxfs count="281"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984147</xdr:colOff>
      <xdr:row>0</xdr:row>
      <xdr:rowOff>1064847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84146" cy="106484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278" dataDxfId="277">
  <autoFilter ref="E1:F4" xr:uid="{00000000-0009-0000-0100-000001000000}"/>
  <tableColumns count="2">
    <tableColumn id="1" xr3:uid="{00000000-0010-0000-0000-000001000000}" name="Presença" dataDxfId="276"/>
    <tableColumn id="2" xr3:uid="{00000000-0010-0000-0000-000002000000}" name="Descrição" dataDxfId="275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1"/>
  <sheetViews>
    <sheetView tabSelected="1" topLeftCell="A52" zoomScale="90" zoomScaleNormal="90" zoomScalePageLayoutView="130" workbookViewId="0">
      <selection activeCell="N74" sqref="N74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6" width="9.5" style="13" customWidth="1"/>
    <col min="7" max="8" width="11.5" style="13" customWidth="1"/>
    <col min="9" max="9" width="11.1640625" style="13" customWidth="1"/>
    <col min="10" max="11" width="9.5" style="13" customWidth="1"/>
    <col min="12" max="12" width="10.6640625" style="13" customWidth="1"/>
    <col min="13" max="13" width="12" style="13" customWidth="1"/>
    <col min="14" max="14" width="11.5" style="13" customWidth="1"/>
    <col min="15" max="55" width="9.5" style="13" customWidth="1"/>
    <col min="56" max="16384" width="8.83203125" style="13"/>
  </cols>
  <sheetData>
    <row r="1" spans="1:55" ht="85" customHeight="1">
      <c r="A1" s="195" t="s">
        <v>0</v>
      </c>
      <c r="B1" s="227" t="s">
        <v>190</v>
      </c>
      <c r="C1" s="228"/>
      <c r="D1" s="232" t="s">
        <v>68</v>
      </c>
      <c r="E1" s="232"/>
      <c r="F1" s="232"/>
      <c r="G1" s="232"/>
      <c r="H1" s="232" t="s">
        <v>69</v>
      </c>
      <c r="I1" s="232"/>
      <c r="J1" s="232"/>
      <c r="K1" s="232" t="s">
        <v>70</v>
      </c>
      <c r="L1" s="232"/>
      <c r="M1" s="232" t="s">
        <v>71</v>
      </c>
      <c r="N1" s="232"/>
      <c r="O1" s="232" t="s">
        <v>72</v>
      </c>
      <c r="P1" s="232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2"/>
    </row>
    <row r="2" spans="1:55" ht="16" customHeight="1">
      <c r="A2" s="196"/>
      <c r="B2" s="214" t="s">
        <v>103</v>
      </c>
      <c r="C2" s="215"/>
      <c r="D2" s="154" t="s">
        <v>100</v>
      </c>
      <c r="E2" s="155"/>
      <c r="F2" s="156"/>
      <c r="G2" s="157" t="s">
        <v>101</v>
      </c>
      <c r="H2" s="158"/>
      <c r="I2" s="159"/>
      <c r="J2" s="160" t="s">
        <v>102</v>
      </c>
      <c r="K2" s="161"/>
      <c r="L2" s="161"/>
      <c r="M2" s="230" t="s">
        <v>189</v>
      </c>
      <c r="N2" s="230"/>
      <c r="O2" s="230"/>
      <c r="P2" s="230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3"/>
    </row>
    <row r="3" spans="1:55" ht="16">
      <c r="A3" s="197"/>
      <c r="B3" s="216" t="s">
        <v>106</v>
      </c>
      <c r="C3" s="217"/>
      <c r="D3" s="123"/>
      <c r="E3" s="123"/>
      <c r="F3" s="123"/>
      <c r="G3" s="123"/>
      <c r="H3" s="123"/>
      <c r="I3" s="123"/>
      <c r="J3" s="123"/>
      <c r="K3" s="123"/>
      <c r="L3" s="123"/>
      <c r="M3" s="128" t="s">
        <v>107</v>
      </c>
      <c r="N3" s="123"/>
      <c r="O3" s="123"/>
      <c r="P3" s="1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3"/>
    </row>
    <row r="4" spans="1:55">
      <c r="A4" s="197"/>
      <c r="B4" s="209" t="s">
        <v>77</v>
      </c>
      <c r="C4" s="210"/>
      <c r="D4" s="46" t="str">
        <f>INDEX(MonthsList,MONTH(D5))</f>
        <v>Mai</v>
      </c>
      <c r="E4" s="46" t="str">
        <f t="shared" ref="E4:AI4" si="0">INDEX(MonthsList,MONTH(E5))</f>
        <v>Mai</v>
      </c>
      <c r="F4" s="46" t="str">
        <f t="shared" si="0"/>
        <v>Jun</v>
      </c>
      <c r="G4" s="46" t="str">
        <f t="shared" si="0"/>
        <v>Jun</v>
      </c>
      <c r="H4" s="46" t="str">
        <f t="shared" si="0"/>
        <v>Jun</v>
      </c>
      <c r="I4" s="46" t="str">
        <f t="shared" si="0"/>
        <v>Jun</v>
      </c>
      <c r="J4" s="46" t="str">
        <f t="shared" si="0"/>
        <v>Jun</v>
      </c>
      <c r="K4" s="46" t="str">
        <f t="shared" si="0"/>
        <v>Jul</v>
      </c>
      <c r="L4" s="46" t="str">
        <f t="shared" si="0"/>
        <v>Jul</v>
      </c>
      <c r="M4" s="46" t="str">
        <f t="shared" si="0"/>
        <v>Jul</v>
      </c>
      <c r="N4" s="46" t="str">
        <f t="shared" si="0"/>
        <v>Jul</v>
      </c>
      <c r="O4" s="46" t="str">
        <f t="shared" si="0"/>
        <v>Aug</v>
      </c>
      <c r="P4" s="46" t="str">
        <f t="shared" si="0"/>
        <v>Aug</v>
      </c>
      <c r="Q4" s="46" t="str">
        <f t="shared" si="0"/>
        <v>Aug</v>
      </c>
      <c r="R4" s="46" t="str">
        <f t="shared" si="0"/>
        <v>Aug</v>
      </c>
      <c r="S4" s="46" t="str">
        <f t="shared" si="0"/>
        <v>Aug</v>
      </c>
      <c r="T4" s="46" t="str">
        <f t="shared" si="0"/>
        <v>Set</v>
      </c>
      <c r="U4" s="46" t="str">
        <f t="shared" si="0"/>
        <v>Set</v>
      </c>
      <c r="V4" s="46" t="str">
        <f t="shared" si="0"/>
        <v>Set</v>
      </c>
      <c r="W4" s="46" t="str">
        <f t="shared" si="0"/>
        <v>Set</v>
      </c>
      <c r="X4" s="46" t="str">
        <f t="shared" si="0"/>
        <v>Out</v>
      </c>
      <c r="Y4" s="46" t="str">
        <f t="shared" si="0"/>
        <v>Out</v>
      </c>
      <c r="Z4" s="46" t="str">
        <f t="shared" si="0"/>
        <v>Out</v>
      </c>
      <c r="AA4" s="46" t="str">
        <f t="shared" si="0"/>
        <v>Out</v>
      </c>
      <c r="AB4" s="46" t="str">
        <f t="shared" si="0"/>
        <v>Nov</v>
      </c>
      <c r="AC4" s="46" t="str">
        <f t="shared" si="0"/>
        <v>Nov</v>
      </c>
      <c r="AD4" s="46" t="str">
        <f t="shared" si="0"/>
        <v>Nov</v>
      </c>
      <c r="AE4" s="46" t="str">
        <f t="shared" si="0"/>
        <v>Nov</v>
      </c>
      <c r="AF4" s="46" t="str">
        <f t="shared" si="0"/>
        <v>Nov</v>
      </c>
      <c r="AG4" s="46" t="str">
        <f t="shared" si="0"/>
        <v>Dez</v>
      </c>
      <c r="AH4" s="46" t="str">
        <f t="shared" si="0"/>
        <v>Dez</v>
      </c>
      <c r="AI4" s="46" t="str">
        <f t="shared" si="0"/>
        <v>Dez</v>
      </c>
      <c r="AJ4" s="46" t="str">
        <f t="shared" ref="AJ4:BC4" si="1">INDEX(MonthsList,MONTH(AJ5))</f>
        <v>Dez</v>
      </c>
      <c r="AK4" s="46" t="str">
        <f t="shared" si="1"/>
        <v>Jan</v>
      </c>
      <c r="AL4" s="46" t="str">
        <f t="shared" si="1"/>
        <v>Jan</v>
      </c>
      <c r="AM4" s="46" t="str">
        <f t="shared" si="1"/>
        <v>Jan</v>
      </c>
      <c r="AN4" s="46" t="str">
        <f t="shared" si="1"/>
        <v>Jan</v>
      </c>
      <c r="AO4" s="46" t="str">
        <f t="shared" si="1"/>
        <v>Fev</v>
      </c>
      <c r="AP4" s="46" t="str">
        <f t="shared" si="1"/>
        <v>Fev</v>
      </c>
      <c r="AQ4" s="46" t="str">
        <f t="shared" si="1"/>
        <v>Fev</v>
      </c>
      <c r="AR4" s="46" t="str">
        <f t="shared" si="1"/>
        <v>Fev</v>
      </c>
      <c r="AS4" s="46" t="str">
        <f t="shared" si="1"/>
        <v>Mar</v>
      </c>
      <c r="AT4" s="46" t="str">
        <f t="shared" si="1"/>
        <v>Mar</v>
      </c>
      <c r="AU4" s="46" t="str">
        <f t="shared" si="1"/>
        <v>Mar</v>
      </c>
      <c r="AV4" s="46" t="str">
        <f t="shared" si="1"/>
        <v>Mar</v>
      </c>
      <c r="AW4" s="46" t="str">
        <f t="shared" si="1"/>
        <v>Mar</v>
      </c>
      <c r="AX4" s="46" t="str">
        <f t="shared" si="1"/>
        <v>Abr</v>
      </c>
      <c r="AY4" s="46" t="str">
        <f t="shared" si="1"/>
        <v>Abr</v>
      </c>
      <c r="AZ4" s="46" t="str">
        <f t="shared" si="1"/>
        <v>Abr</v>
      </c>
      <c r="BA4" s="46" t="str">
        <f t="shared" si="1"/>
        <v>Abr</v>
      </c>
      <c r="BB4" s="46" t="str">
        <f t="shared" si="1"/>
        <v>Mai</v>
      </c>
      <c r="BC4" s="48" t="str">
        <f t="shared" si="1"/>
        <v>Mai</v>
      </c>
    </row>
    <row r="5" spans="1:55">
      <c r="A5" s="197"/>
      <c r="B5" s="149" t="str">
        <f t="shared" ref="B5:B11" si="2">INDEX(DaysList, WEEKDAY(D5, 2))</f>
        <v>Segunda</v>
      </c>
      <c r="C5" s="150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38">
        <f t="shared" si="4"/>
        <v>44326</v>
      </c>
    </row>
    <row r="6" spans="1:55">
      <c r="A6" s="197"/>
      <c r="B6" s="149" t="str">
        <f t="shared" si="2"/>
        <v>Terça</v>
      </c>
      <c r="C6" s="150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38">
        <f t="shared" ref="BC6:BC11" si="14">BC5+1</f>
        <v>44327</v>
      </c>
    </row>
    <row r="7" spans="1:55">
      <c r="A7" s="197"/>
      <c r="B7" s="149" t="str">
        <f t="shared" si="2"/>
        <v>Quarta</v>
      </c>
      <c r="C7" s="150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38">
        <f t="shared" si="14"/>
        <v>44328</v>
      </c>
    </row>
    <row r="8" spans="1:55">
      <c r="A8" s="197"/>
      <c r="B8" s="149" t="str">
        <f t="shared" si="2"/>
        <v>Quinta</v>
      </c>
      <c r="C8" s="150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38">
        <f t="shared" si="14"/>
        <v>44329</v>
      </c>
    </row>
    <row r="9" spans="1:55">
      <c r="A9" s="197"/>
      <c r="B9" s="149" t="str">
        <f t="shared" si="2"/>
        <v>Sexta</v>
      </c>
      <c r="C9" s="150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38">
        <f t="shared" si="14"/>
        <v>44330</v>
      </c>
    </row>
    <row r="10" spans="1:55">
      <c r="A10" s="197"/>
      <c r="B10" s="149" t="str">
        <f t="shared" si="2"/>
        <v>Sabado</v>
      </c>
      <c r="C10" s="150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38">
        <f t="shared" si="14"/>
        <v>44331</v>
      </c>
    </row>
    <row r="11" spans="1:55">
      <c r="A11" s="197"/>
      <c r="B11" s="170" t="str">
        <f t="shared" si="2"/>
        <v>Domingo</v>
      </c>
      <c r="C11" s="171"/>
      <c r="D11" s="39">
        <f t="shared" si="15"/>
        <v>43975</v>
      </c>
      <c r="E11" s="39">
        <f t="shared" si="15"/>
        <v>43982</v>
      </c>
      <c r="F11" s="39">
        <f t="shared" si="5"/>
        <v>43989</v>
      </c>
      <c r="G11" s="39">
        <f t="shared" si="5"/>
        <v>43996</v>
      </c>
      <c r="H11" s="39">
        <f t="shared" si="5"/>
        <v>44003</v>
      </c>
      <c r="I11" s="39">
        <f t="shared" si="5"/>
        <v>44010</v>
      </c>
      <c r="J11" s="39">
        <f t="shared" si="5"/>
        <v>44017</v>
      </c>
      <c r="K11" s="39">
        <f t="shared" si="5"/>
        <v>44024</v>
      </c>
      <c r="L11" s="39">
        <f t="shared" si="5"/>
        <v>44031</v>
      </c>
      <c r="M11" s="39">
        <f t="shared" si="5"/>
        <v>44038</v>
      </c>
      <c r="N11" s="39">
        <f t="shared" si="5"/>
        <v>44045</v>
      </c>
      <c r="O11" s="39">
        <f t="shared" si="5"/>
        <v>44052</v>
      </c>
      <c r="P11" s="39">
        <f t="shared" si="5"/>
        <v>44059</v>
      </c>
      <c r="Q11" s="39">
        <f t="shared" si="5"/>
        <v>44066</v>
      </c>
      <c r="R11" s="39">
        <f t="shared" si="5"/>
        <v>44073</v>
      </c>
      <c r="S11" s="39">
        <f t="shared" si="5"/>
        <v>44080</v>
      </c>
      <c r="T11" s="39">
        <f t="shared" si="5"/>
        <v>44087</v>
      </c>
      <c r="U11" s="39">
        <f t="shared" si="5"/>
        <v>44094</v>
      </c>
      <c r="V11" s="39">
        <f t="shared" si="5"/>
        <v>44101</v>
      </c>
      <c r="W11" s="39">
        <f t="shared" si="5"/>
        <v>44108</v>
      </c>
      <c r="X11" s="39">
        <f t="shared" si="5"/>
        <v>44115</v>
      </c>
      <c r="Y11" s="39">
        <f t="shared" si="5"/>
        <v>44122</v>
      </c>
      <c r="Z11" s="39">
        <f t="shared" si="5"/>
        <v>44129</v>
      </c>
      <c r="AA11" s="39">
        <f t="shared" si="5"/>
        <v>44136</v>
      </c>
      <c r="AB11" s="39">
        <f t="shared" si="5"/>
        <v>44143</v>
      </c>
      <c r="AC11" s="39">
        <f t="shared" si="5"/>
        <v>44150</v>
      </c>
      <c r="AD11" s="39">
        <f t="shared" si="5"/>
        <v>44157</v>
      </c>
      <c r="AE11" s="39">
        <f t="shared" si="5"/>
        <v>44164</v>
      </c>
      <c r="AF11" s="39">
        <f t="shared" si="5"/>
        <v>44171</v>
      </c>
      <c r="AG11" s="39">
        <f t="shared" si="5"/>
        <v>44178</v>
      </c>
      <c r="AH11" s="39">
        <f t="shared" si="5"/>
        <v>44185</v>
      </c>
      <c r="AI11" s="39">
        <f t="shared" si="5"/>
        <v>44192</v>
      </c>
      <c r="AJ11" s="39">
        <f t="shared" si="5"/>
        <v>44199</v>
      </c>
      <c r="AK11" s="39">
        <f t="shared" si="5"/>
        <v>44206</v>
      </c>
      <c r="AL11" s="39">
        <f t="shared" si="5"/>
        <v>44213</v>
      </c>
      <c r="AM11" s="39">
        <f t="shared" si="5"/>
        <v>44220</v>
      </c>
      <c r="AN11" s="39">
        <f t="shared" si="5"/>
        <v>44227</v>
      </c>
      <c r="AO11" s="39">
        <f t="shared" si="5"/>
        <v>44234</v>
      </c>
      <c r="AP11" s="39">
        <f t="shared" si="5"/>
        <v>44241</v>
      </c>
      <c r="AQ11" s="39">
        <f t="shared" si="5"/>
        <v>44248</v>
      </c>
      <c r="AR11" s="39">
        <f t="shared" si="5"/>
        <v>44255</v>
      </c>
      <c r="AS11" s="39">
        <f t="shared" si="5"/>
        <v>44262</v>
      </c>
      <c r="AT11" s="39">
        <f t="shared" si="5"/>
        <v>44269</v>
      </c>
      <c r="AU11" s="39">
        <f t="shared" si="6"/>
        <v>44276</v>
      </c>
      <c r="AV11" s="39">
        <f t="shared" si="7"/>
        <v>44283</v>
      </c>
      <c r="AW11" s="39">
        <f t="shared" si="8"/>
        <v>44290</v>
      </c>
      <c r="AX11" s="39">
        <f t="shared" si="9"/>
        <v>44297</v>
      </c>
      <c r="AY11" s="39">
        <f t="shared" si="10"/>
        <v>44304</v>
      </c>
      <c r="AZ11" s="39">
        <f t="shared" si="11"/>
        <v>44311</v>
      </c>
      <c r="BA11" s="39">
        <f t="shared" si="12"/>
        <v>44318</v>
      </c>
      <c r="BB11" s="39">
        <f t="shared" si="13"/>
        <v>44325</v>
      </c>
      <c r="BC11" s="40">
        <f t="shared" si="14"/>
        <v>44332</v>
      </c>
    </row>
    <row r="12" spans="1:55">
      <c r="A12" s="197"/>
      <c r="B12" s="209" t="s">
        <v>1</v>
      </c>
      <c r="C12" s="210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5">
        <f t="shared" si="17"/>
        <v>20</v>
      </c>
    </row>
    <row r="13" spans="1:55">
      <c r="A13" s="197"/>
      <c r="B13" s="205" t="s">
        <v>2</v>
      </c>
      <c r="C13" s="206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6">
        <f t="shared" si="18"/>
        <v>52</v>
      </c>
    </row>
    <row r="14" spans="1:55">
      <c r="A14" s="197"/>
      <c r="B14" s="172" t="s">
        <v>3</v>
      </c>
      <c r="C14" s="173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8</v>
      </c>
      <c r="L14" s="30">
        <v>9</v>
      </c>
      <c r="M14" s="30">
        <v>10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7"/>
    </row>
    <row r="15" spans="1:55" ht="15.75" customHeight="1">
      <c r="A15" s="197"/>
      <c r="B15" s="207" t="s">
        <v>76</v>
      </c>
      <c r="C15" s="47" t="s">
        <v>66</v>
      </c>
      <c r="D15" s="75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197"/>
      <c r="B16" s="208"/>
      <c r="C16" s="119" t="s">
        <v>174</v>
      </c>
      <c r="D16" s="26" t="s">
        <v>113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97"/>
      <c r="B17" s="208"/>
      <c r="C17" s="120" t="s">
        <v>175</v>
      </c>
      <c r="D17" s="26"/>
      <c r="E17" s="132"/>
      <c r="F17" s="26"/>
      <c r="G17" s="132" t="s">
        <v>113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97"/>
      <c r="B18" s="208"/>
      <c r="C18" s="131" t="s">
        <v>176</v>
      </c>
      <c r="D18" s="26"/>
      <c r="E18" s="26"/>
      <c r="F18" s="132"/>
      <c r="G18" s="26"/>
      <c r="H18" s="132"/>
      <c r="I18" s="26"/>
      <c r="J18" s="132" t="s">
        <v>113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97"/>
      <c r="B19" s="168" t="s">
        <v>114</v>
      </c>
      <c r="C19" s="169"/>
      <c r="D19" s="27" t="s">
        <v>113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spans="1:55">
      <c r="A20" s="197"/>
      <c r="B20" s="121" t="s">
        <v>96</v>
      </c>
      <c r="C20" s="122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197"/>
      <c r="B21" s="121" t="s">
        <v>108</v>
      </c>
      <c r="C21" s="122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197"/>
      <c r="B22" s="121">
        <v>1</v>
      </c>
      <c r="C22" s="12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197"/>
      <c r="B23" s="121">
        <v>2</v>
      </c>
      <c r="C23" s="122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97"/>
      <c r="B24" s="121">
        <v>3</v>
      </c>
      <c r="C24" s="12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97"/>
      <c r="B25" s="168" t="s">
        <v>98</v>
      </c>
      <c r="C25" s="169"/>
      <c r="D25" s="27"/>
      <c r="E25" s="27"/>
      <c r="F25" s="27"/>
      <c r="G25" s="27" t="s">
        <v>170</v>
      </c>
      <c r="H25" s="27"/>
      <c r="I25" s="27"/>
      <c r="J25" s="27"/>
      <c r="K25" s="27" t="s">
        <v>171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97"/>
      <c r="B26" s="168" t="s">
        <v>97</v>
      </c>
      <c r="C26" s="16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97"/>
      <c r="B27" s="167" t="s">
        <v>99</v>
      </c>
      <c r="C27" s="168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97"/>
      <c r="B28" s="167" t="s">
        <v>94</v>
      </c>
      <c r="C28" s="168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98"/>
      <c r="B29" s="172" t="s">
        <v>93</v>
      </c>
      <c r="C29" s="173"/>
      <c r="D29" s="34"/>
      <c r="E29" s="34"/>
      <c r="F29" s="34"/>
      <c r="G29" s="34"/>
      <c r="H29" s="34"/>
      <c r="I29" s="34"/>
      <c r="J29" s="34"/>
      <c r="K29" s="34"/>
      <c r="L29" s="34"/>
      <c r="M29" s="34" t="s">
        <v>172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</row>
    <row r="30" spans="1:55" ht="15" customHeight="1">
      <c r="A30" s="45"/>
      <c r="B30" s="45"/>
      <c r="C30" s="45"/>
      <c r="D30" s="44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spans="1:55" ht="73" customHeight="1">
      <c r="A31" s="199" t="s">
        <v>62</v>
      </c>
      <c r="B31" s="201" t="s">
        <v>104</v>
      </c>
      <c r="C31" s="201"/>
      <c r="D31" s="224" t="s">
        <v>68</v>
      </c>
      <c r="E31" s="226"/>
      <c r="F31" s="226"/>
      <c r="G31" s="225"/>
      <c r="H31" s="224" t="s">
        <v>69</v>
      </c>
      <c r="I31" s="226"/>
      <c r="J31" s="225"/>
      <c r="K31" s="224" t="s">
        <v>70</v>
      </c>
      <c r="L31" s="225"/>
      <c r="M31" s="229" t="s">
        <v>71</v>
      </c>
      <c r="N31" s="229"/>
      <c r="O31" s="229" t="s">
        <v>72</v>
      </c>
      <c r="P31" s="229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5" ht="16">
      <c r="A32" s="200"/>
      <c r="B32" s="202" t="s">
        <v>103</v>
      </c>
      <c r="C32" s="202"/>
      <c r="D32" s="154" t="s">
        <v>100</v>
      </c>
      <c r="E32" s="155"/>
      <c r="F32" s="156"/>
      <c r="G32" s="157" t="s">
        <v>101</v>
      </c>
      <c r="H32" s="158"/>
      <c r="I32" s="159"/>
      <c r="J32" s="160" t="s">
        <v>102</v>
      </c>
      <c r="K32" s="161"/>
      <c r="L32" s="161"/>
      <c r="M32" s="230" t="s">
        <v>189</v>
      </c>
      <c r="N32" s="230"/>
      <c r="O32" s="230"/>
      <c r="P32" s="230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200"/>
      <c r="B33" s="203" t="s">
        <v>105</v>
      </c>
      <c r="C33" s="204"/>
      <c r="D33" s="146"/>
      <c r="E33" s="146"/>
      <c r="F33" s="146"/>
      <c r="G33" s="146"/>
      <c r="H33" s="146"/>
      <c r="I33" s="146"/>
      <c r="J33" s="146"/>
      <c r="K33" s="146"/>
      <c r="L33" s="146"/>
      <c r="M33" s="128" t="s">
        <v>107</v>
      </c>
      <c r="N33" s="146"/>
      <c r="O33" s="146"/>
      <c r="P33" s="146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>
      <c r="A34" s="200"/>
      <c r="B34" s="82"/>
      <c r="C34" s="147" t="s">
        <v>173</v>
      </c>
      <c r="D34" s="133" t="s">
        <v>113</v>
      </c>
      <c r="E34" s="133" t="s">
        <v>113</v>
      </c>
      <c r="F34" s="133" t="s">
        <v>113</v>
      </c>
      <c r="G34" s="127"/>
      <c r="H34" s="127"/>
      <c r="I34" s="127"/>
      <c r="J34" s="127"/>
      <c r="K34" s="127"/>
      <c r="L34" s="127"/>
      <c r="M34" s="127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4"/>
    </row>
    <row r="35" spans="1:55">
      <c r="A35" s="200"/>
      <c r="B35" s="82"/>
      <c r="C35" s="147" t="s">
        <v>155</v>
      </c>
      <c r="D35" s="133" t="s">
        <v>113</v>
      </c>
      <c r="E35" s="133" t="s">
        <v>113</v>
      </c>
      <c r="F35" s="133" t="s">
        <v>113</v>
      </c>
      <c r="G35" s="127" t="s">
        <v>113</v>
      </c>
      <c r="H35" s="127" t="s">
        <v>113</v>
      </c>
      <c r="I35" s="127" t="s">
        <v>113</v>
      </c>
      <c r="J35" s="127" t="s">
        <v>113</v>
      </c>
      <c r="K35" s="145" t="s">
        <v>113</v>
      </c>
      <c r="L35" s="145" t="s">
        <v>113</v>
      </c>
      <c r="M35" s="127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4"/>
    </row>
    <row r="36" spans="1:55">
      <c r="A36" s="200"/>
      <c r="B36" s="82"/>
      <c r="C36" s="147" t="s">
        <v>110</v>
      </c>
      <c r="D36" s="133" t="s">
        <v>113</v>
      </c>
      <c r="E36" s="133" t="s">
        <v>113</v>
      </c>
      <c r="F36" s="133" t="s">
        <v>113</v>
      </c>
      <c r="G36" s="127" t="s">
        <v>113</v>
      </c>
      <c r="H36" s="127" t="s">
        <v>113</v>
      </c>
      <c r="I36" s="127" t="s">
        <v>113</v>
      </c>
      <c r="J36" s="127" t="s">
        <v>113</v>
      </c>
      <c r="K36" s="145" t="s">
        <v>113</v>
      </c>
      <c r="L36" s="145" t="s">
        <v>113</v>
      </c>
      <c r="M36" s="127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4"/>
    </row>
    <row r="37" spans="1:55">
      <c r="A37" s="200"/>
      <c r="B37" s="82"/>
      <c r="C37" s="147" t="s">
        <v>75</v>
      </c>
      <c r="D37" s="133" t="s">
        <v>109</v>
      </c>
      <c r="E37" s="133" t="s">
        <v>109</v>
      </c>
      <c r="F37" s="133" t="s">
        <v>109</v>
      </c>
      <c r="G37" s="127" t="s">
        <v>113</v>
      </c>
      <c r="H37" s="127" t="s">
        <v>113</v>
      </c>
      <c r="I37" s="127" t="s">
        <v>113</v>
      </c>
      <c r="J37" s="127" t="s">
        <v>113</v>
      </c>
      <c r="K37" s="145" t="s">
        <v>113</v>
      </c>
      <c r="L37" s="145" t="s">
        <v>113</v>
      </c>
      <c r="M37" s="127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4"/>
    </row>
    <row r="38" spans="1:55">
      <c r="A38" s="200"/>
      <c r="B38" s="82"/>
      <c r="C38" s="147" t="s">
        <v>111</v>
      </c>
      <c r="D38" s="133"/>
      <c r="E38" s="133"/>
      <c r="F38" s="133"/>
      <c r="G38" s="127" t="s">
        <v>113</v>
      </c>
      <c r="H38" s="127" t="s">
        <v>113</v>
      </c>
      <c r="I38" s="127" t="s">
        <v>113</v>
      </c>
      <c r="J38" s="127" t="s">
        <v>113</v>
      </c>
      <c r="K38" s="145" t="s">
        <v>113</v>
      </c>
      <c r="L38" s="145" t="s">
        <v>113</v>
      </c>
      <c r="M38" s="127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4"/>
    </row>
    <row r="39" spans="1:55">
      <c r="A39" s="200"/>
      <c r="B39" s="82"/>
      <c r="C39" s="147" t="s">
        <v>156</v>
      </c>
      <c r="D39" s="133"/>
      <c r="E39" s="133"/>
      <c r="F39" s="133"/>
      <c r="G39" s="127" t="s">
        <v>109</v>
      </c>
      <c r="H39" s="127" t="s">
        <v>109</v>
      </c>
      <c r="I39" s="127" t="s">
        <v>109</v>
      </c>
      <c r="J39" s="127" t="s">
        <v>109</v>
      </c>
      <c r="K39" s="145" t="s">
        <v>109</v>
      </c>
      <c r="L39" s="145" t="s">
        <v>109</v>
      </c>
      <c r="M39" s="127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4"/>
    </row>
    <row r="40" spans="1:55">
      <c r="A40" s="200"/>
      <c r="B40" s="82"/>
      <c r="C40" s="147" t="s">
        <v>73</v>
      </c>
      <c r="D40" s="133"/>
      <c r="E40" s="133"/>
      <c r="F40" s="133"/>
      <c r="G40" s="127" t="s">
        <v>113</v>
      </c>
      <c r="H40" s="127" t="s">
        <v>113</v>
      </c>
      <c r="I40" s="127" t="s">
        <v>113</v>
      </c>
      <c r="J40" s="127" t="s">
        <v>113</v>
      </c>
      <c r="K40" s="145" t="s">
        <v>113</v>
      </c>
      <c r="L40" s="145" t="s">
        <v>113</v>
      </c>
      <c r="M40" s="127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4"/>
    </row>
    <row r="41" spans="1:55">
      <c r="A41" s="200"/>
      <c r="B41" s="82"/>
      <c r="C41" s="147" t="s">
        <v>157</v>
      </c>
      <c r="D41" s="133"/>
      <c r="E41" s="133"/>
      <c r="F41" s="133"/>
      <c r="G41" s="127" t="s">
        <v>113</v>
      </c>
      <c r="H41" s="127" t="s">
        <v>165</v>
      </c>
      <c r="I41" s="127" t="s">
        <v>165</v>
      </c>
      <c r="J41" s="127" t="s">
        <v>165</v>
      </c>
      <c r="K41" s="145"/>
      <c r="L41" s="145"/>
      <c r="M41" s="127" t="s">
        <v>168</v>
      </c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4"/>
    </row>
    <row r="42" spans="1:55">
      <c r="A42" s="200"/>
      <c r="B42" s="82"/>
      <c r="C42" s="147" t="s">
        <v>158</v>
      </c>
      <c r="D42" s="133"/>
      <c r="E42" s="133"/>
      <c r="F42" s="133"/>
      <c r="G42" s="127"/>
      <c r="H42" s="127" t="s">
        <v>154</v>
      </c>
      <c r="I42" s="127" t="s">
        <v>154</v>
      </c>
      <c r="J42" s="127" t="s">
        <v>154</v>
      </c>
      <c r="K42" s="145" t="s">
        <v>109</v>
      </c>
      <c r="L42" s="145" t="s">
        <v>109</v>
      </c>
      <c r="M42" s="127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4"/>
    </row>
    <row r="43" spans="1:55">
      <c r="A43" s="200"/>
      <c r="B43" s="82"/>
      <c r="C43" s="147" t="s">
        <v>74</v>
      </c>
      <c r="D43" s="133"/>
      <c r="E43" s="133"/>
      <c r="F43" s="133"/>
      <c r="G43" s="127"/>
      <c r="H43" s="127"/>
      <c r="I43" s="127"/>
      <c r="J43" s="127"/>
      <c r="K43" s="145"/>
      <c r="L43" s="145"/>
      <c r="M43" s="127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4"/>
    </row>
    <row r="44" spans="1:55">
      <c r="A44" s="200"/>
      <c r="B44" s="82"/>
      <c r="C44" s="147" t="s">
        <v>159</v>
      </c>
      <c r="D44" s="133" t="s">
        <v>113</v>
      </c>
      <c r="E44" s="133" t="s">
        <v>113</v>
      </c>
      <c r="F44" s="133" t="s">
        <v>113</v>
      </c>
      <c r="G44" s="127" t="s">
        <v>109</v>
      </c>
      <c r="H44" s="127" t="s">
        <v>109</v>
      </c>
      <c r="I44" s="127" t="s">
        <v>109</v>
      </c>
      <c r="J44" s="127" t="s">
        <v>109</v>
      </c>
      <c r="K44" s="145" t="s">
        <v>109</v>
      </c>
      <c r="L44" s="145" t="s">
        <v>109</v>
      </c>
      <c r="M44" s="127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4"/>
    </row>
    <row r="45" spans="1:55">
      <c r="A45" s="200"/>
      <c r="B45" s="82"/>
      <c r="C45" s="147" t="s">
        <v>112</v>
      </c>
      <c r="D45" s="133"/>
      <c r="E45" s="133"/>
      <c r="F45" s="133"/>
      <c r="G45" s="127" t="s">
        <v>154</v>
      </c>
      <c r="H45" s="127" t="s">
        <v>154</v>
      </c>
      <c r="I45" s="127" t="s">
        <v>154</v>
      </c>
      <c r="J45" s="127" t="s">
        <v>154</v>
      </c>
      <c r="K45" s="145" t="s">
        <v>113</v>
      </c>
      <c r="L45" s="145" t="s">
        <v>113</v>
      </c>
      <c r="M45" s="127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4"/>
    </row>
    <row r="46" spans="1:55">
      <c r="A46" s="200"/>
      <c r="B46" s="82"/>
      <c r="C46" s="147" t="s">
        <v>160</v>
      </c>
      <c r="D46" s="133"/>
      <c r="E46" s="133"/>
      <c r="F46" s="133"/>
      <c r="G46" s="127" t="s">
        <v>113</v>
      </c>
      <c r="H46" s="127" t="s">
        <v>113</v>
      </c>
      <c r="I46" s="127" t="s">
        <v>113</v>
      </c>
      <c r="J46" s="127" t="s">
        <v>113</v>
      </c>
      <c r="K46" s="145" t="s">
        <v>113</v>
      </c>
      <c r="L46" s="145" t="s">
        <v>113</v>
      </c>
      <c r="M46" s="127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4"/>
    </row>
    <row r="47" spans="1:55">
      <c r="A47" s="200"/>
      <c r="B47" s="82"/>
      <c r="C47" s="147" t="s">
        <v>161</v>
      </c>
      <c r="D47" s="133"/>
      <c r="E47" s="133"/>
      <c r="F47" s="133"/>
      <c r="G47" s="127" t="s">
        <v>113</v>
      </c>
      <c r="H47" s="127" t="s">
        <v>113</v>
      </c>
      <c r="I47" s="127" t="s">
        <v>113</v>
      </c>
      <c r="J47" s="127" t="s">
        <v>113</v>
      </c>
      <c r="K47" s="145" t="s">
        <v>113</v>
      </c>
      <c r="L47" s="145" t="s">
        <v>113</v>
      </c>
      <c r="M47" s="127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4"/>
    </row>
    <row r="48" spans="1:55" ht="26">
      <c r="A48" s="200"/>
      <c r="B48" s="82"/>
      <c r="C48" s="148" t="s">
        <v>162</v>
      </c>
      <c r="D48" s="133"/>
      <c r="E48" s="133"/>
      <c r="F48" s="133"/>
      <c r="G48" s="127" t="s">
        <v>166</v>
      </c>
      <c r="H48" s="127" t="s">
        <v>166</v>
      </c>
      <c r="I48" s="127" t="s">
        <v>166</v>
      </c>
      <c r="J48" s="127" t="s">
        <v>166</v>
      </c>
      <c r="K48" s="145" t="s">
        <v>113</v>
      </c>
      <c r="L48" s="145" t="s">
        <v>113</v>
      </c>
      <c r="M48" s="127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4"/>
    </row>
    <row r="49" spans="1:55">
      <c r="A49" s="200"/>
      <c r="B49" s="82"/>
      <c r="C49" s="147" t="s">
        <v>163</v>
      </c>
      <c r="D49" s="133"/>
      <c r="E49" s="133"/>
      <c r="F49" s="133"/>
      <c r="G49" s="127" t="s">
        <v>109</v>
      </c>
      <c r="H49" s="127" t="s">
        <v>109</v>
      </c>
      <c r="I49" s="127" t="s">
        <v>109</v>
      </c>
      <c r="J49" s="127" t="s">
        <v>109</v>
      </c>
      <c r="K49" s="145" t="s">
        <v>109</v>
      </c>
      <c r="L49" s="145" t="s">
        <v>109</v>
      </c>
      <c r="M49" s="127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4"/>
    </row>
    <row r="50" spans="1:55">
      <c r="A50" s="200"/>
      <c r="B50" s="82"/>
      <c r="C50" s="147" t="s">
        <v>164</v>
      </c>
      <c r="D50" s="134"/>
      <c r="E50" s="134"/>
      <c r="F50" s="134"/>
      <c r="G50" s="127"/>
      <c r="H50" s="83"/>
      <c r="I50" s="83"/>
      <c r="J50" s="83"/>
      <c r="K50" s="145"/>
      <c r="L50" s="145" t="s">
        <v>167</v>
      </c>
      <c r="M50" s="127" t="s">
        <v>169</v>
      </c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4"/>
    </row>
    <row r="52" spans="1:55" ht="74" customHeight="1">
      <c r="A52" s="174" t="s">
        <v>63</v>
      </c>
      <c r="B52" s="176" t="s">
        <v>104</v>
      </c>
      <c r="C52" s="176"/>
      <c r="D52" s="233" t="s">
        <v>68</v>
      </c>
      <c r="E52" s="234"/>
      <c r="F52" s="234"/>
      <c r="G52" s="235"/>
      <c r="H52" s="233" t="s">
        <v>69</v>
      </c>
      <c r="I52" s="234"/>
      <c r="J52" s="235"/>
      <c r="K52" s="233" t="s">
        <v>70</v>
      </c>
      <c r="L52" s="235"/>
      <c r="M52" s="231" t="s">
        <v>71</v>
      </c>
      <c r="N52" s="231"/>
      <c r="O52" s="231" t="s">
        <v>72</v>
      </c>
      <c r="P52" s="231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6"/>
    </row>
    <row r="53" spans="1:55" ht="16">
      <c r="A53" s="175"/>
      <c r="B53" s="177" t="s">
        <v>103</v>
      </c>
      <c r="C53" s="177"/>
      <c r="D53" s="154" t="s">
        <v>100</v>
      </c>
      <c r="E53" s="155"/>
      <c r="F53" s="156"/>
      <c r="G53" s="157" t="s">
        <v>101</v>
      </c>
      <c r="H53" s="158"/>
      <c r="I53" s="159"/>
      <c r="J53" s="160" t="s">
        <v>102</v>
      </c>
      <c r="K53" s="161"/>
      <c r="L53" s="161"/>
      <c r="M53" s="230" t="s">
        <v>189</v>
      </c>
      <c r="N53" s="230"/>
      <c r="O53" s="230"/>
      <c r="P53" s="230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8"/>
    </row>
    <row r="54" spans="1:55" ht="16">
      <c r="A54" s="175"/>
      <c r="B54" s="178" t="s">
        <v>105</v>
      </c>
      <c r="C54" s="178"/>
      <c r="D54" s="124"/>
      <c r="E54" s="124"/>
      <c r="F54" s="124"/>
      <c r="G54" s="124"/>
      <c r="H54" s="124"/>
      <c r="I54" s="124"/>
      <c r="J54" s="124"/>
      <c r="K54" s="124"/>
      <c r="L54" s="124"/>
      <c r="M54" s="128" t="s">
        <v>107</v>
      </c>
      <c r="N54" s="124"/>
      <c r="O54" s="124"/>
      <c r="P54" s="124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90"/>
    </row>
    <row r="55" spans="1:55">
      <c r="A55" s="175"/>
      <c r="B55" s="91"/>
      <c r="C55" s="92" t="s">
        <v>78</v>
      </c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</row>
    <row r="56" spans="1:55">
      <c r="A56" s="175"/>
      <c r="B56" s="91"/>
      <c r="C56" s="93" t="s">
        <v>115</v>
      </c>
      <c r="D56" s="246"/>
      <c r="E56" s="246"/>
      <c r="F56" s="246"/>
      <c r="G56" s="246"/>
      <c r="H56" s="246"/>
      <c r="I56" s="246"/>
      <c r="J56" s="246"/>
      <c r="K56" s="248" t="s">
        <v>195</v>
      </c>
      <c r="L56" s="249"/>
      <c r="M56" s="250"/>
      <c r="N56" s="246" t="s">
        <v>41</v>
      </c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</row>
    <row r="57" spans="1:55" ht="14" customHeight="1">
      <c r="A57" s="175"/>
      <c r="B57" s="91"/>
      <c r="C57" s="93" t="s">
        <v>116</v>
      </c>
      <c r="D57" s="247" t="s">
        <v>194</v>
      </c>
      <c r="E57" s="247"/>
      <c r="F57" s="247"/>
      <c r="G57" s="247"/>
      <c r="H57" s="247"/>
      <c r="I57" s="246" t="s">
        <v>41</v>
      </c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</row>
    <row r="58" spans="1:55">
      <c r="A58" s="175"/>
      <c r="B58" s="91"/>
      <c r="C58" s="93" t="s">
        <v>124</v>
      </c>
      <c r="D58" s="246" t="s">
        <v>113</v>
      </c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</row>
    <row r="59" spans="1:55">
      <c r="A59" s="175"/>
      <c r="B59" s="91"/>
      <c r="C59" s="93" t="s">
        <v>125</v>
      </c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</row>
    <row r="60" spans="1:55">
      <c r="A60" s="175"/>
      <c r="B60" s="91"/>
      <c r="C60" s="93" t="s">
        <v>85</v>
      </c>
      <c r="D60" s="246"/>
      <c r="E60" s="246"/>
      <c r="F60" s="246"/>
      <c r="G60" s="246"/>
      <c r="H60" s="246"/>
      <c r="I60" s="246"/>
      <c r="J60" s="246"/>
      <c r="K60" s="246"/>
      <c r="L60" s="248" t="s">
        <v>195</v>
      </c>
      <c r="M60" s="249"/>
      <c r="N60" s="250"/>
      <c r="O60" s="246" t="s">
        <v>41</v>
      </c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</row>
    <row r="61" spans="1:55">
      <c r="A61" s="175"/>
      <c r="B61" s="91"/>
      <c r="C61" s="93" t="s">
        <v>117</v>
      </c>
      <c r="D61" s="246"/>
      <c r="E61" s="246"/>
      <c r="F61" s="246"/>
      <c r="G61" s="246"/>
      <c r="H61" s="246"/>
      <c r="I61" s="246"/>
      <c r="J61" s="246"/>
      <c r="K61" s="248" t="s">
        <v>195</v>
      </c>
      <c r="L61" s="249"/>
      <c r="M61" s="250"/>
      <c r="N61" s="246" t="s">
        <v>41</v>
      </c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</row>
    <row r="62" spans="1:55">
      <c r="A62" s="175"/>
      <c r="B62" s="91"/>
      <c r="C62" s="93" t="s">
        <v>118</v>
      </c>
      <c r="D62" s="246"/>
      <c r="E62" s="246"/>
      <c r="F62" s="246"/>
      <c r="G62" s="246"/>
      <c r="H62" s="246"/>
      <c r="I62" s="246"/>
      <c r="J62" s="246"/>
      <c r="K62" s="248" t="s">
        <v>195</v>
      </c>
      <c r="L62" s="249"/>
      <c r="M62" s="250"/>
      <c r="N62" s="246" t="s">
        <v>41</v>
      </c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</row>
    <row r="63" spans="1:55">
      <c r="A63" s="175"/>
      <c r="B63" s="91"/>
      <c r="C63" s="93" t="s">
        <v>86</v>
      </c>
      <c r="D63" s="246"/>
      <c r="E63" s="246"/>
      <c r="F63" s="246"/>
      <c r="G63" s="246"/>
      <c r="H63" s="248" t="s">
        <v>195</v>
      </c>
      <c r="I63" s="249"/>
      <c r="J63" s="250"/>
      <c r="K63" s="246" t="s">
        <v>41</v>
      </c>
      <c r="L63" s="246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</row>
    <row r="64" spans="1:55">
      <c r="A64" s="175"/>
      <c r="B64" s="91"/>
      <c r="C64" s="92" t="s">
        <v>95</v>
      </c>
      <c r="D64" s="246"/>
      <c r="E64" s="246"/>
      <c r="F64" s="246"/>
      <c r="G64" s="246"/>
      <c r="H64" s="246"/>
      <c r="I64" s="246"/>
      <c r="J64" s="246"/>
      <c r="K64" s="246"/>
      <c r="L64" s="246"/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</row>
    <row r="65" spans="1:55">
      <c r="A65" s="175"/>
      <c r="B65" s="91"/>
      <c r="C65" s="93" t="s">
        <v>119</v>
      </c>
      <c r="D65" s="246"/>
      <c r="E65" s="246"/>
      <c r="F65" s="246"/>
      <c r="G65" s="248" t="s">
        <v>195</v>
      </c>
      <c r="H65" s="249"/>
      <c r="I65" s="249"/>
      <c r="J65" s="250"/>
      <c r="K65" s="246" t="s">
        <v>41</v>
      </c>
      <c r="L65" s="246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</row>
    <row r="66" spans="1:55">
      <c r="A66" s="175"/>
      <c r="B66" s="91"/>
      <c r="C66" s="93" t="s">
        <v>120</v>
      </c>
      <c r="D66" s="246"/>
      <c r="E66" s="246"/>
      <c r="F66" s="246"/>
      <c r="G66" s="248" t="s">
        <v>195</v>
      </c>
      <c r="H66" s="249"/>
      <c r="I66" s="249"/>
      <c r="J66" s="250"/>
      <c r="K66" s="246" t="s">
        <v>41</v>
      </c>
      <c r="L66" s="246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</row>
    <row r="67" spans="1:55">
      <c r="A67" s="175"/>
      <c r="B67" s="91"/>
      <c r="C67" s="93" t="s">
        <v>121</v>
      </c>
      <c r="D67" s="246"/>
      <c r="E67" s="246"/>
      <c r="F67" s="246"/>
      <c r="G67" s="246"/>
      <c r="H67" s="246"/>
      <c r="I67" s="246"/>
      <c r="J67" s="246"/>
      <c r="K67" s="248" t="s">
        <v>195</v>
      </c>
      <c r="L67" s="249"/>
      <c r="M67" s="250"/>
      <c r="N67" s="246" t="s">
        <v>41</v>
      </c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</row>
    <row r="68" spans="1:55">
      <c r="A68" s="175"/>
      <c r="B68" s="91"/>
      <c r="C68" s="92" t="s">
        <v>79</v>
      </c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</row>
    <row r="69" spans="1:55" ht="26">
      <c r="A69" s="175"/>
      <c r="B69" s="91"/>
      <c r="C69" s="93" t="s">
        <v>89</v>
      </c>
      <c r="D69" s="246"/>
      <c r="E69" s="246"/>
      <c r="F69" s="246"/>
      <c r="G69" s="245" t="s">
        <v>196</v>
      </c>
      <c r="H69" s="245" t="s">
        <v>197</v>
      </c>
      <c r="I69" s="245" t="s">
        <v>198</v>
      </c>
      <c r="J69" s="246" t="s">
        <v>41</v>
      </c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</row>
    <row r="70" spans="1:55" ht="41" customHeight="1">
      <c r="A70" s="175"/>
      <c r="B70" s="91"/>
      <c r="C70" s="93" t="s">
        <v>90</v>
      </c>
      <c r="D70" s="246"/>
      <c r="E70" s="246"/>
      <c r="F70" s="246"/>
      <c r="G70" s="246"/>
      <c r="H70" s="246"/>
      <c r="I70" s="251" t="s">
        <v>199</v>
      </c>
      <c r="J70" s="251" t="s">
        <v>200</v>
      </c>
      <c r="K70" s="251" t="s">
        <v>201</v>
      </c>
      <c r="L70" s="246"/>
      <c r="M70" s="246" t="s">
        <v>41</v>
      </c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</row>
    <row r="71" spans="1:55">
      <c r="A71" s="175"/>
      <c r="B71" s="91"/>
      <c r="C71" s="93" t="s">
        <v>91</v>
      </c>
      <c r="D71" s="246"/>
      <c r="E71" s="246"/>
      <c r="F71" s="246"/>
      <c r="G71" s="246"/>
      <c r="H71" s="246"/>
      <c r="I71" s="248" t="s">
        <v>195</v>
      </c>
      <c r="J71" s="250"/>
      <c r="K71" s="246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</row>
    <row r="72" spans="1:55">
      <c r="A72" s="175"/>
      <c r="B72" s="91"/>
      <c r="C72" s="92" t="s">
        <v>126</v>
      </c>
      <c r="D72" s="246"/>
      <c r="E72" s="246"/>
      <c r="F72" s="246"/>
      <c r="G72" s="246"/>
      <c r="H72" s="246"/>
      <c r="I72" s="246"/>
      <c r="J72" s="246"/>
      <c r="K72" s="246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</row>
    <row r="73" spans="1:55">
      <c r="A73" s="175"/>
      <c r="B73" s="91"/>
      <c r="C73" s="93" t="s">
        <v>92</v>
      </c>
      <c r="D73" s="246"/>
      <c r="E73" s="246"/>
      <c r="F73" s="246"/>
      <c r="G73" s="246"/>
      <c r="H73" s="246"/>
      <c r="I73" s="248" t="s">
        <v>195</v>
      </c>
      <c r="J73" s="249"/>
      <c r="K73" s="250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</row>
    <row r="74" spans="1:55">
      <c r="A74" s="175"/>
      <c r="B74" s="91"/>
      <c r="C74" s="93" t="s">
        <v>122</v>
      </c>
      <c r="D74" s="246"/>
      <c r="E74" s="246"/>
      <c r="F74" s="246"/>
      <c r="G74" s="246"/>
      <c r="H74" s="246"/>
      <c r="I74" s="248" t="s">
        <v>195</v>
      </c>
      <c r="J74" s="249"/>
      <c r="K74" s="250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</row>
    <row r="75" spans="1:55">
      <c r="A75" s="175"/>
      <c r="B75" s="91"/>
      <c r="C75" s="93" t="s">
        <v>123</v>
      </c>
      <c r="D75" s="246"/>
      <c r="E75" s="246"/>
      <c r="F75" s="246"/>
      <c r="G75" s="246"/>
      <c r="H75" s="246"/>
      <c r="I75" s="248" t="s">
        <v>195</v>
      </c>
      <c r="J75" s="249"/>
      <c r="K75" s="250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</row>
    <row r="76" spans="1:55">
      <c r="A76" s="175"/>
      <c r="B76" s="91"/>
      <c r="C76" s="92" t="s">
        <v>80</v>
      </c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</row>
    <row r="77" spans="1:55">
      <c r="A77" s="175"/>
      <c r="B77" s="91"/>
      <c r="C77" s="93" t="s">
        <v>87</v>
      </c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</row>
    <row r="78" spans="1:55" ht="41" customHeight="1">
      <c r="A78" s="175"/>
      <c r="B78" s="91"/>
      <c r="C78" s="93" t="s">
        <v>88</v>
      </c>
      <c r="D78" s="246"/>
      <c r="E78" s="246"/>
      <c r="F78" s="246"/>
      <c r="G78" s="246"/>
      <c r="H78" s="246"/>
      <c r="I78" s="246"/>
      <c r="J78" s="251" t="s">
        <v>196</v>
      </c>
      <c r="K78" s="251" t="s">
        <v>197</v>
      </c>
      <c r="L78" s="251" t="s">
        <v>198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</row>
    <row r="79" spans="1:55">
      <c r="A79" s="175"/>
      <c r="B79" s="91"/>
      <c r="C79" s="93" t="s">
        <v>41</v>
      </c>
      <c r="D79" s="246"/>
      <c r="E79" s="246"/>
      <c r="F79" s="246"/>
      <c r="G79" s="246"/>
      <c r="H79" s="246"/>
      <c r="I79" s="246"/>
      <c r="J79" s="246"/>
      <c r="K79" s="246"/>
      <c r="L79" s="246"/>
      <c r="M79" s="246" t="s">
        <v>41</v>
      </c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</row>
    <row r="80" spans="1:55">
      <c r="A80" s="175"/>
      <c r="B80" s="91"/>
      <c r="C80" s="93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</row>
    <row r="82" spans="1:55" ht="60" customHeight="1">
      <c r="A82" s="179" t="s">
        <v>64</v>
      </c>
      <c r="B82" s="182" t="s">
        <v>104</v>
      </c>
      <c r="C82" s="182"/>
      <c r="D82" s="221" t="s">
        <v>68</v>
      </c>
      <c r="E82" s="222"/>
      <c r="F82" s="222"/>
      <c r="G82" s="223"/>
      <c r="H82" s="221" t="s">
        <v>69</v>
      </c>
      <c r="I82" s="222"/>
      <c r="J82" s="223"/>
      <c r="K82" s="221" t="s">
        <v>70</v>
      </c>
      <c r="L82" s="223"/>
      <c r="M82" s="237" t="s">
        <v>71</v>
      </c>
      <c r="N82" s="237"/>
      <c r="O82" s="237" t="s">
        <v>72</v>
      </c>
      <c r="P82" s="237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5"/>
    </row>
    <row r="83" spans="1:55" ht="16">
      <c r="A83" s="180"/>
      <c r="B83" s="183" t="s">
        <v>103</v>
      </c>
      <c r="C83" s="184"/>
      <c r="D83" s="154" t="s">
        <v>100</v>
      </c>
      <c r="E83" s="155"/>
      <c r="F83" s="156"/>
      <c r="G83" s="157" t="s">
        <v>101</v>
      </c>
      <c r="H83" s="158"/>
      <c r="I83" s="159"/>
      <c r="J83" s="160" t="s">
        <v>102</v>
      </c>
      <c r="K83" s="161"/>
      <c r="L83" s="161"/>
      <c r="M83" s="230" t="s">
        <v>189</v>
      </c>
      <c r="N83" s="230"/>
      <c r="O83" s="230"/>
      <c r="P83" s="230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7"/>
    </row>
    <row r="84" spans="1:55" ht="16">
      <c r="A84" s="180"/>
      <c r="B84" s="185" t="s">
        <v>105</v>
      </c>
      <c r="C84" s="186"/>
      <c r="D84" s="125"/>
      <c r="E84" s="125"/>
      <c r="F84" s="125"/>
      <c r="G84" s="125"/>
      <c r="H84" s="125"/>
      <c r="I84" s="125"/>
      <c r="J84" s="125"/>
      <c r="K84" s="125"/>
      <c r="L84" s="125"/>
      <c r="M84" s="128" t="s">
        <v>107</v>
      </c>
      <c r="N84" s="125"/>
      <c r="O84" s="125"/>
      <c r="P84" s="125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9"/>
    </row>
    <row r="85" spans="1:55">
      <c r="A85" s="180"/>
      <c r="B85" s="129"/>
      <c r="C85" s="100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2"/>
    </row>
    <row r="86" spans="1:55">
      <c r="A86" s="180"/>
      <c r="B86" s="129" t="s">
        <v>131</v>
      </c>
      <c r="C86" s="100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2"/>
    </row>
    <row r="87" spans="1:55">
      <c r="A87" s="180"/>
      <c r="B87" s="129" t="s">
        <v>130</v>
      </c>
      <c r="C87" s="10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2"/>
    </row>
    <row r="88" spans="1:55">
      <c r="A88" s="180"/>
      <c r="B88" s="129" t="s">
        <v>188</v>
      </c>
      <c r="C88" s="100"/>
      <c r="D88" s="101"/>
      <c r="E88" s="101"/>
      <c r="F88" s="101"/>
      <c r="G88" s="101"/>
      <c r="H88" s="101"/>
      <c r="I88" s="101"/>
      <c r="J88" s="101"/>
      <c r="K88" s="101">
        <v>1</v>
      </c>
      <c r="L88" s="101">
        <v>2</v>
      </c>
      <c r="M88" s="101">
        <v>3</v>
      </c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2"/>
    </row>
    <row r="89" spans="1:55">
      <c r="A89" s="180"/>
      <c r="B89" s="129" t="s">
        <v>129</v>
      </c>
      <c r="C89" s="100"/>
      <c r="D89" s="101"/>
      <c r="E89" s="101"/>
      <c r="F89" s="101"/>
      <c r="G89" s="101"/>
      <c r="H89" s="101"/>
      <c r="I89" s="101"/>
      <c r="J89" s="101"/>
      <c r="K89" s="101"/>
      <c r="L89" s="101">
        <v>1</v>
      </c>
      <c r="M89" s="101">
        <v>2</v>
      </c>
      <c r="N89" s="101">
        <v>3</v>
      </c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2"/>
    </row>
    <row r="90" spans="1:55">
      <c r="A90" s="180"/>
      <c r="B90" s="129" t="s">
        <v>128</v>
      </c>
      <c r="C90" s="100"/>
      <c r="D90" s="101"/>
      <c r="E90" s="101"/>
      <c r="F90" s="101"/>
      <c r="G90" s="101"/>
      <c r="H90" s="101"/>
      <c r="I90" s="101"/>
      <c r="J90" s="101"/>
      <c r="K90" s="101"/>
      <c r="L90" s="101"/>
      <c r="M90" s="101">
        <v>1</v>
      </c>
      <c r="N90" s="101">
        <v>2</v>
      </c>
      <c r="O90" s="101">
        <v>3</v>
      </c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2"/>
    </row>
    <row r="91" spans="1:55">
      <c r="A91" s="180"/>
      <c r="B91" s="129" t="s">
        <v>191</v>
      </c>
      <c r="C91" s="10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>
        <v>2</v>
      </c>
      <c r="O91" s="101">
        <v>3</v>
      </c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2"/>
    </row>
    <row r="92" spans="1:55">
      <c r="A92" s="180"/>
      <c r="B92" s="129" t="s">
        <v>127</v>
      </c>
      <c r="C92" s="100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>
        <v>2</v>
      </c>
      <c r="O92" s="101">
        <v>3</v>
      </c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</row>
    <row r="93" spans="1:55">
      <c r="A93" s="180"/>
      <c r="B93" s="129" t="s">
        <v>132</v>
      </c>
      <c r="C93" s="100"/>
      <c r="D93" s="101"/>
      <c r="E93" s="101"/>
      <c r="F93" s="101"/>
      <c r="G93" s="101"/>
      <c r="H93" s="101"/>
      <c r="I93" s="101"/>
      <c r="J93" s="101">
        <v>1</v>
      </c>
      <c r="K93" s="101">
        <v>2</v>
      </c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2"/>
    </row>
    <row r="94" spans="1:55">
      <c r="A94" s="180"/>
      <c r="B94" s="129" t="s">
        <v>133</v>
      </c>
      <c r="C94" s="100"/>
      <c r="D94" s="101"/>
      <c r="E94" s="101"/>
      <c r="F94" s="101"/>
      <c r="G94" s="101"/>
      <c r="H94" s="101"/>
      <c r="I94" s="101"/>
      <c r="J94" s="101"/>
      <c r="K94" s="101"/>
      <c r="L94" s="101">
        <v>3</v>
      </c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2"/>
    </row>
    <row r="95" spans="1:55">
      <c r="A95" s="180"/>
      <c r="B95" s="129" t="s">
        <v>134</v>
      </c>
      <c r="C95" s="100"/>
      <c r="D95" s="101"/>
      <c r="E95" s="101"/>
      <c r="F95" s="101"/>
      <c r="G95" s="101"/>
      <c r="H95" s="101"/>
      <c r="I95" s="101"/>
      <c r="J95" s="101"/>
      <c r="K95" s="101"/>
      <c r="L95" s="101"/>
      <c r="M95" s="101">
        <v>4</v>
      </c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2"/>
    </row>
    <row r="96" spans="1:55">
      <c r="A96" s="180"/>
      <c r="B96" s="129" t="s">
        <v>139</v>
      </c>
      <c r="C96" s="100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2"/>
    </row>
    <row r="97" spans="1:55">
      <c r="A97" s="180"/>
      <c r="B97" s="129" t="s">
        <v>140</v>
      </c>
      <c r="C97" s="100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2"/>
    </row>
    <row r="98" spans="1:55">
      <c r="A98" s="180"/>
      <c r="B98" s="129" t="s">
        <v>141</v>
      </c>
      <c r="C98" s="100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2"/>
    </row>
    <row r="99" spans="1:55">
      <c r="A99" s="180"/>
      <c r="B99" s="129" t="s">
        <v>192</v>
      </c>
      <c r="C99" s="100"/>
      <c r="D99" s="101"/>
      <c r="E99" s="101"/>
      <c r="F99" s="101"/>
      <c r="G99" s="101"/>
      <c r="H99" s="101"/>
      <c r="I99" s="101"/>
      <c r="J99" s="101">
        <v>1</v>
      </c>
      <c r="K99" s="101">
        <v>2</v>
      </c>
      <c r="L99" s="101">
        <v>3</v>
      </c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2"/>
    </row>
    <row r="100" spans="1:55">
      <c r="A100" s="180"/>
      <c r="B100" s="129" t="s">
        <v>136</v>
      </c>
      <c r="C100" s="100"/>
      <c r="D100" s="101"/>
      <c r="E100" s="101"/>
      <c r="F100" s="101"/>
      <c r="G100" s="101"/>
      <c r="H100" s="101"/>
      <c r="I100" s="101"/>
      <c r="J100" s="101">
        <v>1</v>
      </c>
      <c r="K100" s="101">
        <v>2</v>
      </c>
      <c r="L100" s="101">
        <v>3</v>
      </c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</row>
    <row r="101" spans="1:55">
      <c r="A101" s="180"/>
      <c r="B101" s="129" t="s">
        <v>138</v>
      </c>
      <c r="C101" s="100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2"/>
    </row>
    <row r="102" spans="1:55">
      <c r="A102" s="180"/>
      <c r="B102" s="129" t="s">
        <v>137</v>
      </c>
      <c r="C102" s="100"/>
      <c r="D102" s="101"/>
      <c r="E102" s="101"/>
      <c r="F102" s="101"/>
      <c r="G102" s="101"/>
      <c r="H102" s="101"/>
      <c r="I102" s="101"/>
      <c r="J102" s="101"/>
      <c r="K102" s="101">
        <v>1</v>
      </c>
      <c r="L102" s="101">
        <v>2</v>
      </c>
      <c r="M102" s="101">
        <v>3</v>
      </c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2"/>
    </row>
    <row r="103" spans="1:55">
      <c r="A103" s="180"/>
      <c r="B103" s="129" t="s">
        <v>135</v>
      </c>
      <c r="C103" s="100"/>
      <c r="D103" s="101"/>
      <c r="E103" s="101"/>
      <c r="F103" s="101"/>
      <c r="G103" s="101"/>
      <c r="H103" s="101"/>
      <c r="I103" s="101"/>
      <c r="J103" s="101"/>
      <c r="K103" s="101"/>
      <c r="L103" s="101">
        <v>1</v>
      </c>
      <c r="M103" s="101">
        <v>2</v>
      </c>
      <c r="N103" s="101">
        <v>3</v>
      </c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2"/>
    </row>
    <row r="104" spans="1:55">
      <c r="A104" s="180"/>
      <c r="B104" s="129" t="s">
        <v>142</v>
      </c>
      <c r="C104" s="100"/>
      <c r="D104" s="101"/>
      <c r="E104" s="101"/>
      <c r="F104" s="101"/>
      <c r="G104" s="101"/>
      <c r="H104" s="101"/>
      <c r="I104" s="101"/>
      <c r="J104" s="101">
        <v>1</v>
      </c>
      <c r="K104" s="101">
        <v>2</v>
      </c>
      <c r="L104" s="101">
        <v>3</v>
      </c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2"/>
    </row>
    <row r="105" spans="1:55">
      <c r="A105" s="180"/>
      <c r="B105" s="129" t="s">
        <v>143</v>
      </c>
      <c r="C105" s="100"/>
      <c r="D105" s="101"/>
      <c r="E105" s="101"/>
      <c r="F105" s="101"/>
      <c r="G105" s="101"/>
      <c r="H105" s="101"/>
      <c r="I105" s="101"/>
      <c r="J105" s="101">
        <v>1</v>
      </c>
      <c r="K105" s="101">
        <v>2</v>
      </c>
      <c r="L105" s="101">
        <v>3</v>
      </c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2"/>
    </row>
    <row r="106" spans="1:55">
      <c r="A106" s="180"/>
      <c r="B106" s="129" t="s">
        <v>144</v>
      </c>
      <c r="C106" s="100"/>
      <c r="D106" s="101"/>
      <c r="E106" s="101"/>
      <c r="F106" s="101"/>
      <c r="G106" s="101"/>
      <c r="H106" s="101"/>
      <c r="I106" s="101"/>
      <c r="J106" s="101"/>
      <c r="K106" s="101"/>
      <c r="L106" s="101">
        <v>1</v>
      </c>
      <c r="M106" s="101">
        <v>2</v>
      </c>
      <c r="N106" s="101">
        <v>3</v>
      </c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2"/>
    </row>
    <row r="107" spans="1:55">
      <c r="A107" s="180"/>
      <c r="B107" s="129" t="s">
        <v>193</v>
      </c>
      <c r="C107" s="100"/>
      <c r="D107" s="101"/>
      <c r="E107" s="101"/>
      <c r="F107" s="101"/>
      <c r="G107" s="101"/>
      <c r="H107" s="101"/>
      <c r="I107" s="101"/>
      <c r="J107" s="101">
        <v>1</v>
      </c>
      <c r="K107" s="101">
        <v>2</v>
      </c>
      <c r="L107" s="101">
        <v>3</v>
      </c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2"/>
    </row>
    <row r="108" spans="1:55">
      <c r="A108" s="180"/>
      <c r="B108" s="129" t="s">
        <v>145</v>
      </c>
      <c r="C108" s="100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2"/>
    </row>
    <row r="109" spans="1:55">
      <c r="A109" s="180"/>
      <c r="B109" s="129" t="s">
        <v>146</v>
      </c>
      <c r="C109" s="100"/>
      <c r="D109" s="101"/>
      <c r="E109" s="101"/>
      <c r="F109" s="101"/>
      <c r="G109" s="101"/>
      <c r="H109" s="101"/>
      <c r="I109" s="101"/>
      <c r="J109" s="101"/>
      <c r="K109" s="101"/>
      <c r="L109" s="101">
        <v>1</v>
      </c>
      <c r="M109" s="101">
        <v>2</v>
      </c>
      <c r="N109" s="101">
        <v>3</v>
      </c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2"/>
    </row>
    <row r="110" spans="1:55">
      <c r="A110" s="180"/>
      <c r="B110" s="129" t="s">
        <v>147</v>
      </c>
      <c r="C110" s="100"/>
      <c r="D110" s="101"/>
      <c r="E110" s="101"/>
      <c r="F110" s="101"/>
      <c r="G110" s="101"/>
      <c r="H110" s="101"/>
      <c r="I110" s="101"/>
      <c r="J110" s="101">
        <v>1</v>
      </c>
      <c r="K110" s="101">
        <v>2</v>
      </c>
      <c r="L110" s="101">
        <v>3</v>
      </c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2"/>
    </row>
    <row r="111" spans="1:55">
      <c r="A111" s="180"/>
      <c r="B111" s="129" t="s">
        <v>148</v>
      </c>
      <c r="C111" s="100"/>
      <c r="D111" s="101"/>
      <c r="E111" s="101"/>
      <c r="F111" s="101"/>
      <c r="G111" s="101">
        <v>1</v>
      </c>
      <c r="H111" s="101">
        <v>2</v>
      </c>
      <c r="I111" s="101">
        <v>3</v>
      </c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2"/>
    </row>
    <row r="112" spans="1:55">
      <c r="A112" s="180"/>
      <c r="B112" s="129" t="s">
        <v>149</v>
      </c>
      <c r="C112" s="100"/>
      <c r="D112" s="101"/>
      <c r="E112" s="101"/>
      <c r="F112" s="101"/>
      <c r="G112" s="101"/>
      <c r="H112" s="101"/>
      <c r="I112" s="101"/>
      <c r="J112" s="101"/>
      <c r="K112" s="101"/>
      <c r="L112" s="101">
        <v>1</v>
      </c>
      <c r="M112" s="101">
        <v>2</v>
      </c>
      <c r="N112" s="101">
        <v>3</v>
      </c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2"/>
    </row>
    <row r="113" spans="1:55">
      <c r="A113" s="180"/>
      <c r="B113" s="129" t="s">
        <v>151</v>
      </c>
      <c r="C113" s="100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>
        <v>1</v>
      </c>
      <c r="N113" s="101">
        <v>2</v>
      </c>
      <c r="O113" s="101">
        <v>3</v>
      </c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2"/>
    </row>
    <row r="114" spans="1:55">
      <c r="A114" s="180"/>
      <c r="B114" s="129" t="s">
        <v>153</v>
      </c>
      <c r="C114" s="100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>
        <v>1</v>
      </c>
      <c r="N114" s="101">
        <v>2</v>
      </c>
      <c r="O114" s="101">
        <v>3</v>
      </c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2"/>
    </row>
    <row r="115" spans="1:55">
      <c r="A115" s="180"/>
      <c r="B115" s="129" t="s">
        <v>150</v>
      </c>
      <c r="C115" s="10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2"/>
    </row>
    <row r="116" spans="1:55">
      <c r="A116" s="180"/>
      <c r="B116" s="129" t="s">
        <v>152</v>
      </c>
      <c r="C116" s="100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>
        <v>1</v>
      </c>
      <c r="O116" s="101">
        <v>2</v>
      </c>
      <c r="P116" s="101">
        <v>3</v>
      </c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2"/>
    </row>
    <row r="117" spans="1:55">
      <c r="A117" s="181"/>
      <c r="B117" s="130"/>
      <c r="C117" s="103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5"/>
    </row>
    <row r="119" spans="1:55" ht="60" customHeight="1">
      <c r="A119" s="211" t="s">
        <v>65</v>
      </c>
      <c r="B119" s="162" t="s">
        <v>104</v>
      </c>
      <c r="C119" s="162"/>
      <c r="D119" s="218" t="s">
        <v>68</v>
      </c>
      <c r="E119" s="219"/>
      <c r="F119" s="219"/>
      <c r="G119" s="220"/>
      <c r="H119" s="218" t="s">
        <v>69</v>
      </c>
      <c r="I119" s="219"/>
      <c r="J119" s="220"/>
      <c r="K119" s="218" t="s">
        <v>70</v>
      </c>
      <c r="L119" s="220"/>
      <c r="M119" s="238" t="s">
        <v>71</v>
      </c>
      <c r="N119" s="238"/>
      <c r="O119" s="238" t="s">
        <v>72</v>
      </c>
      <c r="P119" s="2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7"/>
    </row>
    <row r="120" spans="1:55" ht="16">
      <c r="A120" s="212"/>
      <c r="B120" s="163" t="s">
        <v>103</v>
      </c>
      <c r="C120" s="164"/>
      <c r="D120" s="154" t="s">
        <v>100</v>
      </c>
      <c r="E120" s="155"/>
      <c r="F120" s="156"/>
      <c r="G120" s="157" t="s">
        <v>101</v>
      </c>
      <c r="H120" s="158"/>
      <c r="I120" s="159"/>
      <c r="J120" s="160" t="s">
        <v>102</v>
      </c>
      <c r="K120" s="161"/>
      <c r="L120" s="161"/>
      <c r="M120" s="230" t="s">
        <v>189</v>
      </c>
      <c r="N120" s="230"/>
      <c r="O120" s="230"/>
      <c r="P120" s="23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108"/>
      <c r="BA120" s="108"/>
      <c r="BB120" s="108"/>
      <c r="BC120" s="109"/>
    </row>
    <row r="121" spans="1:55" ht="16">
      <c r="A121" s="212"/>
      <c r="B121" s="165" t="s">
        <v>105</v>
      </c>
      <c r="C121" s="166"/>
      <c r="D121" s="139"/>
      <c r="E121" s="139"/>
      <c r="F121" s="139"/>
      <c r="G121" s="139"/>
      <c r="H121" s="139"/>
      <c r="I121" s="139"/>
      <c r="J121" s="139"/>
      <c r="K121" s="139"/>
      <c r="L121" s="139"/>
      <c r="M121" s="128" t="s">
        <v>107</v>
      </c>
      <c r="N121" s="139"/>
      <c r="O121" s="139"/>
      <c r="P121" s="139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1"/>
    </row>
    <row r="122" spans="1:55">
      <c r="A122" s="212"/>
      <c r="B122" s="112"/>
      <c r="C122" s="113" t="s">
        <v>84</v>
      </c>
      <c r="D122" s="114" t="s">
        <v>113</v>
      </c>
      <c r="E122" s="114" t="s">
        <v>113</v>
      </c>
      <c r="F122" s="114"/>
      <c r="G122" s="114"/>
      <c r="H122" s="114"/>
      <c r="I122" s="114"/>
      <c r="J122" s="114" t="s">
        <v>113</v>
      </c>
      <c r="K122" s="114" t="s">
        <v>113</v>
      </c>
      <c r="L122" s="114"/>
      <c r="M122" s="114"/>
      <c r="N122" s="114"/>
      <c r="O122" s="114"/>
      <c r="P122" s="114" t="s">
        <v>113</v>
      </c>
      <c r="Q122" s="114" t="s">
        <v>113</v>
      </c>
      <c r="R122" s="114"/>
      <c r="S122" s="114"/>
      <c r="T122" s="114"/>
      <c r="U122" s="114"/>
      <c r="V122" s="114" t="s">
        <v>113</v>
      </c>
      <c r="W122" s="114"/>
      <c r="X122" s="114"/>
      <c r="Y122" s="114"/>
      <c r="Z122" s="114"/>
      <c r="AA122" s="114"/>
      <c r="AB122" s="114" t="s">
        <v>113</v>
      </c>
      <c r="AC122" s="114"/>
      <c r="AD122" s="114"/>
      <c r="AE122" s="114"/>
      <c r="AF122" s="114"/>
      <c r="AG122" s="114"/>
      <c r="AH122" s="114"/>
      <c r="AI122" s="114"/>
      <c r="AJ122" s="114" t="s">
        <v>113</v>
      </c>
      <c r="AK122" s="114"/>
      <c r="AL122" s="114"/>
      <c r="AM122" s="114"/>
      <c r="AN122" s="114"/>
      <c r="AO122" s="114"/>
      <c r="AP122" s="114"/>
      <c r="AQ122" s="114"/>
      <c r="AR122" s="114" t="s">
        <v>177</v>
      </c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5"/>
    </row>
    <row r="123" spans="1:55">
      <c r="A123" s="212"/>
      <c r="B123" s="112"/>
      <c r="C123" s="113" t="s">
        <v>178</v>
      </c>
      <c r="D123" s="114" t="s">
        <v>113</v>
      </c>
      <c r="E123" s="114" t="s">
        <v>113</v>
      </c>
      <c r="F123" s="114" t="s">
        <v>113</v>
      </c>
      <c r="G123" s="114" t="s">
        <v>113</v>
      </c>
      <c r="H123" s="114" t="s">
        <v>113</v>
      </c>
      <c r="I123" s="114" t="s">
        <v>113</v>
      </c>
      <c r="J123" s="114" t="s">
        <v>113</v>
      </c>
      <c r="K123" s="114" t="s">
        <v>113</v>
      </c>
      <c r="L123" s="114" t="s">
        <v>113</v>
      </c>
      <c r="M123" s="114" t="s">
        <v>113</v>
      </c>
      <c r="N123" s="114" t="s">
        <v>113</v>
      </c>
      <c r="O123" s="114" t="s">
        <v>113</v>
      </c>
      <c r="P123" s="114" t="s">
        <v>113</v>
      </c>
      <c r="Q123" s="114" t="s">
        <v>113</v>
      </c>
      <c r="R123" s="114" t="s">
        <v>113</v>
      </c>
      <c r="S123" s="114" t="s">
        <v>113</v>
      </c>
      <c r="T123" s="114" t="s">
        <v>113</v>
      </c>
      <c r="U123" s="114" t="s">
        <v>113</v>
      </c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5"/>
    </row>
    <row r="124" spans="1:55">
      <c r="A124" s="212"/>
      <c r="B124" s="112"/>
      <c r="C124" s="113" t="s">
        <v>179</v>
      </c>
      <c r="D124" s="114" t="s">
        <v>113</v>
      </c>
      <c r="E124" s="114" t="s">
        <v>113</v>
      </c>
      <c r="F124" s="114" t="s">
        <v>113</v>
      </c>
      <c r="G124" s="114" t="s">
        <v>113</v>
      </c>
      <c r="H124" s="114" t="s">
        <v>113</v>
      </c>
      <c r="I124" s="114" t="s">
        <v>113</v>
      </c>
      <c r="J124" s="114" t="s">
        <v>113</v>
      </c>
      <c r="K124" s="114" t="s">
        <v>113</v>
      </c>
      <c r="L124" s="114" t="s">
        <v>113</v>
      </c>
      <c r="M124" s="114" t="s">
        <v>113</v>
      </c>
      <c r="N124" s="114" t="s">
        <v>113</v>
      </c>
      <c r="O124" s="114" t="s">
        <v>113</v>
      </c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5"/>
    </row>
    <row r="125" spans="1:55">
      <c r="A125" s="212"/>
      <c r="B125" s="112"/>
      <c r="C125" s="113" t="s">
        <v>180</v>
      </c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 t="s">
        <v>113</v>
      </c>
      <c r="Q125" s="114" t="s">
        <v>113</v>
      </c>
      <c r="R125" s="114" t="s">
        <v>113</v>
      </c>
      <c r="S125" s="114" t="s">
        <v>113</v>
      </c>
      <c r="T125" s="114" t="s">
        <v>113</v>
      </c>
      <c r="U125" s="114" t="s">
        <v>113</v>
      </c>
      <c r="V125" s="114" t="s">
        <v>113</v>
      </c>
      <c r="W125" s="114" t="s">
        <v>113</v>
      </c>
      <c r="X125" s="114" t="s">
        <v>113</v>
      </c>
      <c r="Y125" s="114" t="s">
        <v>113</v>
      </c>
      <c r="Z125" s="114" t="s">
        <v>113</v>
      </c>
      <c r="AA125" s="114" t="s">
        <v>113</v>
      </c>
      <c r="AB125" s="114" t="s">
        <v>113</v>
      </c>
      <c r="AC125" s="114" t="s">
        <v>113</v>
      </c>
      <c r="AD125" s="114" t="s">
        <v>113</v>
      </c>
      <c r="AE125" s="114" t="s">
        <v>113</v>
      </c>
      <c r="AF125" s="114" t="s">
        <v>113</v>
      </c>
      <c r="AG125" s="114" t="s">
        <v>113</v>
      </c>
      <c r="AH125" s="114" t="s">
        <v>113</v>
      </c>
      <c r="AI125" s="114" t="s">
        <v>113</v>
      </c>
      <c r="AJ125" s="114" t="s">
        <v>113</v>
      </c>
      <c r="AK125" s="114" t="s">
        <v>113</v>
      </c>
      <c r="AL125" s="114" t="s">
        <v>113</v>
      </c>
      <c r="AM125" s="114" t="s">
        <v>113</v>
      </c>
      <c r="AN125" s="114" t="s">
        <v>113</v>
      </c>
      <c r="AO125" s="114" t="s">
        <v>113</v>
      </c>
      <c r="AP125" s="114" t="s">
        <v>113</v>
      </c>
      <c r="AQ125" s="114" t="s">
        <v>113</v>
      </c>
      <c r="AR125" s="114" t="s">
        <v>177</v>
      </c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5"/>
    </row>
    <row r="126" spans="1:55">
      <c r="A126" s="212"/>
      <c r="B126" s="112"/>
      <c r="C126" s="113" t="s">
        <v>181</v>
      </c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5"/>
    </row>
    <row r="127" spans="1:55">
      <c r="A127" s="212"/>
      <c r="B127" s="112"/>
      <c r="C127" s="113" t="s">
        <v>182</v>
      </c>
      <c r="D127" s="114" t="s">
        <v>113</v>
      </c>
      <c r="E127" s="114" t="s">
        <v>113</v>
      </c>
      <c r="F127" s="114" t="s">
        <v>113</v>
      </c>
      <c r="G127" s="114" t="s">
        <v>113</v>
      </c>
      <c r="H127" s="114" t="s">
        <v>113</v>
      </c>
      <c r="I127" s="114" t="s">
        <v>113</v>
      </c>
      <c r="J127" s="114" t="s">
        <v>113</v>
      </c>
      <c r="K127" s="114" t="s">
        <v>113</v>
      </c>
      <c r="L127" s="114" t="s">
        <v>113</v>
      </c>
      <c r="M127" s="114" t="s">
        <v>113</v>
      </c>
      <c r="N127" s="114" t="s">
        <v>113</v>
      </c>
      <c r="O127" s="114" t="s">
        <v>113</v>
      </c>
      <c r="P127" s="114" t="s">
        <v>113</v>
      </c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5"/>
    </row>
    <row r="128" spans="1:55">
      <c r="A128" s="212"/>
      <c r="B128" s="112"/>
      <c r="C128" s="113" t="s">
        <v>183</v>
      </c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5"/>
    </row>
    <row r="129" spans="1:55">
      <c r="A129" s="212"/>
      <c r="B129" s="112"/>
      <c r="C129" s="113" t="s">
        <v>184</v>
      </c>
      <c r="D129" s="114" t="s">
        <v>113</v>
      </c>
      <c r="E129" s="114" t="s">
        <v>113</v>
      </c>
      <c r="F129" s="114" t="s">
        <v>113</v>
      </c>
      <c r="G129" s="114" t="s">
        <v>113</v>
      </c>
      <c r="H129" s="114" t="s">
        <v>113</v>
      </c>
      <c r="I129" s="114" t="s">
        <v>113</v>
      </c>
      <c r="J129" s="114" t="s">
        <v>113</v>
      </c>
      <c r="K129" s="114" t="s">
        <v>113</v>
      </c>
      <c r="L129" s="114" t="s">
        <v>113</v>
      </c>
      <c r="M129" s="114" t="s">
        <v>113</v>
      </c>
      <c r="N129" s="114" t="s">
        <v>113</v>
      </c>
      <c r="O129" s="114" t="s">
        <v>113</v>
      </c>
      <c r="P129" s="114" t="s">
        <v>113</v>
      </c>
      <c r="Q129" s="114" t="s">
        <v>113</v>
      </c>
      <c r="R129" s="114" t="s">
        <v>113</v>
      </c>
      <c r="S129" s="114" t="s">
        <v>113</v>
      </c>
      <c r="T129" s="114" t="s">
        <v>113</v>
      </c>
      <c r="U129" s="114" t="s">
        <v>113</v>
      </c>
      <c r="V129" s="114" t="s">
        <v>113</v>
      </c>
      <c r="W129" s="114" t="s">
        <v>113</v>
      </c>
      <c r="X129" s="114" t="s">
        <v>113</v>
      </c>
      <c r="Y129" s="114" t="s">
        <v>113</v>
      </c>
      <c r="Z129" s="114" t="s">
        <v>113</v>
      </c>
      <c r="AA129" s="114" t="s">
        <v>113</v>
      </c>
      <c r="AB129" s="114" t="s">
        <v>113</v>
      </c>
      <c r="AC129" s="114" t="s">
        <v>113</v>
      </c>
      <c r="AD129" s="114" t="s">
        <v>113</v>
      </c>
      <c r="AE129" s="114" t="s">
        <v>113</v>
      </c>
      <c r="AF129" s="114" t="s">
        <v>113</v>
      </c>
      <c r="AG129" s="114" t="s">
        <v>113</v>
      </c>
      <c r="AH129" s="114" t="s">
        <v>113</v>
      </c>
      <c r="AI129" s="114" t="s">
        <v>113</v>
      </c>
      <c r="AJ129" s="114" t="s">
        <v>113</v>
      </c>
      <c r="AK129" s="114" t="s">
        <v>113</v>
      </c>
      <c r="AL129" s="114" t="s">
        <v>113</v>
      </c>
      <c r="AM129" s="114" t="s">
        <v>113</v>
      </c>
      <c r="AN129" s="114" t="s">
        <v>113</v>
      </c>
      <c r="AO129" s="114" t="s">
        <v>113</v>
      </c>
      <c r="AP129" s="114" t="s">
        <v>113</v>
      </c>
      <c r="AQ129" s="114" t="s">
        <v>113</v>
      </c>
      <c r="AR129" s="114" t="s">
        <v>177</v>
      </c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5"/>
    </row>
    <row r="130" spans="1:55">
      <c r="A130" s="212"/>
      <c r="B130" s="112"/>
      <c r="C130" s="113" t="s">
        <v>185</v>
      </c>
      <c r="D130" s="114" t="s">
        <v>113</v>
      </c>
      <c r="E130" s="114" t="s">
        <v>113</v>
      </c>
      <c r="F130" s="114" t="s">
        <v>113</v>
      </c>
      <c r="G130" s="114" t="s">
        <v>113</v>
      </c>
      <c r="H130" s="114" t="s">
        <v>113</v>
      </c>
      <c r="I130" s="114" t="s">
        <v>113</v>
      </c>
      <c r="J130" s="114" t="s">
        <v>113</v>
      </c>
      <c r="K130" s="114" t="s">
        <v>113</v>
      </c>
      <c r="L130" s="114" t="s">
        <v>113</v>
      </c>
      <c r="M130" s="114" t="s">
        <v>113</v>
      </c>
      <c r="N130" s="114" t="s">
        <v>113</v>
      </c>
      <c r="O130" s="114" t="s">
        <v>113</v>
      </c>
      <c r="P130" s="114" t="s">
        <v>113</v>
      </c>
      <c r="Q130" s="114"/>
      <c r="R130" s="114"/>
      <c r="S130" s="114"/>
      <c r="T130" s="114"/>
      <c r="U130" s="114"/>
      <c r="V130" s="114"/>
      <c r="W130" s="114"/>
      <c r="X130" s="114" t="s">
        <v>113</v>
      </c>
      <c r="Y130" s="114" t="s">
        <v>113</v>
      </c>
      <c r="Z130" s="114" t="s">
        <v>113</v>
      </c>
      <c r="AA130" s="114" t="s">
        <v>113</v>
      </c>
      <c r="AB130" s="114" t="s">
        <v>113</v>
      </c>
      <c r="AC130" s="114" t="s">
        <v>113</v>
      </c>
      <c r="AD130" s="114" t="s">
        <v>113</v>
      </c>
      <c r="AE130" s="114" t="s">
        <v>113</v>
      </c>
      <c r="AF130" s="114" t="s">
        <v>113</v>
      </c>
      <c r="AG130" s="114" t="s">
        <v>113</v>
      </c>
      <c r="AH130" s="114" t="s">
        <v>113</v>
      </c>
      <c r="AI130" s="114" t="s">
        <v>113</v>
      </c>
      <c r="AJ130" s="114" t="s">
        <v>113</v>
      </c>
      <c r="AK130" s="114" t="s">
        <v>113</v>
      </c>
      <c r="AL130" s="114" t="s">
        <v>113</v>
      </c>
      <c r="AM130" s="114" t="s">
        <v>113</v>
      </c>
      <c r="AN130" s="114" t="s">
        <v>113</v>
      </c>
      <c r="AO130" s="114" t="s">
        <v>113</v>
      </c>
      <c r="AP130" s="114" t="s">
        <v>113</v>
      </c>
      <c r="AQ130" s="114" t="s">
        <v>113</v>
      </c>
      <c r="AR130" s="114" t="s">
        <v>177</v>
      </c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5"/>
    </row>
    <row r="131" spans="1:55">
      <c r="A131" s="212"/>
      <c r="B131" s="112"/>
      <c r="C131" s="113" t="s">
        <v>186</v>
      </c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5"/>
    </row>
    <row r="132" spans="1:55">
      <c r="A132" s="213"/>
      <c r="B132" s="116"/>
      <c r="C132" s="113" t="s">
        <v>187</v>
      </c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8"/>
    </row>
    <row r="134" spans="1:55" ht="60" customHeight="1">
      <c r="A134" s="187" t="s">
        <v>67</v>
      </c>
      <c r="B134" s="190" t="s">
        <v>104</v>
      </c>
      <c r="C134" s="190"/>
      <c r="D134" s="151" t="s">
        <v>68</v>
      </c>
      <c r="E134" s="152"/>
      <c r="F134" s="152"/>
      <c r="G134" s="153"/>
      <c r="H134" s="151" t="s">
        <v>69</v>
      </c>
      <c r="I134" s="152"/>
      <c r="J134" s="153"/>
      <c r="K134" s="151" t="s">
        <v>70</v>
      </c>
      <c r="L134" s="153"/>
      <c r="M134" s="236" t="s">
        <v>71</v>
      </c>
      <c r="N134" s="236"/>
      <c r="O134" s="236" t="s">
        <v>72</v>
      </c>
      <c r="P134" s="236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50"/>
    </row>
    <row r="135" spans="1:55" ht="16">
      <c r="A135" s="188"/>
      <c r="B135" s="191" t="s">
        <v>103</v>
      </c>
      <c r="C135" s="192"/>
      <c r="D135" s="154" t="s">
        <v>100</v>
      </c>
      <c r="E135" s="155"/>
      <c r="F135" s="156"/>
      <c r="G135" s="157" t="s">
        <v>101</v>
      </c>
      <c r="H135" s="158"/>
      <c r="I135" s="159"/>
      <c r="J135" s="160" t="s">
        <v>102</v>
      </c>
      <c r="K135" s="161"/>
      <c r="L135" s="161"/>
      <c r="M135" s="230" t="s">
        <v>189</v>
      </c>
      <c r="N135" s="230"/>
      <c r="O135" s="230"/>
      <c r="P135" s="230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2"/>
    </row>
    <row r="136" spans="1:55" ht="16">
      <c r="A136" s="188"/>
      <c r="B136" s="193" t="s">
        <v>105</v>
      </c>
      <c r="C136" s="194"/>
      <c r="D136" s="126"/>
      <c r="E136" s="126"/>
      <c r="F136" s="126"/>
      <c r="G136" s="126"/>
      <c r="H136" s="126"/>
      <c r="I136" s="126"/>
      <c r="J136" s="126"/>
      <c r="K136" s="126"/>
      <c r="L136" s="126"/>
      <c r="M136" s="128" t="s">
        <v>107</v>
      </c>
      <c r="N136" s="126"/>
      <c r="O136" s="126"/>
      <c r="P136" s="126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4"/>
    </row>
    <row r="137" spans="1:55">
      <c r="A137" s="188"/>
      <c r="B137" s="55"/>
      <c r="C137" s="56" t="s">
        <v>81</v>
      </c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8"/>
    </row>
    <row r="138" spans="1:55">
      <c r="A138" s="188"/>
      <c r="B138" s="55"/>
      <c r="C138" s="56" t="s">
        <v>82</v>
      </c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8"/>
    </row>
    <row r="139" spans="1:55">
      <c r="A139" s="188"/>
      <c r="B139" s="55"/>
      <c r="C139" s="56" t="s">
        <v>83</v>
      </c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8"/>
    </row>
    <row r="140" spans="1:55">
      <c r="A140" s="188"/>
      <c r="B140" s="55"/>
      <c r="C140" s="56" t="s">
        <v>7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8"/>
    </row>
    <row r="141" spans="1:55">
      <c r="A141" s="189"/>
      <c r="B141" s="59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2"/>
    </row>
  </sheetData>
  <sheetProtection formatCells="0" formatColumns="0" formatRows="0"/>
  <sortState ref="B86:BC116">
    <sortCondition ref="B86:B116"/>
  </sortState>
  <mergeCells count="109">
    <mergeCell ref="I73:K73"/>
    <mergeCell ref="I74:K74"/>
    <mergeCell ref="I75:K75"/>
    <mergeCell ref="H63:J63"/>
    <mergeCell ref="G65:J65"/>
    <mergeCell ref="G66:J66"/>
    <mergeCell ref="K67:M67"/>
    <mergeCell ref="I71:J71"/>
    <mergeCell ref="D57:H57"/>
    <mergeCell ref="K56:M56"/>
    <mergeCell ref="K61:M61"/>
    <mergeCell ref="L60:N60"/>
    <mergeCell ref="K62:M62"/>
    <mergeCell ref="M120:P120"/>
    <mergeCell ref="M134:N134"/>
    <mergeCell ref="O134:P134"/>
    <mergeCell ref="M135:P135"/>
    <mergeCell ref="M53:P53"/>
    <mergeCell ref="M82:N82"/>
    <mergeCell ref="O82:P82"/>
    <mergeCell ref="M83:P83"/>
    <mergeCell ref="M119:N119"/>
    <mergeCell ref="O119:P119"/>
    <mergeCell ref="B1:C1"/>
    <mergeCell ref="M31:N31"/>
    <mergeCell ref="O31:P31"/>
    <mergeCell ref="M32:P32"/>
    <mergeCell ref="M52:N52"/>
    <mergeCell ref="O52:P52"/>
    <mergeCell ref="O1:P1"/>
    <mergeCell ref="M2:P2"/>
    <mergeCell ref="J2:L2"/>
    <mergeCell ref="D52:G52"/>
    <mergeCell ref="H52:J52"/>
    <mergeCell ref="K52:L52"/>
    <mergeCell ref="M1:N1"/>
    <mergeCell ref="D1:G1"/>
    <mergeCell ref="H1:J1"/>
    <mergeCell ref="K1:L1"/>
    <mergeCell ref="D53:F53"/>
    <mergeCell ref="G53:I53"/>
    <mergeCell ref="J53:L53"/>
    <mergeCell ref="D32:F32"/>
    <mergeCell ref="G32:I32"/>
    <mergeCell ref="J32:L32"/>
    <mergeCell ref="K31:L31"/>
    <mergeCell ref="H31:J31"/>
    <mergeCell ref="D31:G31"/>
    <mergeCell ref="D2:F2"/>
    <mergeCell ref="G2:I2"/>
    <mergeCell ref="D82:G82"/>
    <mergeCell ref="H82:J82"/>
    <mergeCell ref="K82:L82"/>
    <mergeCell ref="D83:F83"/>
    <mergeCell ref="G83:I83"/>
    <mergeCell ref="J83:L83"/>
    <mergeCell ref="D119:G119"/>
    <mergeCell ref="H119:J119"/>
    <mergeCell ref="K119:L119"/>
    <mergeCell ref="D120:F120"/>
    <mergeCell ref="G120:I120"/>
    <mergeCell ref="J120:L120"/>
    <mergeCell ref="B9:C9"/>
    <mergeCell ref="B8:C8"/>
    <mergeCell ref="B7:C7"/>
    <mergeCell ref="B2:C2"/>
    <mergeCell ref="B5:C5"/>
    <mergeCell ref="B4:C4"/>
    <mergeCell ref="B3:C3"/>
    <mergeCell ref="A134:A141"/>
    <mergeCell ref="B134:C134"/>
    <mergeCell ref="B135:C135"/>
    <mergeCell ref="B136:C136"/>
    <mergeCell ref="A1:A29"/>
    <mergeCell ref="B6:C6"/>
    <mergeCell ref="A31:A50"/>
    <mergeCell ref="B31:C31"/>
    <mergeCell ref="B32:C32"/>
    <mergeCell ref="B33:C33"/>
    <mergeCell ref="B29:C29"/>
    <mergeCell ref="B13:C13"/>
    <mergeCell ref="B15:B18"/>
    <mergeCell ref="B19:C19"/>
    <mergeCell ref="B12:C12"/>
    <mergeCell ref="A119:A132"/>
    <mergeCell ref="A52:A80"/>
    <mergeCell ref="B52:C52"/>
    <mergeCell ref="B53:C53"/>
    <mergeCell ref="B54:C54"/>
    <mergeCell ref="A82:A117"/>
    <mergeCell ref="B82:C82"/>
    <mergeCell ref="B83:C83"/>
    <mergeCell ref="B84:C84"/>
    <mergeCell ref="B10:C10"/>
    <mergeCell ref="D134:G134"/>
    <mergeCell ref="H134:J134"/>
    <mergeCell ref="K134:L134"/>
    <mergeCell ref="D135:F135"/>
    <mergeCell ref="G135:I135"/>
    <mergeCell ref="J135:L135"/>
    <mergeCell ref="B119:C119"/>
    <mergeCell ref="B120:C120"/>
    <mergeCell ref="B121:C121"/>
    <mergeCell ref="B27:C27"/>
    <mergeCell ref="B28:C28"/>
    <mergeCell ref="B25:C25"/>
    <mergeCell ref="B26:C26"/>
    <mergeCell ref="B11:C11"/>
    <mergeCell ref="B14:C14"/>
  </mergeCells>
  <phoneticPr fontId="28" type="noConversion"/>
  <conditionalFormatting sqref="D29:BC29">
    <cfRule type="notContainsBlanks" dxfId="274" priority="56">
      <formula>LEN(TRIM(D29))&gt;0</formula>
    </cfRule>
  </conditionalFormatting>
  <conditionalFormatting sqref="D15:BC18">
    <cfRule type="notContainsBlanks" dxfId="273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2" priority="10">
      <formula>MOD(MONTH(D5), 2) = 1</formula>
    </cfRule>
  </conditionalFormatting>
  <conditionalFormatting sqref="D19:BC24">
    <cfRule type="notContainsBlanks" dxfId="271" priority="9">
      <formula>LEN(TRIM(D19))&gt;0</formula>
    </cfRule>
  </conditionalFormatting>
  <conditionalFormatting sqref="D28:BC28">
    <cfRule type="notContainsBlanks" dxfId="270" priority="7">
      <formula>LEN(TRIM(D28))&gt;0</formula>
    </cfRule>
  </conditionalFormatting>
  <conditionalFormatting sqref="D25:BC25">
    <cfRule type="notContainsBlanks" dxfId="269" priority="6">
      <formula>LEN(TRIM(D25))&gt;0</formula>
    </cfRule>
  </conditionalFormatting>
  <conditionalFormatting sqref="D26:BC26">
    <cfRule type="notContainsBlanks" dxfId="268" priority="5">
      <formula>LEN(TRIM(D26))&gt;0</formula>
    </cfRule>
  </conditionalFormatting>
  <conditionalFormatting sqref="D27:BC27">
    <cfRule type="notContainsBlanks" dxfId="267" priority="4">
      <formula>LEN(TRIM(D27))&gt;0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5:BC1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39">
        <f xml:space="preserve">  Calendario!$D$5</f>
        <v>43969</v>
      </c>
      <c r="D1" s="239"/>
      <c r="E1" s="239"/>
      <c r="F1" s="9"/>
      <c r="G1" s="239">
        <f xml:space="preserve">  C1+1</f>
        <v>43970</v>
      </c>
      <c r="H1" s="239"/>
      <c r="I1" s="239"/>
      <c r="J1" s="9"/>
      <c r="K1" s="239">
        <f xml:space="preserve">  C1+2</f>
        <v>43971</v>
      </c>
      <c r="L1" s="239"/>
      <c r="M1" s="239"/>
      <c r="N1" s="9"/>
      <c r="O1" s="239">
        <f xml:space="preserve">  C1+3</f>
        <v>43972</v>
      </c>
      <c r="P1" s="239"/>
      <c r="Q1" s="239"/>
      <c r="R1" s="9"/>
      <c r="S1" s="239">
        <f xml:space="preserve">  C1+4</f>
        <v>43973</v>
      </c>
      <c r="T1" s="239"/>
      <c r="U1" s="239"/>
      <c r="V1" s="9"/>
      <c r="W1" s="239">
        <f xml:space="preserve">  C1+5</f>
        <v>43974</v>
      </c>
      <c r="X1" s="239"/>
      <c r="Y1" s="239"/>
      <c r="Z1" s="9"/>
      <c r="AA1" s="239">
        <f xml:space="preserve">  C1+6</f>
        <v>43975</v>
      </c>
      <c r="AB1" s="239"/>
      <c r="AC1" s="239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>x</v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/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39">
        <f xml:space="preserve">  C1 + 7</f>
        <v>43976</v>
      </c>
      <c r="D19" s="239"/>
      <c r="E19" s="239"/>
      <c r="F19" s="9"/>
      <c r="G19" s="239">
        <f xml:space="preserve">  C19+1</f>
        <v>43977</v>
      </c>
      <c r="H19" s="239"/>
      <c r="I19" s="239"/>
      <c r="J19" s="9"/>
      <c r="K19" s="239">
        <f xml:space="preserve">  C19+2</f>
        <v>43978</v>
      </c>
      <c r="L19" s="239"/>
      <c r="M19" s="239"/>
      <c r="N19" s="9"/>
      <c r="O19" s="239">
        <f xml:space="preserve">  C19+3</f>
        <v>43979</v>
      </c>
      <c r="P19" s="239"/>
      <c r="Q19" s="239"/>
      <c r="R19" s="9"/>
      <c r="S19" s="239">
        <f xml:space="preserve">  C19+4</f>
        <v>43980</v>
      </c>
      <c r="T19" s="239"/>
      <c r="U19" s="239"/>
      <c r="V19" s="9"/>
      <c r="W19" s="239">
        <f xml:space="preserve">  C19+5</f>
        <v>43981</v>
      </c>
      <c r="X19" s="239"/>
      <c r="Y19" s="239"/>
      <c r="Z19" s="9"/>
      <c r="AA19" s="239">
        <f xml:space="preserve">  C19+6</f>
        <v>43982</v>
      </c>
      <c r="AB19" s="239"/>
      <c r="AC19" s="239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39">
        <f xml:space="preserve">  C19 + 7</f>
        <v>43983</v>
      </c>
      <c r="D37" s="239"/>
      <c r="E37" s="239"/>
      <c r="F37" s="9"/>
      <c r="G37" s="239">
        <f xml:space="preserve">  C37+1</f>
        <v>43984</v>
      </c>
      <c r="H37" s="239"/>
      <c r="I37" s="239"/>
      <c r="J37" s="9"/>
      <c r="K37" s="239">
        <f xml:space="preserve">  C37+2</f>
        <v>43985</v>
      </c>
      <c r="L37" s="239"/>
      <c r="M37" s="239"/>
      <c r="N37" s="9"/>
      <c r="O37" s="239">
        <f xml:space="preserve">  C37+3</f>
        <v>43986</v>
      </c>
      <c r="P37" s="239"/>
      <c r="Q37" s="239"/>
      <c r="R37" s="9"/>
      <c r="S37" s="239">
        <f xml:space="preserve">  C37+4</f>
        <v>43987</v>
      </c>
      <c r="T37" s="239"/>
      <c r="U37" s="239"/>
      <c r="V37" s="9"/>
      <c r="W37" s="239">
        <f xml:space="preserve">  C37+5</f>
        <v>43988</v>
      </c>
      <c r="X37" s="239"/>
      <c r="Y37" s="239"/>
      <c r="Z37" s="9"/>
      <c r="AA37" s="239">
        <f xml:space="preserve">  C37+6</f>
        <v>43989</v>
      </c>
      <c r="AB37" s="239"/>
      <c r="AC37" s="239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39">
        <f xml:space="preserve">  C37 + 7</f>
        <v>43990</v>
      </c>
      <c r="D55" s="239"/>
      <c r="E55" s="239"/>
      <c r="F55" s="9"/>
      <c r="G55" s="239">
        <f xml:space="preserve">  C55+1</f>
        <v>43991</v>
      </c>
      <c r="H55" s="239"/>
      <c r="I55" s="239"/>
      <c r="J55" s="9"/>
      <c r="K55" s="239">
        <f xml:space="preserve">  C55+2</f>
        <v>43992</v>
      </c>
      <c r="L55" s="239"/>
      <c r="M55" s="239"/>
      <c r="N55" s="9"/>
      <c r="O55" s="239">
        <f xml:space="preserve">  C55+3</f>
        <v>43993</v>
      </c>
      <c r="P55" s="239"/>
      <c r="Q55" s="239"/>
      <c r="R55" s="9"/>
      <c r="S55" s="239">
        <f xml:space="preserve">  C55+4</f>
        <v>43994</v>
      </c>
      <c r="T55" s="239"/>
      <c r="U55" s="239"/>
      <c r="V55" s="9"/>
      <c r="W55" s="239">
        <f xml:space="preserve">  C55+5</f>
        <v>43995</v>
      </c>
      <c r="X55" s="239"/>
      <c r="Y55" s="239"/>
      <c r="Z55" s="9"/>
      <c r="AA55" s="239">
        <f xml:space="preserve">  C55+6</f>
        <v>43996</v>
      </c>
      <c r="AB55" s="239"/>
      <c r="AC55" s="239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>x</v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39">
        <f xml:space="preserve">  C55 + 7</f>
        <v>43997</v>
      </c>
      <c r="D73" s="239"/>
      <c r="E73" s="239"/>
      <c r="F73" s="9"/>
      <c r="G73" s="239">
        <f xml:space="preserve">  C73+1</f>
        <v>43998</v>
      </c>
      <c r="H73" s="239"/>
      <c r="I73" s="239"/>
      <c r="J73" s="9"/>
      <c r="K73" s="239">
        <f xml:space="preserve">  C73+2</f>
        <v>43999</v>
      </c>
      <c r="L73" s="239"/>
      <c r="M73" s="239"/>
      <c r="N73" s="9"/>
      <c r="O73" s="239">
        <f xml:space="preserve">  C73+3</f>
        <v>44000</v>
      </c>
      <c r="P73" s="239"/>
      <c r="Q73" s="239"/>
      <c r="R73" s="9"/>
      <c r="S73" s="239">
        <f xml:space="preserve">  C73+4</f>
        <v>44001</v>
      </c>
      <c r="T73" s="239"/>
      <c r="U73" s="239"/>
      <c r="V73" s="9"/>
      <c r="W73" s="239">
        <f xml:space="preserve">  C73+5</f>
        <v>44002</v>
      </c>
      <c r="X73" s="239"/>
      <c r="Y73" s="239"/>
      <c r="Z73" s="9"/>
      <c r="AA73" s="239">
        <f xml:space="preserve">  C73+6</f>
        <v>44003</v>
      </c>
      <c r="AB73" s="239"/>
      <c r="AC73" s="239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39">
        <f xml:space="preserve">  C73 + 7</f>
        <v>44004</v>
      </c>
      <c r="D91" s="239"/>
      <c r="E91" s="239"/>
      <c r="F91" s="9"/>
      <c r="G91" s="239">
        <f xml:space="preserve">  C91+1</f>
        <v>44005</v>
      </c>
      <c r="H91" s="239"/>
      <c r="I91" s="239"/>
      <c r="J91" s="9"/>
      <c r="K91" s="239">
        <f xml:space="preserve">  C91+2</f>
        <v>44006</v>
      </c>
      <c r="L91" s="239"/>
      <c r="M91" s="239"/>
      <c r="N91" s="9"/>
      <c r="O91" s="239">
        <f xml:space="preserve">  C91+3</f>
        <v>44007</v>
      </c>
      <c r="P91" s="239"/>
      <c r="Q91" s="239"/>
      <c r="R91" s="9"/>
      <c r="S91" s="239">
        <f xml:space="preserve">  C91+4</f>
        <v>44008</v>
      </c>
      <c r="T91" s="239"/>
      <c r="U91" s="239"/>
      <c r="V91" s="9"/>
      <c r="W91" s="239">
        <f xml:space="preserve">  C91+5</f>
        <v>44009</v>
      </c>
      <c r="X91" s="239"/>
      <c r="Y91" s="239"/>
      <c r="Z91" s="9"/>
      <c r="AA91" s="239">
        <f xml:space="preserve">  C91+6</f>
        <v>44010</v>
      </c>
      <c r="AB91" s="239"/>
      <c r="AC91" s="239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39">
        <f xml:space="preserve">  C91 + 7</f>
        <v>44011</v>
      </c>
      <c r="D109" s="239"/>
      <c r="E109" s="239"/>
      <c r="F109" s="9"/>
      <c r="G109" s="239">
        <f xml:space="preserve">  C109+1</f>
        <v>44012</v>
      </c>
      <c r="H109" s="239"/>
      <c r="I109" s="239"/>
      <c r="J109" s="9"/>
      <c r="K109" s="239">
        <f xml:space="preserve">  C109+2</f>
        <v>44013</v>
      </c>
      <c r="L109" s="239"/>
      <c r="M109" s="239"/>
      <c r="N109" s="9"/>
      <c r="O109" s="239">
        <f xml:space="preserve">  C109+3</f>
        <v>44014</v>
      </c>
      <c r="P109" s="239"/>
      <c r="Q109" s="239"/>
      <c r="R109" s="9"/>
      <c r="S109" s="239">
        <f xml:space="preserve">  C109+4</f>
        <v>44015</v>
      </c>
      <c r="T109" s="239"/>
      <c r="U109" s="239"/>
      <c r="V109" s="9"/>
      <c r="W109" s="239">
        <f xml:space="preserve">  C109+5</f>
        <v>44016</v>
      </c>
      <c r="X109" s="239"/>
      <c r="Y109" s="239"/>
      <c r="Z109" s="9"/>
      <c r="AA109" s="239">
        <f xml:space="preserve">  C109+6</f>
        <v>44017</v>
      </c>
      <c r="AB109" s="239"/>
      <c r="AC109" s="239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>x</v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39">
        <f xml:space="preserve">  C109 + 7</f>
        <v>44018</v>
      </c>
      <c r="D127" s="239"/>
      <c r="E127" s="239"/>
      <c r="F127" s="9"/>
      <c r="G127" s="239">
        <f xml:space="preserve">  C127+1</f>
        <v>44019</v>
      </c>
      <c r="H127" s="239"/>
      <c r="I127" s="239"/>
      <c r="J127" s="9"/>
      <c r="K127" s="239">
        <f xml:space="preserve">  C127+2</f>
        <v>44020</v>
      </c>
      <c r="L127" s="239"/>
      <c r="M127" s="239"/>
      <c r="N127" s="9"/>
      <c r="O127" s="239">
        <f xml:space="preserve">  C127+3</f>
        <v>44021</v>
      </c>
      <c r="P127" s="239"/>
      <c r="Q127" s="239"/>
      <c r="R127" s="9"/>
      <c r="S127" s="239">
        <f xml:space="preserve">  C127+4</f>
        <v>44022</v>
      </c>
      <c r="T127" s="239"/>
      <c r="U127" s="239"/>
      <c r="V127" s="9"/>
      <c r="W127" s="239">
        <f xml:space="preserve">  C127+5</f>
        <v>44023</v>
      </c>
      <c r="X127" s="239"/>
      <c r="Y127" s="239"/>
      <c r="Z127" s="9"/>
      <c r="AA127" s="239">
        <f xml:space="preserve">  C127+6</f>
        <v>44024</v>
      </c>
      <c r="AB127" s="239"/>
      <c r="AC127" s="239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39">
        <f xml:space="preserve">  C127 + 7</f>
        <v>44025</v>
      </c>
      <c r="D145" s="239"/>
      <c r="E145" s="239"/>
      <c r="F145" s="9"/>
      <c r="G145" s="239">
        <f xml:space="preserve">  C145+1</f>
        <v>44026</v>
      </c>
      <c r="H145" s="239"/>
      <c r="I145" s="239"/>
      <c r="J145" s="9"/>
      <c r="K145" s="239">
        <f xml:space="preserve">  C145+2</f>
        <v>44027</v>
      </c>
      <c r="L145" s="239"/>
      <c r="M145" s="239"/>
      <c r="N145" s="9"/>
      <c r="O145" s="239">
        <f xml:space="preserve">  C145+3</f>
        <v>44028</v>
      </c>
      <c r="P145" s="239"/>
      <c r="Q145" s="239"/>
      <c r="R145" s="9"/>
      <c r="S145" s="239">
        <f xml:space="preserve">  C145+4</f>
        <v>44029</v>
      </c>
      <c r="T145" s="239"/>
      <c r="U145" s="239"/>
      <c r="V145" s="9"/>
      <c r="W145" s="239">
        <f xml:space="preserve">  C145+5</f>
        <v>44030</v>
      </c>
      <c r="X145" s="239"/>
      <c r="Y145" s="239"/>
      <c r="Z145" s="9"/>
      <c r="AA145" s="239">
        <f xml:space="preserve">  C145+6</f>
        <v>44031</v>
      </c>
      <c r="AB145" s="239"/>
      <c r="AC145" s="239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39">
        <f xml:space="preserve">  C145 + 7</f>
        <v>44032</v>
      </c>
      <c r="D163" s="239"/>
      <c r="E163" s="239"/>
      <c r="F163" s="9"/>
      <c r="G163" s="239">
        <f xml:space="preserve">  C163+1</f>
        <v>44033</v>
      </c>
      <c r="H163" s="239"/>
      <c r="I163" s="239"/>
      <c r="J163" s="9"/>
      <c r="K163" s="239">
        <f xml:space="preserve">  C163+2</f>
        <v>44034</v>
      </c>
      <c r="L163" s="239"/>
      <c r="M163" s="239"/>
      <c r="N163" s="9"/>
      <c r="O163" s="239">
        <f xml:space="preserve">  C163+3</f>
        <v>44035</v>
      </c>
      <c r="P163" s="239"/>
      <c r="Q163" s="239"/>
      <c r="R163" s="9"/>
      <c r="S163" s="239">
        <f xml:space="preserve">  C163+4</f>
        <v>44036</v>
      </c>
      <c r="T163" s="239"/>
      <c r="U163" s="239"/>
      <c r="V163" s="9"/>
      <c r="W163" s="239">
        <f xml:space="preserve">  C163+5</f>
        <v>44037</v>
      </c>
      <c r="X163" s="239"/>
      <c r="Y163" s="239"/>
      <c r="Z163" s="9"/>
      <c r="AA163" s="239">
        <f xml:space="preserve">  C163+6</f>
        <v>44038</v>
      </c>
      <c r="AB163" s="239"/>
      <c r="AC163" s="239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39">
        <f xml:space="preserve">  C163 + 7</f>
        <v>44039</v>
      </c>
      <c r="D181" s="239"/>
      <c r="E181" s="239"/>
      <c r="F181" s="9"/>
      <c r="G181" s="239">
        <f xml:space="preserve">  C181+1</f>
        <v>44040</v>
      </c>
      <c r="H181" s="239"/>
      <c r="I181" s="239"/>
      <c r="J181" s="9"/>
      <c r="K181" s="239">
        <f xml:space="preserve">  C181+2</f>
        <v>44041</v>
      </c>
      <c r="L181" s="239"/>
      <c r="M181" s="239"/>
      <c r="N181" s="9"/>
      <c r="O181" s="239">
        <f xml:space="preserve">  C181+3</f>
        <v>44042</v>
      </c>
      <c r="P181" s="239"/>
      <c r="Q181" s="239"/>
      <c r="R181" s="9"/>
      <c r="S181" s="239">
        <f xml:space="preserve">  C181+4</f>
        <v>44043</v>
      </c>
      <c r="T181" s="239"/>
      <c r="U181" s="239"/>
      <c r="V181" s="9"/>
      <c r="W181" s="239">
        <f xml:space="preserve">  C181+5</f>
        <v>44044</v>
      </c>
      <c r="X181" s="239"/>
      <c r="Y181" s="239"/>
      <c r="Z181" s="9"/>
      <c r="AA181" s="239">
        <f xml:space="preserve">  C181+6</f>
        <v>44045</v>
      </c>
      <c r="AB181" s="239"/>
      <c r="AC181" s="239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39">
        <f xml:space="preserve">  C181 + 7</f>
        <v>44046</v>
      </c>
      <c r="D199" s="239"/>
      <c r="E199" s="239"/>
      <c r="F199" s="9"/>
      <c r="G199" s="239">
        <f xml:space="preserve">  C199+1</f>
        <v>44047</v>
      </c>
      <c r="H199" s="239"/>
      <c r="I199" s="239"/>
      <c r="J199" s="9"/>
      <c r="K199" s="239">
        <f xml:space="preserve">  C199+2</f>
        <v>44048</v>
      </c>
      <c r="L199" s="239"/>
      <c r="M199" s="239"/>
      <c r="N199" s="9"/>
      <c r="O199" s="239">
        <f xml:space="preserve">  C199+3</f>
        <v>44049</v>
      </c>
      <c r="P199" s="239"/>
      <c r="Q199" s="239"/>
      <c r="R199" s="9"/>
      <c r="S199" s="239">
        <f xml:space="preserve">  C199+4</f>
        <v>44050</v>
      </c>
      <c r="T199" s="239"/>
      <c r="U199" s="239"/>
      <c r="V199" s="9"/>
      <c r="W199" s="239">
        <f xml:space="preserve">  C199+5</f>
        <v>44051</v>
      </c>
      <c r="X199" s="239"/>
      <c r="Y199" s="239"/>
      <c r="Z199" s="9"/>
      <c r="AA199" s="239">
        <f xml:space="preserve">  C199+6</f>
        <v>44052</v>
      </c>
      <c r="AB199" s="239"/>
      <c r="AC199" s="239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39">
        <f xml:space="preserve">  C199 + 7</f>
        <v>44053</v>
      </c>
      <c r="D217" s="239"/>
      <c r="E217" s="239"/>
      <c r="F217" s="9"/>
      <c r="G217" s="239">
        <f xml:space="preserve">  C217+1</f>
        <v>44054</v>
      </c>
      <c r="H217" s="239"/>
      <c r="I217" s="239"/>
      <c r="J217" s="9"/>
      <c r="K217" s="239">
        <f xml:space="preserve">  C217+2</f>
        <v>44055</v>
      </c>
      <c r="L217" s="239"/>
      <c r="M217" s="239"/>
      <c r="N217" s="9"/>
      <c r="O217" s="239">
        <f xml:space="preserve">  C217+3</f>
        <v>44056</v>
      </c>
      <c r="P217" s="239"/>
      <c r="Q217" s="239"/>
      <c r="R217" s="9"/>
      <c r="S217" s="239">
        <f xml:space="preserve">  C217+4</f>
        <v>44057</v>
      </c>
      <c r="T217" s="239"/>
      <c r="U217" s="239"/>
      <c r="V217" s="9"/>
      <c r="W217" s="239">
        <f xml:space="preserve">  C217+5</f>
        <v>44058</v>
      </c>
      <c r="X217" s="239"/>
      <c r="Y217" s="239"/>
      <c r="Z217" s="9"/>
      <c r="AA217" s="239">
        <f xml:space="preserve">  C217+6</f>
        <v>44059</v>
      </c>
      <c r="AB217" s="239"/>
      <c r="AC217" s="239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39">
        <f xml:space="preserve">  C217 + 7</f>
        <v>44060</v>
      </c>
      <c r="D235" s="239"/>
      <c r="E235" s="239"/>
      <c r="F235" s="9"/>
      <c r="G235" s="239">
        <f xml:space="preserve">  C235+1</f>
        <v>44061</v>
      </c>
      <c r="H235" s="239"/>
      <c r="I235" s="239"/>
      <c r="J235" s="9"/>
      <c r="K235" s="239">
        <f xml:space="preserve">  C235+2</f>
        <v>44062</v>
      </c>
      <c r="L235" s="239"/>
      <c r="M235" s="239"/>
      <c r="N235" s="9"/>
      <c r="O235" s="239">
        <f xml:space="preserve">  C235+3</f>
        <v>44063</v>
      </c>
      <c r="P235" s="239"/>
      <c r="Q235" s="239"/>
      <c r="R235" s="9"/>
      <c r="S235" s="239">
        <f xml:space="preserve">  C235+4</f>
        <v>44064</v>
      </c>
      <c r="T235" s="239"/>
      <c r="U235" s="239"/>
      <c r="V235" s="9"/>
      <c r="W235" s="239">
        <f xml:space="preserve">  C235+5</f>
        <v>44065</v>
      </c>
      <c r="X235" s="239"/>
      <c r="Y235" s="239"/>
      <c r="Z235" s="9"/>
      <c r="AA235" s="239">
        <f xml:space="preserve">  C235+6</f>
        <v>44066</v>
      </c>
      <c r="AB235" s="239"/>
      <c r="AC235" s="239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39">
        <f xml:space="preserve">  C235 + 7</f>
        <v>44067</v>
      </c>
      <c r="D253" s="239"/>
      <c r="E253" s="239"/>
      <c r="F253" s="9"/>
      <c r="G253" s="239">
        <f xml:space="preserve">  C253+1</f>
        <v>44068</v>
      </c>
      <c r="H253" s="239"/>
      <c r="I253" s="239"/>
      <c r="J253" s="9"/>
      <c r="K253" s="239">
        <f xml:space="preserve">  C253+2</f>
        <v>44069</v>
      </c>
      <c r="L253" s="239"/>
      <c r="M253" s="239"/>
      <c r="N253" s="9"/>
      <c r="O253" s="239">
        <f xml:space="preserve">  C253+3</f>
        <v>44070</v>
      </c>
      <c r="P253" s="239"/>
      <c r="Q253" s="239"/>
      <c r="R253" s="9"/>
      <c r="S253" s="239">
        <f xml:space="preserve">  C253+4</f>
        <v>44071</v>
      </c>
      <c r="T253" s="239"/>
      <c r="U253" s="239"/>
      <c r="V253" s="9"/>
      <c r="W253" s="239">
        <f xml:space="preserve">  C253+5</f>
        <v>44072</v>
      </c>
      <c r="X253" s="239"/>
      <c r="Y253" s="239"/>
      <c r="Z253" s="9"/>
      <c r="AA253" s="239">
        <f xml:space="preserve">  C253+6</f>
        <v>44073</v>
      </c>
      <c r="AB253" s="239"/>
      <c r="AC253" s="239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39">
        <f xml:space="preserve">  C253 + 7</f>
        <v>44074</v>
      </c>
      <c r="D271" s="239"/>
      <c r="E271" s="239"/>
      <c r="F271" s="9"/>
      <c r="G271" s="239">
        <f xml:space="preserve">  C271+1</f>
        <v>44075</v>
      </c>
      <c r="H271" s="239"/>
      <c r="I271" s="239"/>
      <c r="J271" s="9"/>
      <c r="K271" s="239">
        <f xml:space="preserve">  C271+2</f>
        <v>44076</v>
      </c>
      <c r="L271" s="239"/>
      <c r="M271" s="239"/>
      <c r="N271" s="9"/>
      <c r="O271" s="239">
        <f xml:space="preserve">  C271+3</f>
        <v>44077</v>
      </c>
      <c r="P271" s="239"/>
      <c r="Q271" s="239"/>
      <c r="R271" s="9"/>
      <c r="S271" s="239">
        <f xml:space="preserve">  C271+4</f>
        <v>44078</v>
      </c>
      <c r="T271" s="239"/>
      <c r="U271" s="239"/>
      <c r="V271" s="9"/>
      <c r="W271" s="239">
        <f xml:space="preserve">  C271+5</f>
        <v>44079</v>
      </c>
      <c r="X271" s="239"/>
      <c r="Y271" s="239"/>
      <c r="Z271" s="9"/>
      <c r="AA271" s="239">
        <f xml:space="preserve">  C271+6</f>
        <v>44080</v>
      </c>
      <c r="AB271" s="239"/>
      <c r="AC271" s="239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39">
        <f xml:space="preserve">  C271 + 7</f>
        <v>44081</v>
      </c>
      <c r="D289" s="239"/>
      <c r="E289" s="239"/>
      <c r="F289" s="9"/>
      <c r="G289" s="239">
        <f xml:space="preserve">  C289+1</f>
        <v>44082</v>
      </c>
      <c r="H289" s="239"/>
      <c r="I289" s="239"/>
      <c r="J289" s="9"/>
      <c r="K289" s="239">
        <f xml:space="preserve">  C289+2</f>
        <v>44083</v>
      </c>
      <c r="L289" s="239"/>
      <c r="M289" s="239"/>
      <c r="N289" s="9"/>
      <c r="O289" s="239">
        <f xml:space="preserve">  C289+3</f>
        <v>44084</v>
      </c>
      <c r="P289" s="239"/>
      <c r="Q289" s="239"/>
      <c r="R289" s="9"/>
      <c r="S289" s="239">
        <f xml:space="preserve">  C289+4</f>
        <v>44085</v>
      </c>
      <c r="T289" s="239"/>
      <c r="U289" s="239"/>
      <c r="V289" s="9"/>
      <c r="W289" s="239">
        <f xml:space="preserve">  C289+5</f>
        <v>44086</v>
      </c>
      <c r="X289" s="239"/>
      <c r="Y289" s="239"/>
      <c r="Z289" s="9"/>
      <c r="AA289" s="239">
        <f xml:space="preserve">  C289+6</f>
        <v>44087</v>
      </c>
      <c r="AB289" s="239"/>
      <c r="AC289" s="239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39">
        <f xml:space="preserve">  C289 + 7</f>
        <v>44088</v>
      </c>
      <c r="D307" s="239"/>
      <c r="E307" s="239"/>
      <c r="F307" s="9"/>
      <c r="G307" s="239">
        <f xml:space="preserve">  C307+1</f>
        <v>44089</v>
      </c>
      <c r="H307" s="239"/>
      <c r="I307" s="239"/>
      <c r="J307" s="9"/>
      <c r="K307" s="239">
        <f xml:space="preserve">  C307+2</f>
        <v>44090</v>
      </c>
      <c r="L307" s="239"/>
      <c r="M307" s="239"/>
      <c r="N307" s="9"/>
      <c r="O307" s="239">
        <f xml:space="preserve">  C307+3</f>
        <v>44091</v>
      </c>
      <c r="P307" s="239"/>
      <c r="Q307" s="239"/>
      <c r="R307" s="9"/>
      <c r="S307" s="239">
        <f xml:space="preserve">  C307+4</f>
        <v>44092</v>
      </c>
      <c r="T307" s="239"/>
      <c r="U307" s="239"/>
      <c r="V307" s="9"/>
      <c r="W307" s="239">
        <f xml:space="preserve">  C307+5</f>
        <v>44093</v>
      </c>
      <c r="X307" s="239"/>
      <c r="Y307" s="239"/>
      <c r="Z307" s="9"/>
      <c r="AA307" s="239">
        <f xml:space="preserve">  C307+6</f>
        <v>44094</v>
      </c>
      <c r="AB307" s="239"/>
      <c r="AC307" s="239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39">
        <f xml:space="preserve">  C307 + 7</f>
        <v>44095</v>
      </c>
      <c r="D325" s="239"/>
      <c r="E325" s="239"/>
      <c r="F325" s="9"/>
      <c r="G325" s="239">
        <f xml:space="preserve">  C325+1</f>
        <v>44096</v>
      </c>
      <c r="H325" s="239"/>
      <c r="I325" s="239"/>
      <c r="J325" s="9"/>
      <c r="K325" s="239">
        <f xml:space="preserve">  C325+2</f>
        <v>44097</v>
      </c>
      <c r="L325" s="239"/>
      <c r="M325" s="239"/>
      <c r="N325" s="9"/>
      <c r="O325" s="239">
        <f xml:space="preserve">  C325+3</f>
        <v>44098</v>
      </c>
      <c r="P325" s="239"/>
      <c r="Q325" s="239"/>
      <c r="R325" s="9"/>
      <c r="S325" s="239">
        <f xml:space="preserve">  C325+4</f>
        <v>44099</v>
      </c>
      <c r="T325" s="239"/>
      <c r="U325" s="239"/>
      <c r="V325" s="9"/>
      <c r="W325" s="239">
        <f xml:space="preserve">  C325+5</f>
        <v>44100</v>
      </c>
      <c r="X325" s="239"/>
      <c r="Y325" s="239"/>
      <c r="Z325" s="9"/>
      <c r="AA325" s="239">
        <f xml:space="preserve">  C325+6</f>
        <v>44101</v>
      </c>
      <c r="AB325" s="239"/>
      <c r="AC325" s="239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39">
        <f xml:space="preserve">  C325 + 7</f>
        <v>44102</v>
      </c>
      <c r="D343" s="239"/>
      <c r="E343" s="239"/>
      <c r="F343" s="9"/>
      <c r="G343" s="239">
        <f xml:space="preserve">  C343+1</f>
        <v>44103</v>
      </c>
      <c r="H343" s="239"/>
      <c r="I343" s="239"/>
      <c r="J343" s="9"/>
      <c r="K343" s="239">
        <f xml:space="preserve">  C343+2</f>
        <v>44104</v>
      </c>
      <c r="L343" s="239"/>
      <c r="M343" s="239"/>
      <c r="N343" s="9"/>
      <c r="O343" s="239">
        <f xml:space="preserve">  C343+3</f>
        <v>44105</v>
      </c>
      <c r="P343" s="239"/>
      <c r="Q343" s="239"/>
      <c r="R343" s="9"/>
      <c r="S343" s="239">
        <f xml:space="preserve">  C343+4</f>
        <v>44106</v>
      </c>
      <c r="T343" s="239"/>
      <c r="U343" s="239"/>
      <c r="V343" s="9"/>
      <c r="W343" s="239">
        <f xml:space="preserve">  C343+5</f>
        <v>44107</v>
      </c>
      <c r="X343" s="239"/>
      <c r="Y343" s="239"/>
      <c r="Z343" s="9"/>
      <c r="AA343" s="239">
        <f xml:space="preserve">  C343+6</f>
        <v>44108</v>
      </c>
      <c r="AB343" s="239"/>
      <c r="AC343" s="239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39">
        <f xml:space="preserve">  C343 + 7</f>
        <v>44109</v>
      </c>
      <c r="D361" s="239"/>
      <c r="E361" s="239"/>
      <c r="F361" s="9"/>
      <c r="G361" s="239">
        <f xml:space="preserve">  C361+1</f>
        <v>44110</v>
      </c>
      <c r="H361" s="239"/>
      <c r="I361" s="239"/>
      <c r="J361" s="9"/>
      <c r="K361" s="239">
        <f xml:space="preserve">  C361+2</f>
        <v>44111</v>
      </c>
      <c r="L361" s="239"/>
      <c r="M361" s="239"/>
      <c r="N361" s="9"/>
      <c r="O361" s="239">
        <f xml:space="preserve">  C361+3</f>
        <v>44112</v>
      </c>
      <c r="P361" s="239"/>
      <c r="Q361" s="239"/>
      <c r="R361" s="9"/>
      <c r="S361" s="239">
        <f xml:space="preserve">  C361+4</f>
        <v>44113</v>
      </c>
      <c r="T361" s="239"/>
      <c r="U361" s="239"/>
      <c r="V361" s="9"/>
      <c r="W361" s="239">
        <f xml:space="preserve">  C361+5</f>
        <v>44114</v>
      </c>
      <c r="X361" s="239"/>
      <c r="Y361" s="239"/>
      <c r="Z361" s="9"/>
      <c r="AA361" s="239">
        <f xml:space="preserve">  C361+6</f>
        <v>44115</v>
      </c>
      <c r="AB361" s="239"/>
      <c r="AC361" s="239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39">
        <f xml:space="preserve">  C361 + 7</f>
        <v>44116</v>
      </c>
      <c r="D379" s="239"/>
      <c r="E379" s="239"/>
      <c r="F379" s="9"/>
      <c r="G379" s="239">
        <f xml:space="preserve">  C379+1</f>
        <v>44117</v>
      </c>
      <c r="H379" s="239"/>
      <c r="I379" s="239"/>
      <c r="J379" s="9"/>
      <c r="K379" s="239">
        <f xml:space="preserve">  C379+2</f>
        <v>44118</v>
      </c>
      <c r="L379" s="239"/>
      <c r="M379" s="239"/>
      <c r="N379" s="9"/>
      <c r="O379" s="239">
        <f xml:space="preserve">  C379+3</f>
        <v>44119</v>
      </c>
      <c r="P379" s="239"/>
      <c r="Q379" s="239"/>
      <c r="R379" s="9"/>
      <c r="S379" s="239">
        <f xml:space="preserve">  C379+4</f>
        <v>44120</v>
      </c>
      <c r="T379" s="239"/>
      <c r="U379" s="239"/>
      <c r="V379" s="9"/>
      <c r="W379" s="239">
        <f xml:space="preserve">  C379+5</f>
        <v>44121</v>
      </c>
      <c r="X379" s="239"/>
      <c r="Y379" s="239"/>
      <c r="Z379" s="9"/>
      <c r="AA379" s="239">
        <f xml:space="preserve">  C379+6</f>
        <v>44122</v>
      </c>
      <c r="AB379" s="239"/>
      <c r="AC379" s="239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39">
        <f xml:space="preserve">  C379 + 7</f>
        <v>44123</v>
      </c>
      <c r="D397" s="239"/>
      <c r="E397" s="239"/>
      <c r="F397" s="9"/>
      <c r="G397" s="239">
        <f xml:space="preserve">  C397+1</f>
        <v>44124</v>
      </c>
      <c r="H397" s="239"/>
      <c r="I397" s="239"/>
      <c r="J397" s="9"/>
      <c r="K397" s="239">
        <f xml:space="preserve">  C397+2</f>
        <v>44125</v>
      </c>
      <c r="L397" s="239"/>
      <c r="M397" s="239"/>
      <c r="N397" s="9"/>
      <c r="O397" s="239">
        <f xml:space="preserve">  C397+3</f>
        <v>44126</v>
      </c>
      <c r="P397" s="239"/>
      <c r="Q397" s="239"/>
      <c r="R397" s="9"/>
      <c r="S397" s="239">
        <f xml:space="preserve">  C397+4</f>
        <v>44127</v>
      </c>
      <c r="T397" s="239"/>
      <c r="U397" s="239"/>
      <c r="V397" s="9"/>
      <c r="W397" s="239">
        <f xml:space="preserve">  C397+5</f>
        <v>44128</v>
      </c>
      <c r="X397" s="239"/>
      <c r="Y397" s="239"/>
      <c r="Z397" s="9"/>
      <c r="AA397" s="239">
        <f xml:space="preserve">  C397+6</f>
        <v>44129</v>
      </c>
      <c r="AB397" s="239"/>
      <c r="AC397" s="239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39">
        <f xml:space="preserve">  C397 + 7</f>
        <v>44130</v>
      </c>
      <c r="D415" s="239"/>
      <c r="E415" s="239"/>
      <c r="F415" s="9"/>
      <c r="G415" s="239">
        <f xml:space="preserve">  C415+1</f>
        <v>44131</v>
      </c>
      <c r="H415" s="239"/>
      <c r="I415" s="239"/>
      <c r="J415" s="9"/>
      <c r="K415" s="239">
        <f xml:space="preserve">  C415+2</f>
        <v>44132</v>
      </c>
      <c r="L415" s="239"/>
      <c r="M415" s="239"/>
      <c r="N415" s="9"/>
      <c r="O415" s="239">
        <f xml:space="preserve">  C415+3</f>
        <v>44133</v>
      </c>
      <c r="P415" s="239"/>
      <c r="Q415" s="239"/>
      <c r="R415" s="9"/>
      <c r="S415" s="239">
        <f xml:space="preserve">  C415+4</f>
        <v>44134</v>
      </c>
      <c r="T415" s="239"/>
      <c r="U415" s="239"/>
      <c r="V415" s="9"/>
      <c r="W415" s="239">
        <f xml:space="preserve">  C415+5</f>
        <v>44135</v>
      </c>
      <c r="X415" s="239"/>
      <c r="Y415" s="239"/>
      <c r="Z415" s="9"/>
      <c r="AA415" s="239">
        <f xml:space="preserve">  C415+6</f>
        <v>44136</v>
      </c>
      <c r="AB415" s="239"/>
      <c r="AC415" s="239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39">
        <f xml:space="preserve">  C415 + 7</f>
        <v>44137</v>
      </c>
      <c r="D433" s="239"/>
      <c r="E433" s="239"/>
      <c r="F433" s="9"/>
      <c r="G433" s="239">
        <f xml:space="preserve">  C433+1</f>
        <v>44138</v>
      </c>
      <c r="H433" s="239"/>
      <c r="I433" s="239"/>
      <c r="J433" s="9"/>
      <c r="K433" s="239">
        <f xml:space="preserve">  C433+2</f>
        <v>44139</v>
      </c>
      <c r="L433" s="239"/>
      <c r="M433" s="239"/>
      <c r="N433" s="9"/>
      <c r="O433" s="239">
        <f xml:space="preserve">  C433+3</f>
        <v>44140</v>
      </c>
      <c r="P433" s="239"/>
      <c r="Q433" s="239"/>
      <c r="R433" s="9"/>
      <c r="S433" s="239">
        <f xml:space="preserve">  C433+4</f>
        <v>44141</v>
      </c>
      <c r="T433" s="239"/>
      <c r="U433" s="239"/>
      <c r="V433" s="9"/>
      <c r="W433" s="239">
        <f xml:space="preserve">  C433+5</f>
        <v>44142</v>
      </c>
      <c r="X433" s="239"/>
      <c r="Y433" s="239"/>
      <c r="Z433" s="9"/>
      <c r="AA433" s="239">
        <f xml:space="preserve">  C433+6</f>
        <v>44143</v>
      </c>
      <c r="AB433" s="239"/>
      <c r="AC433" s="239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39">
        <f xml:space="preserve">  C433 + 7</f>
        <v>44144</v>
      </c>
      <c r="D451" s="239"/>
      <c r="E451" s="239"/>
      <c r="F451" s="9"/>
      <c r="G451" s="239">
        <f xml:space="preserve">  C451+1</f>
        <v>44145</v>
      </c>
      <c r="H451" s="239"/>
      <c r="I451" s="239"/>
      <c r="J451" s="9"/>
      <c r="K451" s="239">
        <f xml:space="preserve">  C451+2</f>
        <v>44146</v>
      </c>
      <c r="L451" s="239"/>
      <c r="M451" s="239"/>
      <c r="N451" s="9"/>
      <c r="O451" s="239">
        <f xml:space="preserve">  C451+3</f>
        <v>44147</v>
      </c>
      <c r="P451" s="239"/>
      <c r="Q451" s="239"/>
      <c r="R451" s="9"/>
      <c r="S451" s="239">
        <f xml:space="preserve">  C451+4</f>
        <v>44148</v>
      </c>
      <c r="T451" s="239"/>
      <c r="U451" s="239"/>
      <c r="V451" s="9"/>
      <c r="W451" s="239">
        <f xml:space="preserve">  C451+5</f>
        <v>44149</v>
      </c>
      <c r="X451" s="239"/>
      <c r="Y451" s="239"/>
      <c r="Z451" s="9"/>
      <c r="AA451" s="239">
        <f xml:space="preserve">  C451+6</f>
        <v>44150</v>
      </c>
      <c r="AB451" s="239"/>
      <c r="AC451" s="239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39">
        <f xml:space="preserve">  C451 + 7</f>
        <v>44151</v>
      </c>
      <c r="D469" s="239"/>
      <c r="E469" s="239"/>
      <c r="F469" s="9"/>
      <c r="G469" s="239">
        <f xml:space="preserve">  C469+1</f>
        <v>44152</v>
      </c>
      <c r="H469" s="239"/>
      <c r="I469" s="239"/>
      <c r="J469" s="9"/>
      <c r="K469" s="239">
        <f xml:space="preserve">  C469+2</f>
        <v>44153</v>
      </c>
      <c r="L469" s="239"/>
      <c r="M469" s="239"/>
      <c r="N469" s="9"/>
      <c r="O469" s="239">
        <f xml:space="preserve">  C469+3</f>
        <v>44154</v>
      </c>
      <c r="P469" s="239"/>
      <c r="Q469" s="239"/>
      <c r="R469" s="9"/>
      <c r="S469" s="239">
        <f xml:space="preserve">  C469+4</f>
        <v>44155</v>
      </c>
      <c r="T469" s="239"/>
      <c r="U469" s="239"/>
      <c r="V469" s="9"/>
      <c r="W469" s="239">
        <f xml:space="preserve">  C469+5</f>
        <v>44156</v>
      </c>
      <c r="X469" s="239"/>
      <c r="Y469" s="239"/>
      <c r="Z469" s="9"/>
      <c r="AA469" s="239">
        <f xml:space="preserve">  C469+6</f>
        <v>44157</v>
      </c>
      <c r="AB469" s="239"/>
      <c r="AC469" s="239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39">
        <f xml:space="preserve">  C469 + 7</f>
        <v>44158</v>
      </c>
      <c r="D487" s="239"/>
      <c r="E487" s="239"/>
      <c r="F487" s="9"/>
      <c r="G487" s="239">
        <f xml:space="preserve">  C487+1</f>
        <v>44159</v>
      </c>
      <c r="H487" s="239"/>
      <c r="I487" s="239"/>
      <c r="J487" s="9"/>
      <c r="K487" s="239">
        <f xml:space="preserve">  C487+2</f>
        <v>44160</v>
      </c>
      <c r="L487" s="239"/>
      <c r="M487" s="239"/>
      <c r="N487" s="9"/>
      <c r="O487" s="239">
        <f xml:space="preserve">  C487+3</f>
        <v>44161</v>
      </c>
      <c r="P487" s="239"/>
      <c r="Q487" s="239"/>
      <c r="R487" s="9"/>
      <c r="S487" s="239">
        <f xml:space="preserve">  C487+4</f>
        <v>44162</v>
      </c>
      <c r="T487" s="239"/>
      <c r="U487" s="239"/>
      <c r="V487" s="9"/>
      <c r="W487" s="239">
        <f xml:space="preserve">  C487+5</f>
        <v>44163</v>
      </c>
      <c r="X487" s="239"/>
      <c r="Y487" s="239"/>
      <c r="Z487" s="9"/>
      <c r="AA487" s="239">
        <f xml:space="preserve">  C487+6</f>
        <v>44164</v>
      </c>
      <c r="AB487" s="239"/>
      <c r="AC487" s="239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39">
        <f xml:space="preserve">  C487 + 7</f>
        <v>44165</v>
      </c>
      <c r="D505" s="239"/>
      <c r="E505" s="239"/>
      <c r="F505" s="9"/>
      <c r="G505" s="239">
        <f xml:space="preserve">  C505+1</f>
        <v>44166</v>
      </c>
      <c r="H505" s="239"/>
      <c r="I505" s="239"/>
      <c r="J505" s="9"/>
      <c r="K505" s="239">
        <f xml:space="preserve">  C505+2</f>
        <v>44167</v>
      </c>
      <c r="L505" s="239"/>
      <c r="M505" s="239"/>
      <c r="N505" s="9"/>
      <c r="O505" s="239">
        <f xml:space="preserve">  C505+3</f>
        <v>44168</v>
      </c>
      <c r="P505" s="239"/>
      <c r="Q505" s="239"/>
      <c r="R505" s="9"/>
      <c r="S505" s="239">
        <f xml:space="preserve">  C505+4</f>
        <v>44169</v>
      </c>
      <c r="T505" s="239"/>
      <c r="U505" s="239"/>
      <c r="V505" s="9"/>
      <c r="W505" s="239">
        <f xml:space="preserve">  C505+5</f>
        <v>44170</v>
      </c>
      <c r="X505" s="239"/>
      <c r="Y505" s="239"/>
      <c r="Z505" s="9"/>
      <c r="AA505" s="239">
        <f xml:space="preserve">  C505+6</f>
        <v>44171</v>
      </c>
      <c r="AB505" s="239"/>
      <c r="AC505" s="239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39">
        <f xml:space="preserve">  C505 + 7</f>
        <v>44172</v>
      </c>
      <c r="D523" s="239"/>
      <c r="E523" s="239"/>
      <c r="F523" s="9"/>
      <c r="G523" s="239">
        <f xml:space="preserve">  C523+1</f>
        <v>44173</v>
      </c>
      <c r="H523" s="239"/>
      <c r="I523" s="239"/>
      <c r="J523" s="9"/>
      <c r="K523" s="239">
        <f xml:space="preserve">  C523+2</f>
        <v>44174</v>
      </c>
      <c r="L523" s="239"/>
      <c r="M523" s="239"/>
      <c r="N523" s="9"/>
      <c r="O523" s="239">
        <f xml:space="preserve">  C523+3</f>
        <v>44175</v>
      </c>
      <c r="P523" s="239"/>
      <c r="Q523" s="239"/>
      <c r="R523" s="9"/>
      <c r="S523" s="239">
        <f xml:space="preserve">  C523+4</f>
        <v>44176</v>
      </c>
      <c r="T523" s="239"/>
      <c r="U523" s="239"/>
      <c r="V523" s="9"/>
      <c r="W523" s="239">
        <f xml:space="preserve">  C523+5</f>
        <v>44177</v>
      </c>
      <c r="X523" s="239"/>
      <c r="Y523" s="239"/>
      <c r="Z523" s="9"/>
      <c r="AA523" s="239">
        <f xml:space="preserve">  C523+6</f>
        <v>44178</v>
      </c>
      <c r="AB523" s="239"/>
      <c r="AC523" s="239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39">
        <f xml:space="preserve">  C523 + 7</f>
        <v>44179</v>
      </c>
      <c r="D541" s="239"/>
      <c r="E541" s="239"/>
      <c r="F541" s="9"/>
      <c r="G541" s="239">
        <f xml:space="preserve">  C541+1</f>
        <v>44180</v>
      </c>
      <c r="H541" s="239"/>
      <c r="I541" s="239"/>
      <c r="J541" s="9"/>
      <c r="K541" s="239">
        <f xml:space="preserve">  C541+2</f>
        <v>44181</v>
      </c>
      <c r="L541" s="239"/>
      <c r="M541" s="239"/>
      <c r="N541" s="9"/>
      <c r="O541" s="239">
        <f xml:space="preserve">  C541+3</f>
        <v>44182</v>
      </c>
      <c r="P541" s="239"/>
      <c r="Q541" s="239"/>
      <c r="R541" s="9"/>
      <c r="S541" s="239">
        <f xml:space="preserve">  C541+4</f>
        <v>44183</v>
      </c>
      <c r="T541" s="239"/>
      <c r="U541" s="239"/>
      <c r="V541" s="9"/>
      <c r="W541" s="239">
        <f xml:space="preserve">  C541+5</f>
        <v>44184</v>
      </c>
      <c r="X541" s="239"/>
      <c r="Y541" s="239"/>
      <c r="Z541" s="9"/>
      <c r="AA541" s="239">
        <f xml:space="preserve">  C541+6</f>
        <v>44185</v>
      </c>
      <c r="AB541" s="239"/>
      <c r="AC541" s="239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39">
        <f xml:space="preserve">  C541 + 7</f>
        <v>44186</v>
      </c>
      <c r="D559" s="239"/>
      <c r="E559" s="239"/>
      <c r="F559" s="9"/>
      <c r="G559" s="239">
        <f xml:space="preserve">  C559+1</f>
        <v>44187</v>
      </c>
      <c r="H559" s="239"/>
      <c r="I559" s="239"/>
      <c r="J559" s="9"/>
      <c r="K559" s="239">
        <f xml:space="preserve">  C559+2</f>
        <v>44188</v>
      </c>
      <c r="L559" s="239"/>
      <c r="M559" s="239"/>
      <c r="N559" s="9"/>
      <c r="O559" s="239">
        <f xml:space="preserve">  C559+3</f>
        <v>44189</v>
      </c>
      <c r="P559" s="239"/>
      <c r="Q559" s="239"/>
      <c r="R559" s="9"/>
      <c r="S559" s="239">
        <f xml:space="preserve">  C559+4</f>
        <v>44190</v>
      </c>
      <c r="T559" s="239"/>
      <c r="U559" s="239"/>
      <c r="V559" s="9"/>
      <c r="W559" s="239">
        <f xml:space="preserve">  C559+5</f>
        <v>44191</v>
      </c>
      <c r="X559" s="239"/>
      <c r="Y559" s="239"/>
      <c r="Z559" s="9"/>
      <c r="AA559" s="239">
        <f xml:space="preserve">  C559+6</f>
        <v>44192</v>
      </c>
      <c r="AB559" s="239"/>
      <c r="AC559" s="239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39">
        <f xml:space="preserve">  C559 + 7</f>
        <v>44193</v>
      </c>
      <c r="D577" s="239"/>
      <c r="E577" s="239"/>
      <c r="F577" s="9"/>
      <c r="G577" s="239">
        <f xml:space="preserve">  C577+1</f>
        <v>44194</v>
      </c>
      <c r="H577" s="239"/>
      <c r="I577" s="239"/>
      <c r="J577" s="9"/>
      <c r="K577" s="239">
        <f xml:space="preserve">  C577+2</f>
        <v>44195</v>
      </c>
      <c r="L577" s="239"/>
      <c r="M577" s="239"/>
      <c r="N577" s="9"/>
      <c r="O577" s="239">
        <f xml:space="preserve">  C577+3</f>
        <v>44196</v>
      </c>
      <c r="P577" s="239"/>
      <c r="Q577" s="239"/>
      <c r="R577" s="9"/>
      <c r="S577" s="239">
        <f xml:space="preserve">  C577+4</f>
        <v>44197</v>
      </c>
      <c r="T577" s="239"/>
      <c r="U577" s="239"/>
      <c r="V577" s="9"/>
      <c r="W577" s="239">
        <f xml:space="preserve">  C577+5</f>
        <v>44198</v>
      </c>
      <c r="X577" s="239"/>
      <c r="Y577" s="239"/>
      <c r="Z577" s="9"/>
      <c r="AA577" s="239">
        <f xml:space="preserve">  C577+6</f>
        <v>44199</v>
      </c>
      <c r="AB577" s="239"/>
      <c r="AC577" s="239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39">
        <f xml:space="preserve">  C577 + 7</f>
        <v>44200</v>
      </c>
      <c r="D595" s="239"/>
      <c r="E595" s="239"/>
      <c r="F595" s="9"/>
      <c r="G595" s="239">
        <f xml:space="preserve">  C595+1</f>
        <v>44201</v>
      </c>
      <c r="H595" s="239"/>
      <c r="I595" s="239"/>
      <c r="J595" s="9"/>
      <c r="K595" s="239">
        <f xml:space="preserve">  C595+2</f>
        <v>44202</v>
      </c>
      <c r="L595" s="239"/>
      <c r="M595" s="239"/>
      <c r="N595" s="9"/>
      <c r="O595" s="239">
        <f xml:space="preserve">  C595+3</f>
        <v>44203</v>
      </c>
      <c r="P595" s="239"/>
      <c r="Q595" s="239"/>
      <c r="R595" s="9"/>
      <c r="S595" s="239">
        <f xml:space="preserve">  C595+4</f>
        <v>44204</v>
      </c>
      <c r="T595" s="239"/>
      <c r="U595" s="239"/>
      <c r="V595" s="9"/>
      <c r="W595" s="239">
        <f xml:space="preserve">  C595+5</f>
        <v>44205</v>
      </c>
      <c r="X595" s="239"/>
      <c r="Y595" s="239"/>
      <c r="Z595" s="9"/>
      <c r="AA595" s="239">
        <f xml:space="preserve">  C595+6</f>
        <v>44206</v>
      </c>
      <c r="AB595" s="239"/>
      <c r="AC595" s="239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39">
        <f xml:space="preserve">  C595 + 7</f>
        <v>44207</v>
      </c>
      <c r="D613" s="239"/>
      <c r="E613" s="239"/>
      <c r="F613" s="9"/>
      <c r="G613" s="239">
        <f xml:space="preserve">  C613+1</f>
        <v>44208</v>
      </c>
      <c r="H613" s="239"/>
      <c r="I613" s="239"/>
      <c r="J613" s="9"/>
      <c r="K613" s="239">
        <f xml:space="preserve">  C613+2</f>
        <v>44209</v>
      </c>
      <c r="L613" s="239"/>
      <c r="M613" s="239"/>
      <c r="N613" s="9"/>
      <c r="O613" s="239">
        <f xml:space="preserve">  C613+3</f>
        <v>44210</v>
      </c>
      <c r="P613" s="239"/>
      <c r="Q613" s="239"/>
      <c r="R613" s="9"/>
      <c r="S613" s="239">
        <f xml:space="preserve">  C613+4</f>
        <v>44211</v>
      </c>
      <c r="T613" s="239"/>
      <c r="U613" s="239"/>
      <c r="V613" s="9"/>
      <c r="W613" s="239">
        <f xml:space="preserve">  C613+5</f>
        <v>44212</v>
      </c>
      <c r="X613" s="239"/>
      <c r="Y613" s="239"/>
      <c r="Z613" s="9"/>
      <c r="AA613" s="239">
        <f xml:space="preserve">  C613+6</f>
        <v>44213</v>
      </c>
      <c r="AB613" s="239"/>
      <c r="AC613" s="239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39">
        <f xml:space="preserve">  C613 + 7</f>
        <v>44214</v>
      </c>
      <c r="D631" s="239"/>
      <c r="E631" s="239"/>
      <c r="F631" s="9"/>
      <c r="G631" s="239">
        <f xml:space="preserve">  C631+1</f>
        <v>44215</v>
      </c>
      <c r="H631" s="239"/>
      <c r="I631" s="239"/>
      <c r="J631" s="9"/>
      <c r="K631" s="239">
        <f xml:space="preserve">  C631+2</f>
        <v>44216</v>
      </c>
      <c r="L631" s="239"/>
      <c r="M631" s="239"/>
      <c r="N631" s="9"/>
      <c r="O631" s="239">
        <f xml:space="preserve">  C631+3</f>
        <v>44217</v>
      </c>
      <c r="P631" s="239"/>
      <c r="Q631" s="239"/>
      <c r="R631" s="9"/>
      <c r="S631" s="239">
        <f xml:space="preserve">  C631+4</f>
        <v>44218</v>
      </c>
      <c r="T631" s="239"/>
      <c r="U631" s="239"/>
      <c r="V631" s="9"/>
      <c r="W631" s="239">
        <f xml:space="preserve">  C631+5</f>
        <v>44219</v>
      </c>
      <c r="X631" s="239"/>
      <c r="Y631" s="239"/>
      <c r="Z631" s="9"/>
      <c r="AA631" s="239">
        <f xml:space="preserve">  C631+6</f>
        <v>44220</v>
      </c>
      <c r="AB631" s="239"/>
      <c r="AC631" s="239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39">
        <f xml:space="preserve">  C631 + 7</f>
        <v>44221</v>
      </c>
      <c r="D649" s="239"/>
      <c r="E649" s="239"/>
      <c r="F649" s="9"/>
      <c r="G649" s="239">
        <f xml:space="preserve">  C649+1</f>
        <v>44222</v>
      </c>
      <c r="H649" s="239"/>
      <c r="I649" s="239"/>
      <c r="J649" s="9"/>
      <c r="K649" s="239">
        <f xml:space="preserve">  C649+2</f>
        <v>44223</v>
      </c>
      <c r="L649" s="239"/>
      <c r="M649" s="239"/>
      <c r="N649" s="9"/>
      <c r="O649" s="239">
        <f xml:space="preserve">  C649+3</f>
        <v>44224</v>
      </c>
      <c r="P649" s="239"/>
      <c r="Q649" s="239"/>
      <c r="R649" s="9"/>
      <c r="S649" s="239">
        <f xml:space="preserve">  C649+4</f>
        <v>44225</v>
      </c>
      <c r="T649" s="239"/>
      <c r="U649" s="239"/>
      <c r="V649" s="9"/>
      <c r="W649" s="239">
        <f xml:space="preserve">  C649+5</f>
        <v>44226</v>
      </c>
      <c r="X649" s="239"/>
      <c r="Y649" s="239"/>
      <c r="Z649" s="9"/>
      <c r="AA649" s="239">
        <f xml:space="preserve">  C649+6</f>
        <v>44227</v>
      </c>
      <c r="AB649" s="239"/>
      <c r="AC649" s="239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39">
        <f xml:space="preserve">  C649 + 7</f>
        <v>44228</v>
      </c>
      <c r="D667" s="239"/>
      <c r="E667" s="239"/>
      <c r="F667" s="9"/>
      <c r="G667" s="239">
        <f xml:space="preserve">  C667+1</f>
        <v>44229</v>
      </c>
      <c r="H667" s="239"/>
      <c r="I667" s="239"/>
      <c r="J667" s="9"/>
      <c r="K667" s="239">
        <f xml:space="preserve">  C667+2</f>
        <v>44230</v>
      </c>
      <c r="L667" s="239"/>
      <c r="M667" s="239"/>
      <c r="N667" s="9"/>
      <c r="O667" s="239">
        <f xml:space="preserve">  C667+3</f>
        <v>44231</v>
      </c>
      <c r="P667" s="239"/>
      <c r="Q667" s="239"/>
      <c r="R667" s="9"/>
      <c r="S667" s="239">
        <f xml:space="preserve">  C667+4</f>
        <v>44232</v>
      </c>
      <c r="T667" s="239"/>
      <c r="U667" s="239"/>
      <c r="V667" s="9"/>
      <c r="W667" s="239">
        <f xml:space="preserve">  C667+5</f>
        <v>44233</v>
      </c>
      <c r="X667" s="239"/>
      <c r="Y667" s="239"/>
      <c r="Z667" s="9"/>
      <c r="AA667" s="239">
        <f xml:space="preserve">  C667+6</f>
        <v>44234</v>
      </c>
      <c r="AB667" s="239"/>
      <c r="AC667" s="239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39">
        <f xml:space="preserve">  C667 + 7</f>
        <v>44235</v>
      </c>
      <c r="D685" s="239"/>
      <c r="E685" s="239"/>
      <c r="F685" s="9"/>
      <c r="G685" s="239">
        <f xml:space="preserve">  C685+1</f>
        <v>44236</v>
      </c>
      <c r="H685" s="239"/>
      <c r="I685" s="239"/>
      <c r="J685" s="9"/>
      <c r="K685" s="239">
        <f xml:space="preserve">  C685+2</f>
        <v>44237</v>
      </c>
      <c r="L685" s="239"/>
      <c r="M685" s="239"/>
      <c r="N685" s="9"/>
      <c r="O685" s="239">
        <f xml:space="preserve">  C685+3</f>
        <v>44238</v>
      </c>
      <c r="P685" s="239"/>
      <c r="Q685" s="239"/>
      <c r="R685" s="9"/>
      <c r="S685" s="239">
        <f xml:space="preserve">  C685+4</f>
        <v>44239</v>
      </c>
      <c r="T685" s="239"/>
      <c r="U685" s="239"/>
      <c r="V685" s="9"/>
      <c r="W685" s="239">
        <f xml:space="preserve">  C685+5</f>
        <v>44240</v>
      </c>
      <c r="X685" s="239"/>
      <c r="Y685" s="239"/>
      <c r="Z685" s="9"/>
      <c r="AA685" s="239">
        <f xml:space="preserve">  C685+6</f>
        <v>44241</v>
      </c>
      <c r="AB685" s="239"/>
      <c r="AC685" s="239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39">
        <f xml:space="preserve">  C685 + 7</f>
        <v>44242</v>
      </c>
      <c r="D703" s="239"/>
      <c r="E703" s="239"/>
      <c r="F703" s="9"/>
      <c r="G703" s="239">
        <f xml:space="preserve">  C703+1</f>
        <v>44243</v>
      </c>
      <c r="H703" s="239"/>
      <c r="I703" s="239"/>
      <c r="J703" s="9"/>
      <c r="K703" s="239">
        <f xml:space="preserve">  C703+2</f>
        <v>44244</v>
      </c>
      <c r="L703" s="239"/>
      <c r="M703" s="239"/>
      <c r="N703" s="9"/>
      <c r="O703" s="239">
        <f xml:space="preserve">  C703+3</f>
        <v>44245</v>
      </c>
      <c r="P703" s="239"/>
      <c r="Q703" s="239"/>
      <c r="R703" s="9"/>
      <c r="S703" s="239">
        <f xml:space="preserve">  C703+4</f>
        <v>44246</v>
      </c>
      <c r="T703" s="239"/>
      <c r="U703" s="239"/>
      <c r="V703" s="9"/>
      <c r="W703" s="239">
        <f xml:space="preserve">  C703+5</f>
        <v>44247</v>
      </c>
      <c r="X703" s="239"/>
      <c r="Y703" s="239"/>
      <c r="Z703" s="9"/>
      <c r="AA703" s="239">
        <f xml:space="preserve">  C703+6</f>
        <v>44248</v>
      </c>
      <c r="AB703" s="239"/>
      <c r="AC703" s="239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39">
        <f xml:space="preserve">  C703 + 7</f>
        <v>44249</v>
      </c>
      <c r="D721" s="239"/>
      <c r="E721" s="239"/>
      <c r="F721" s="9"/>
      <c r="G721" s="239">
        <f xml:space="preserve">  C721+1</f>
        <v>44250</v>
      </c>
      <c r="H721" s="239"/>
      <c r="I721" s="239"/>
      <c r="J721" s="9"/>
      <c r="K721" s="239">
        <f xml:space="preserve">  C721+2</f>
        <v>44251</v>
      </c>
      <c r="L721" s="239"/>
      <c r="M721" s="239"/>
      <c r="N721" s="9"/>
      <c r="O721" s="239">
        <f xml:space="preserve">  C721+3</f>
        <v>44252</v>
      </c>
      <c r="P721" s="239"/>
      <c r="Q721" s="239"/>
      <c r="R721" s="9"/>
      <c r="S721" s="239">
        <f xml:space="preserve">  C721+4</f>
        <v>44253</v>
      </c>
      <c r="T721" s="239"/>
      <c r="U721" s="239"/>
      <c r="V721" s="9"/>
      <c r="W721" s="239">
        <f xml:space="preserve">  C721+5</f>
        <v>44254</v>
      </c>
      <c r="X721" s="239"/>
      <c r="Y721" s="239"/>
      <c r="Z721" s="9"/>
      <c r="AA721" s="239">
        <f xml:space="preserve">  C721+6</f>
        <v>44255</v>
      </c>
      <c r="AB721" s="239"/>
      <c r="AC721" s="239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39">
        <f xml:space="preserve">  C721 + 7</f>
        <v>44256</v>
      </c>
      <c r="D739" s="239"/>
      <c r="E739" s="239"/>
      <c r="F739" s="9"/>
      <c r="G739" s="239">
        <f xml:space="preserve">  C739+1</f>
        <v>44257</v>
      </c>
      <c r="H739" s="239"/>
      <c r="I739" s="239"/>
      <c r="J739" s="9"/>
      <c r="K739" s="239">
        <f xml:space="preserve">  C739+2</f>
        <v>44258</v>
      </c>
      <c r="L739" s="239"/>
      <c r="M739" s="239"/>
      <c r="N739" s="9"/>
      <c r="O739" s="239">
        <f xml:space="preserve">  C739+3</f>
        <v>44259</v>
      </c>
      <c r="P739" s="239"/>
      <c r="Q739" s="239"/>
      <c r="R739" s="9"/>
      <c r="S739" s="239">
        <f xml:space="preserve">  C739+4</f>
        <v>44260</v>
      </c>
      <c r="T739" s="239"/>
      <c r="U739" s="239"/>
      <c r="V739" s="9"/>
      <c r="W739" s="239">
        <f xml:space="preserve">  C739+5</f>
        <v>44261</v>
      </c>
      <c r="X739" s="239"/>
      <c r="Y739" s="239"/>
      <c r="Z739" s="9"/>
      <c r="AA739" s="239">
        <f xml:space="preserve">  C739+6</f>
        <v>44262</v>
      </c>
      <c r="AB739" s="239"/>
      <c r="AC739" s="239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39">
        <f xml:space="preserve">  C739 + 7</f>
        <v>44263</v>
      </c>
      <c r="D757" s="239"/>
      <c r="E757" s="239"/>
      <c r="F757" s="9"/>
      <c r="G757" s="239">
        <f xml:space="preserve">  C757+1</f>
        <v>44264</v>
      </c>
      <c r="H757" s="239"/>
      <c r="I757" s="239"/>
      <c r="J757" s="9"/>
      <c r="K757" s="239">
        <f xml:space="preserve">  C757+2</f>
        <v>44265</v>
      </c>
      <c r="L757" s="239"/>
      <c r="M757" s="239"/>
      <c r="N757" s="9"/>
      <c r="O757" s="239">
        <f xml:space="preserve">  C757+3</f>
        <v>44266</v>
      </c>
      <c r="P757" s="239"/>
      <c r="Q757" s="239"/>
      <c r="R757" s="9"/>
      <c r="S757" s="239">
        <f xml:space="preserve">  C757+4</f>
        <v>44267</v>
      </c>
      <c r="T757" s="239"/>
      <c r="U757" s="239"/>
      <c r="V757" s="9"/>
      <c r="W757" s="239">
        <f xml:space="preserve">  C757+5</f>
        <v>44268</v>
      </c>
      <c r="X757" s="239"/>
      <c r="Y757" s="239"/>
      <c r="Z757" s="9"/>
      <c r="AA757" s="239">
        <f xml:space="preserve">  C757+6</f>
        <v>44269</v>
      </c>
      <c r="AB757" s="239"/>
      <c r="AC757" s="239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39">
        <f xml:space="preserve">  C757 + 7</f>
        <v>44270</v>
      </c>
      <c r="D775" s="239"/>
      <c r="E775" s="239"/>
      <c r="F775" s="9"/>
      <c r="G775" s="239">
        <f xml:space="preserve">  C775+1</f>
        <v>44271</v>
      </c>
      <c r="H775" s="239"/>
      <c r="I775" s="239"/>
      <c r="J775" s="9"/>
      <c r="K775" s="239">
        <f xml:space="preserve">  C775+2</f>
        <v>44272</v>
      </c>
      <c r="L775" s="239"/>
      <c r="M775" s="239"/>
      <c r="N775" s="9"/>
      <c r="O775" s="239">
        <f xml:space="preserve">  C775+3</f>
        <v>44273</v>
      </c>
      <c r="P775" s="239"/>
      <c r="Q775" s="239"/>
      <c r="R775" s="9"/>
      <c r="S775" s="239">
        <f xml:space="preserve">  C775+4</f>
        <v>44274</v>
      </c>
      <c r="T775" s="239"/>
      <c r="U775" s="239"/>
      <c r="V775" s="9"/>
      <c r="W775" s="239">
        <f xml:space="preserve">  C775+5</f>
        <v>44275</v>
      </c>
      <c r="X775" s="239"/>
      <c r="Y775" s="239"/>
      <c r="Z775" s="9"/>
      <c r="AA775" s="239">
        <f xml:space="preserve">  C775+6</f>
        <v>44276</v>
      </c>
      <c r="AB775" s="239"/>
      <c r="AC775" s="239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39">
        <f xml:space="preserve">  C775 + 7</f>
        <v>44277</v>
      </c>
      <c r="D793" s="239"/>
      <c r="E793" s="239"/>
      <c r="F793" s="9"/>
      <c r="G793" s="239">
        <f xml:space="preserve">  C793+1</f>
        <v>44278</v>
      </c>
      <c r="H793" s="239"/>
      <c r="I793" s="239"/>
      <c r="J793" s="9"/>
      <c r="K793" s="239">
        <f xml:space="preserve">  C793+2</f>
        <v>44279</v>
      </c>
      <c r="L793" s="239"/>
      <c r="M793" s="239"/>
      <c r="N793" s="9"/>
      <c r="O793" s="239">
        <f xml:space="preserve">  C793+3</f>
        <v>44280</v>
      </c>
      <c r="P793" s="239"/>
      <c r="Q793" s="239"/>
      <c r="R793" s="9"/>
      <c r="S793" s="239">
        <f xml:space="preserve">  C793+4</f>
        <v>44281</v>
      </c>
      <c r="T793" s="239"/>
      <c r="U793" s="239"/>
      <c r="V793" s="9"/>
      <c r="W793" s="239">
        <f xml:space="preserve">  C793+5</f>
        <v>44282</v>
      </c>
      <c r="X793" s="239"/>
      <c r="Y793" s="239"/>
      <c r="Z793" s="9"/>
      <c r="AA793" s="239">
        <f xml:space="preserve">  C793+6</f>
        <v>44283</v>
      </c>
      <c r="AB793" s="239"/>
      <c r="AC793" s="239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39">
        <f xml:space="preserve">  C793 + 7</f>
        <v>44284</v>
      </c>
      <c r="D811" s="239"/>
      <c r="E811" s="239"/>
      <c r="F811" s="9"/>
      <c r="G811" s="239">
        <f xml:space="preserve">  C811+1</f>
        <v>44285</v>
      </c>
      <c r="H811" s="239"/>
      <c r="I811" s="239"/>
      <c r="J811" s="9"/>
      <c r="K811" s="239">
        <f xml:space="preserve">  C811+2</f>
        <v>44286</v>
      </c>
      <c r="L811" s="239"/>
      <c r="M811" s="239"/>
      <c r="N811" s="9"/>
      <c r="O811" s="239">
        <f xml:space="preserve">  C811+3</f>
        <v>44287</v>
      </c>
      <c r="P811" s="239"/>
      <c r="Q811" s="239"/>
      <c r="R811" s="9"/>
      <c r="S811" s="239">
        <f xml:space="preserve">  C811+4</f>
        <v>44288</v>
      </c>
      <c r="T811" s="239"/>
      <c r="U811" s="239"/>
      <c r="V811" s="9"/>
      <c r="W811" s="239">
        <f xml:space="preserve">  C811+5</f>
        <v>44289</v>
      </c>
      <c r="X811" s="239"/>
      <c r="Y811" s="239"/>
      <c r="Z811" s="9"/>
      <c r="AA811" s="239">
        <f xml:space="preserve">  C811+6</f>
        <v>44290</v>
      </c>
      <c r="AB811" s="239"/>
      <c r="AC811" s="239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39">
        <f xml:space="preserve">  C811 + 7</f>
        <v>44291</v>
      </c>
      <c r="D829" s="239"/>
      <c r="E829" s="239"/>
      <c r="F829" s="9"/>
      <c r="G829" s="239">
        <f xml:space="preserve">  C829+1</f>
        <v>44292</v>
      </c>
      <c r="H829" s="239"/>
      <c r="I829" s="239"/>
      <c r="J829" s="9"/>
      <c r="K829" s="239">
        <f xml:space="preserve">  C829+2</f>
        <v>44293</v>
      </c>
      <c r="L829" s="239"/>
      <c r="M829" s="239"/>
      <c r="N829" s="9"/>
      <c r="O829" s="239">
        <f xml:space="preserve">  C829+3</f>
        <v>44294</v>
      </c>
      <c r="P829" s="239"/>
      <c r="Q829" s="239"/>
      <c r="R829" s="9"/>
      <c r="S829" s="239">
        <f xml:space="preserve">  C829+4</f>
        <v>44295</v>
      </c>
      <c r="T829" s="239"/>
      <c r="U829" s="239"/>
      <c r="V829" s="9"/>
      <c r="W829" s="239">
        <f xml:space="preserve">  C829+5</f>
        <v>44296</v>
      </c>
      <c r="X829" s="239"/>
      <c r="Y829" s="239"/>
      <c r="Z829" s="9"/>
      <c r="AA829" s="239">
        <f xml:space="preserve">  C829+6</f>
        <v>44297</v>
      </c>
      <c r="AB829" s="239"/>
      <c r="AC829" s="239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39">
        <f xml:space="preserve">  C829 + 7</f>
        <v>44298</v>
      </c>
      <c r="D847" s="239"/>
      <c r="E847" s="239"/>
      <c r="F847" s="9"/>
      <c r="G847" s="239">
        <f xml:space="preserve">  C847+1</f>
        <v>44299</v>
      </c>
      <c r="H847" s="239"/>
      <c r="I847" s="239"/>
      <c r="J847" s="9"/>
      <c r="K847" s="239">
        <f xml:space="preserve">  C847+2</f>
        <v>44300</v>
      </c>
      <c r="L847" s="239"/>
      <c r="M847" s="239"/>
      <c r="N847" s="9"/>
      <c r="O847" s="239">
        <f xml:space="preserve">  C847+3</f>
        <v>44301</v>
      </c>
      <c r="P847" s="239"/>
      <c r="Q847" s="239"/>
      <c r="R847" s="9"/>
      <c r="S847" s="239">
        <f xml:space="preserve">  C847+4</f>
        <v>44302</v>
      </c>
      <c r="T847" s="239"/>
      <c r="U847" s="239"/>
      <c r="V847" s="9"/>
      <c r="W847" s="239">
        <f xml:space="preserve">  C847+5</f>
        <v>44303</v>
      </c>
      <c r="X847" s="239"/>
      <c r="Y847" s="239"/>
      <c r="Z847" s="9"/>
      <c r="AA847" s="239">
        <f xml:space="preserve">  C847+6</f>
        <v>44304</v>
      </c>
      <c r="AB847" s="239"/>
      <c r="AC847" s="239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39">
        <f xml:space="preserve">  C847 + 7</f>
        <v>44305</v>
      </c>
      <c r="D865" s="239"/>
      <c r="E865" s="239"/>
      <c r="F865" s="9"/>
      <c r="G865" s="239">
        <f xml:space="preserve">  C865+1</f>
        <v>44306</v>
      </c>
      <c r="H865" s="239"/>
      <c r="I865" s="239"/>
      <c r="J865" s="9"/>
      <c r="K865" s="239">
        <f xml:space="preserve">  C865+2</f>
        <v>44307</v>
      </c>
      <c r="L865" s="239"/>
      <c r="M865" s="239"/>
      <c r="N865" s="9"/>
      <c r="O865" s="239">
        <f xml:space="preserve">  C865+3</f>
        <v>44308</v>
      </c>
      <c r="P865" s="239"/>
      <c r="Q865" s="239"/>
      <c r="R865" s="9"/>
      <c r="S865" s="239">
        <f xml:space="preserve">  C865+4</f>
        <v>44309</v>
      </c>
      <c r="T865" s="239"/>
      <c r="U865" s="239"/>
      <c r="V865" s="9"/>
      <c r="W865" s="239">
        <f xml:space="preserve">  C865+5</f>
        <v>44310</v>
      </c>
      <c r="X865" s="239"/>
      <c r="Y865" s="239"/>
      <c r="Z865" s="9"/>
      <c r="AA865" s="239">
        <f xml:space="preserve">  C865+6</f>
        <v>44311</v>
      </c>
      <c r="AB865" s="239"/>
      <c r="AC865" s="239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39">
        <f xml:space="preserve">  C865 + 7</f>
        <v>44312</v>
      </c>
      <c r="D883" s="239"/>
      <c r="E883" s="239"/>
      <c r="F883" s="9"/>
      <c r="G883" s="239">
        <f xml:space="preserve">  C883+1</f>
        <v>44313</v>
      </c>
      <c r="H883" s="239"/>
      <c r="I883" s="239"/>
      <c r="J883" s="9"/>
      <c r="K883" s="239">
        <f xml:space="preserve">  C883+2</f>
        <v>44314</v>
      </c>
      <c r="L883" s="239"/>
      <c r="M883" s="239"/>
      <c r="N883" s="9"/>
      <c r="O883" s="239">
        <f xml:space="preserve">  C883+3</f>
        <v>44315</v>
      </c>
      <c r="P883" s="239"/>
      <c r="Q883" s="239"/>
      <c r="R883" s="9"/>
      <c r="S883" s="239">
        <f xml:space="preserve">  C883+4</f>
        <v>44316</v>
      </c>
      <c r="T883" s="239"/>
      <c r="U883" s="239"/>
      <c r="V883" s="9"/>
      <c r="W883" s="239">
        <f xml:space="preserve">  C883+5</f>
        <v>44317</v>
      </c>
      <c r="X883" s="239"/>
      <c r="Y883" s="239"/>
      <c r="Z883" s="9"/>
      <c r="AA883" s="239">
        <f xml:space="preserve">  C883+6</f>
        <v>44318</v>
      </c>
      <c r="AB883" s="239"/>
      <c r="AC883" s="239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39">
        <f xml:space="preserve">  C883 + 7</f>
        <v>44319</v>
      </c>
      <c r="D901" s="239"/>
      <c r="E901" s="239"/>
      <c r="F901" s="9"/>
      <c r="G901" s="239">
        <f xml:space="preserve">  C901+1</f>
        <v>44320</v>
      </c>
      <c r="H901" s="239"/>
      <c r="I901" s="239"/>
      <c r="J901" s="9"/>
      <c r="K901" s="239">
        <f xml:space="preserve">  C901+2</f>
        <v>44321</v>
      </c>
      <c r="L901" s="239"/>
      <c r="M901" s="239"/>
      <c r="N901" s="9"/>
      <c r="O901" s="239">
        <f xml:space="preserve">  C901+3</f>
        <v>44322</v>
      </c>
      <c r="P901" s="239"/>
      <c r="Q901" s="239"/>
      <c r="R901" s="9"/>
      <c r="S901" s="239">
        <f xml:space="preserve">  C901+4</f>
        <v>44323</v>
      </c>
      <c r="T901" s="239"/>
      <c r="U901" s="239"/>
      <c r="V901" s="9"/>
      <c r="W901" s="239">
        <f xml:space="preserve">  C901+5</f>
        <v>44324</v>
      </c>
      <c r="X901" s="239"/>
      <c r="Y901" s="239"/>
      <c r="Z901" s="9"/>
      <c r="AA901" s="239">
        <f xml:space="preserve">  C901+6</f>
        <v>44325</v>
      </c>
      <c r="AB901" s="239"/>
      <c r="AC901" s="239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39">
        <f xml:space="preserve">  C901 + 7</f>
        <v>44326</v>
      </c>
      <c r="D919" s="239"/>
      <c r="E919" s="239"/>
      <c r="F919" s="9"/>
      <c r="G919" s="239">
        <f xml:space="preserve">  C919+1</f>
        <v>44327</v>
      </c>
      <c r="H919" s="239"/>
      <c r="I919" s="239"/>
      <c r="J919" s="9"/>
      <c r="K919" s="239">
        <f xml:space="preserve">  C919+2</f>
        <v>44328</v>
      </c>
      <c r="L919" s="239"/>
      <c r="M919" s="239"/>
      <c r="N919" s="9"/>
      <c r="O919" s="239">
        <f xml:space="preserve">  C919+3</f>
        <v>44329</v>
      </c>
      <c r="P919" s="239"/>
      <c r="Q919" s="239"/>
      <c r="R919" s="9"/>
      <c r="S919" s="239">
        <f xml:space="preserve">  C919+4</f>
        <v>44330</v>
      </c>
      <c r="T919" s="239"/>
      <c r="U919" s="239"/>
      <c r="V919" s="9"/>
      <c r="W919" s="239">
        <f xml:space="preserve">  C919+5</f>
        <v>44331</v>
      </c>
      <c r="X919" s="239"/>
      <c r="Y919" s="239"/>
      <c r="Z919" s="9"/>
      <c r="AA919" s="239">
        <f xml:space="preserve">  C919+6</f>
        <v>44332</v>
      </c>
      <c r="AB919" s="239"/>
      <c r="AC919" s="239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66" priority="317">
      <formula>LEN(TRIM(A4))&gt;0</formula>
    </cfRule>
  </conditionalFormatting>
  <conditionalFormatting sqref="A10">
    <cfRule type="notContainsBlanks" dxfId="265" priority="314">
      <formula>LEN(TRIM(A10))&gt;0</formula>
    </cfRule>
  </conditionalFormatting>
  <conditionalFormatting sqref="A11">
    <cfRule type="notContainsBlanks" dxfId="264" priority="318">
      <formula>LEN(TRIM(A11))&gt;0</formula>
    </cfRule>
  </conditionalFormatting>
  <conditionalFormatting sqref="A12">
    <cfRule type="notContainsBlanks" dxfId="263" priority="319">
      <formula>LEN(TRIM(A12))&gt;0</formula>
    </cfRule>
  </conditionalFormatting>
  <conditionalFormatting sqref="A13">
    <cfRule type="notContainsBlanks" dxfId="262" priority="320">
      <formula>LEN(TRIM(A13))&gt;0</formula>
    </cfRule>
  </conditionalFormatting>
  <conditionalFormatting sqref="A22:A26">
    <cfRule type="notContainsBlanks" dxfId="261" priority="307">
      <formula>LEN(TRIM(A22))&gt;0</formula>
    </cfRule>
  </conditionalFormatting>
  <conditionalFormatting sqref="A28">
    <cfRule type="notContainsBlanks" dxfId="260" priority="306">
      <formula>LEN(TRIM(A28))&gt;0</formula>
    </cfRule>
  </conditionalFormatting>
  <conditionalFormatting sqref="A29">
    <cfRule type="notContainsBlanks" dxfId="259" priority="308">
      <formula>LEN(TRIM(A29))&gt;0</formula>
    </cfRule>
  </conditionalFormatting>
  <conditionalFormatting sqref="A30">
    <cfRule type="notContainsBlanks" dxfId="258" priority="309">
      <formula>LEN(TRIM(A30))&gt;0</formula>
    </cfRule>
  </conditionalFormatting>
  <conditionalFormatting sqref="A31">
    <cfRule type="notContainsBlanks" dxfId="257" priority="310">
      <formula>LEN(TRIM(A31))&gt;0</formula>
    </cfRule>
  </conditionalFormatting>
  <conditionalFormatting sqref="A40:A44">
    <cfRule type="notContainsBlanks" dxfId="256" priority="302">
      <formula>LEN(TRIM(A40))&gt;0</formula>
    </cfRule>
  </conditionalFormatting>
  <conditionalFormatting sqref="A46">
    <cfRule type="notContainsBlanks" dxfId="255" priority="301">
      <formula>LEN(TRIM(A46))&gt;0</formula>
    </cfRule>
  </conditionalFormatting>
  <conditionalFormatting sqref="A47">
    <cfRule type="notContainsBlanks" dxfId="254" priority="303">
      <formula>LEN(TRIM(A47))&gt;0</formula>
    </cfRule>
  </conditionalFormatting>
  <conditionalFormatting sqref="A48">
    <cfRule type="notContainsBlanks" dxfId="253" priority="304">
      <formula>LEN(TRIM(A48))&gt;0</formula>
    </cfRule>
  </conditionalFormatting>
  <conditionalFormatting sqref="A49">
    <cfRule type="notContainsBlanks" dxfId="252" priority="305">
      <formula>LEN(TRIM(A49))&gt;0</formula>
    </cfRule>
  </conditionalFormatting>
  <conditionalFormatting sqref="A58:A62">
    <cfRule type="notContainsBlanks" dxfId="251" priority="297">
      <formula>LEN(TRIM(A58))&gt;0</formula>
    </cfRule>
  </conditionalFormatting>
  <conditionalFormatting sqref="A64">
    <cfRule type="notContainsBlanks" dxfId="250" priority="296">
      <formula>LEN(TRIM(A64))&gt;0</formula>
    </cfRule>
  </conditionalFormatting>
  <conditionalFormatting sqref="A65">
    <cfRule type="notContainsBlanks" dxfId="249" priority="298">
      <formula>LEN(TRIM(A65))&gt;0</formula>
    </cfRule>
  </conditionalFormatting>
  <conditionalFormatting sqref="A66">
    <cfRule type="notContainsBlanks" dxfId="248" priority="299">
      <formula>LEN(TRIM(A66))&gt;0</formula>
    </cfRule>
  </conditionalFormatting>
  <conditionalFormatting sqref="A67">
    <cfRule type="notContainsBlanks" dxfId="247" priority="300">
      <formula>LEN(TRIM(A67))&gt;0</formula>
    </cfRule>
  </conditionalFormatting>
  <conditionalFormatting sqref="A76:A80">
    <cfRule type="notContainsBlanks" dxfId="246" priority="292">
      <formula>LEN(TRIM(A76))&gt;0</formula>
    </cfRule>
  </conditionalFormatting>
  <conditionalFormatting sqref="A82">
    <cfRule type="notContainsBlanks" dxfId="245" priority="291">
      <formula>LEN(TRIM(A82))&gt;0</formula>
    </cfRule>
  </conditionalFormatting>
  <conditionalFormatting sqref="A83">
    <cfRule type="notContainsBlanks" dxfId="244" priority="293">
      <formula>LEN(TRIM(A83))&gt;0</formula>
    </cfRule>
  </conditionalFormatting>
  <conditionalFormatting sqref="A84">
    <cfRule type="notContainsBlanks" dxfId="243" priority="294">
      <formula>LEN(TRIM(A84))&gt;0</formula>
    </cfRule>
  </conditionalFormatting>
  <conditionalFormatting sqref="A85">
    <cfRule type="notContainsBlanks" dxfId="242" priority="295">
      <formula>LEN(TRIM(A85))&gt;0</formula>
    </cfRule>
  </conditionalFormatting>
  <conditionalFormatting sqref="A94:A98">
    <cfRule type="notContainsBlanks" dxfId="241" priority="287">
      <formula>LEN(TRIM(A94))&gt;0</formula>
    </cfRule>
  </conditionalFormatting>
  <conditionalFormatting sqref="A100">
    <cfRule type="notContainsBlanks" dxfId="240" priority="286">
      <formula>LEN(TRIM(A100))&gt;0</formula>
    </cfRule>
  </conditionalFormatting>
  <conditionalFormatting sqref="A101">
    <cfRule type="notContainsBlanks" dxfId="239" priority="288">
      <formula>LEN(TRIM(A101))&gt;0</formula>
    </cfRule>
  </conditionalFormatting>
  <conditionalFormatting sqref="A102">
    <cfRule type="notContainsBlanks" dxfId="238" priority="289">
      <formula>LEN(TRIM(A102))&gt;0</formula>
    </cfRule>
  </conditionalFormatting>
  <conditionalFormatting sqref="A103">
    <cfRule type="notContainsBlanks" dxfId="237" priority="290">
      <formula>LEN(TRIM(A103))&gt;0</formula>
    </cfRule>
  </conditionalFormatting>
  <conditionalFormatting sqref="A112:A116">
    <cfRule type="notContainsBlanks" dxfId="236" priority="282">
      <formula>LEN(TRIM(A112))&gt;0</formula>
    </cfRule>
  </conditionalFormatting>
  <conditionalFormatting sqref="A118">
    <cfRule type="notContainsBlanks" dxfId="235" priority="281">
      <formula>LEN(TRIM(A118))&gt;0</formula>
    </cfRule>
  </conditionalFormatting>
  <conditionalFormatting sqref="A119">
    <cfRule type="notContainsBlanks" dxfId="234" priority="283">
      <formula>LEN(TRIM(A119))&gt;0</formula>
    </cfRule>
  </conditionalFormatting>
  <conditionalFormatting sqref="A120">
    <cfRule type="notContainsBlanks" dxfId="233" priority="284">
      <formula>LEN(TRIM(A120))&gt;0</formula>
    </cfRule>
  </conditionalFormatting>
  <conditionalFormatting sqref="A121">
    <cfRule type="notContainsBlanks" dxfId="232" priority="285">
      <formula>LEN(TRIM(A121))&gt;0</formula>
    </cfRule>
  </conditionalFormatting>
  <conditionalFormatting sqref="A130:A134">
    <cfRule type="notContainsBlanks" dxfId="231" priority="277">
      <formula>LEN(TRIM(A130))&gt;0</formula>
    </cfRule>
  </conditionalFormatting>
  <conditionalFormatting sqref="A136">
    <cfRule type="notContainsBlanks" dxfId="230" priority="276">
      <formula>LEN(TRIM(A136))&gt;0</formula>
    </cfRule>
  </conditionalFormatting>
  <conditionalFormatting sqref="A137">
    <cfRule type="notContainsBlanks" dxfId="229" priority="278">
      <formula>LEN(TRIM(A137))&gt;0</formula>
    </cfRule>
  </conditionalFormatting>
  <conditionalFormatting sqref="A138">
    <cfRule type="notContainsBlanks" dxfId="228" priority="279">
      <formula>LEN(TRIM(A138))&gt;0</formula>
    </cfRule>
  </conditionalFormatting>
  <conditionalFormatting sqref="A139">
    <cfRule type="notContainsBlanks" dxfId="227" priority="280">
      <formula>LEN(TRIM(A139))&gt;0</formula>
    </cfRule>
  </conditionalFormatting>
  <conditionalFormatting sqref="A148:A152">
    <cfRule type="notContainsBlanks" dxfId="226" priority="272">
      <formula>LEN(TRIM(A148))&gt;0</formula>
    </cfRule>
  </conditionalFormatting>
  <conditionalFormatting sqref="A154">
    <cfRule type="notContainsBlanks" dxfId="225" priority="271">
      <formula>LEN(TRIM(A154))&gt;0</formula>
    </cfRule>
  </conditionalFormatting>
  <conditionalFormatting sqref="A155">
    <cfRule type="notContainsBlanks" dxfId="224" priority="273">
      <formula>LEN(TRIM(A155))&gt;0</formula>
    </cfRule>
  </conditionalFormatting>
  <conditionalFormatting sqref="A156">
    <cfRule type="notContainsBlanks" dxfId="223" priority="274">
      <formula>LEN(TRIM(A156))&gt;0</formula>
    </cfRule>
  </conditionalFormatting>
  <conditionalFormatting sqref="A157">
    <cfRule type="notContainsBlanks" dxfId="222" priority="275">
      <formula>LEN(TRIM(A157))&gt;0</formula>
    </cfRule>
  </conditionalFormatting>
  <conditionalFormatting sqref="A166:A170">
    <cfRule type="notContainsBlanks" dxfId="221" priority="252">
      <formula>LEN(TRIM(A166))&gt;0</formula>
    </cfRule>
  </conditionalFormatting>
  <conditionalFormatting sqref="A172">
    <cfRule type="notContainsBlanks" dxfId="220" priority="251">
      <formula>LEN(TRIM(A172))&gt;0</formula>
    </cfRule>
  </conditionalFormatting>
  <conditionalFormatting sqref="A173">
    <cfRule type="notContainsBlanks" dxfId="219" priority="253">
      <formula>LEN(TRIM(A173))&gt;0</formula>
    </cfRule>
  </conditionalFormatting>
  <conditionalFormatting sqref="A174">
    <cfRule type="notContainsBlanks" dxfId="218" priority="254">
      <formula>LEN(TRIM(A174))&gt;0</formula>
    </cfRule>
  </conditionalFormatting>
  <conditionalFormatting sqref="A175">
    <cfRule type="notContainsBlanks" dxfId="217" priority="255">
      <formula>LEN(TRIM(A175))&gt;0</formula>
    </cfRule>
  </conditionalFormatting>
  <conditionalFormatting sqref="A184:A188">
    <cfRule type="notContainsBlanks" dxfId="216" priority="247">
      <formula>LEN(TRIM(A184))&gt;0</formula>
    </cfRule>
  </conditionalFormatting>
  <conditionalFormatting sqref="A190">
    <cfRule type="notContainsBlanks" dxfId="215" priority="246">
      <formula>LEN(TRIM(A190))&gt;0</formula>
    </cfRule>
  </conditionalFormatting>
  <conditionalFormatting sqref="A191">
    <cfRule type="notContainsBlanks" dxfId="214" priority="248">
      <formula>LEN(TRIM(A191))&gt;0</formula>
    </cfRule>
  </conditionalFormatting>
  <conditionalFormatting sqref="A192">
    <cfRule type="notContainsBlanks" dxfId="213" priority="249">
      <formula>LEN(TRIM(A192))&gt;0</formula>
    </cfRule>
  </conditionalFormatting>
  <conditionalFormatting sqref="A193">
    <cfRule type="notContainsBlanks" dxfId="212" priority="250">
      <formula>LEN(TRIM(A193))&gt;0</formula>
    </cfRule>
  </conditionalFormatting>
  <conditionalFormatting sqref="A202:A206">
    <cfRule type="notContainsBlanks" dxfId="211" priority="242">
      <formula>LEN(TRIM(A202))&gt;0</formula>
    </cfRule>
  </conditionalFormatting>
  <conditionalFormatting sqref="A208">
    <cfRule type="notContainsBlanks" dxfId="210" priority="241">
      <formula>LEN(TRIM(A208))&gt;0</formula>
    </cfRule>
  </conditionalFormatting>
  <conditionalFormatting sqref="A209">
    <cfRule type="notContainsBlanks" dxfId="209" priority="243">
      <formula>LEN(TRIM(A209))&gt;0</formula>
    </cfRule>
  </conditionalFormatting>
  <conditionalFormatting sqref="A210">
    <cfRule type="notContainsBlanks" dxfId="208" priority="244">
      <formula>LEN(TRIM(A210))&gt;0</formula>
    </cfRule>
  </conditionalFormatting>
  <conditionalFormatting sqref="A211">
    <cfRule type="notContainsBlanks" dxfId="207" priority="245">
      <formula>LEN(TRIM(A211))&gt;0</formula>
    </cfRule>
  </conditionalFormatting>
  <conditionalFormatting sqref="A220:A224">
    <cfRule type="notContainsBlanks" dxfId="206" priority="237">
      <formula>LEN(TRIM(A220))&gt;0</formula>
    </cfRule>
  </conditionalFormatting>
  <conditionalFormatting sqref="A226">
    <cfRule type="notContainsBlanks" dxfId="205" priority="236">
      <formula>LEN(TRIM(A226))&gt;0</formula>
    </cfRule>
  </conditionalFormatting>
  <conditionalFormatting sqref="A227">
    <cfRule type="notContainsBlanks" dxfId="204" priority="238">
      <formula>LEN(TRIM(A227))&gt;0</formula>
    </cfRule>
  </conditionalFormatting>
  <conditionalFormatting sqref="A228">
    <cfRule type="notContainsBlanks" dxfId="203" priority="239">
      <formula>LEN(TRIM(A228))&gt;0</formula>
    </cfRule>
  </conditionalFormatting>
  <conditionalFormatting sqref="A229">
    <cfRule type="notContainsBlanks" dxfId="202" priority="240">
      <formula>LEN(TRIM(A229))&gt;0</formula>
    </cfRule>
  </conditionalFormatting>
  <conditionalFormatting sqref="A238:A242">
    <cfRule type="notContainsBlanks" dxfId="201" priority="232">
      <formula>LEN(TRIM(A238))&gt;0</formula>
    </cfRule>
  </conditionalFormatting>
  <conditionalFormatting sqref="A244">
    <cfRule type="notContainsBlanks" dxfId="200" priority="231">
      <formula>LEN(TRIM(A244))&gt;0</formula>
    </cfRule>
  </conditionalFormatting>
  <conditionalFormatting sqref="A245">
    <cfRule type="notContainsBlanks" dxfId="199" priority="233">
      <formula>LEN(TRIM(A245))&gt;0</formula>
    </cfRule>
  </conditionalFormatting>
  <conditionalFormatting sqref="A246">
    <cfRule type="notContainsBlanks" dxfId="198" priority="234">
      <formula>LEN(TRIM(A246))&gt;0</formula>
    </cfRule>
  </conditionalFormatting>
  <conditionalFormatting sqref="A247">
    <cfRule type="notContainsBlanks" dxfId="197" priority="235">
      <formula>LEN(TRIM(A247))&gt;0</formula>
    </cfRule>
  </conditionalFormatting>
  <conditionalFormatting sqref="A256:A260">
    <cfRule type="notContainsBlanks" dxfId="196" priority="227">
      <formula>LEN(TRIM(A256))&gt;0</formula>
    </cfRule>
  </conditionalFormatting>
  <conditionalFormatting sqref="A262">
    <cfRule type="notContainsBlanks" dxfId="195" priority="226">
      <formula>LEN(TRIM(A262))&gt;0</formula>
    </cfRule>
  </conditionalFormatting>
  <conditionalFormatting sqref="A263">
    <cfRule type="notContainsBlanks" dxfId="194" priority="228">
      <formula>LEN(TRIM(A263))&gt;0</formula>
    </cfRule>
  </conditionalFormatting>
  <conditionalFormatting sqref="A264">
    <cfRule type="notContainsBlanks" dxfId="193" priority="229">
      <formula>LEN(TRIM(A264))&gt;0</formula>
    </cfRule>
  </conditionalFormatting>
  <conditionalFormatting sqref="A265">
    <cfRule type="notContainsBlanks" dxfId="192" priority="230">
      <formula>LEN(TRIM(A265))&gt;0</formula>
    </cfRule>
  </conditionalFormatting>
  <conditionalFormatting sqref="A274:A278">
    <cfRule type="notContainsBlanks" dxfId="191" priority="222">
      <formula>LEN(TRIM(A274))&gt;0</formula>
    </cfRule>
  </conditionalFormatting>
  <conditionalFormatting sqref="A280">
    <cfRule type="notContainsBlanks" dxfId="190" priority="221">
      <formula>LEN(TRIM(A280))&gt;0</formula>
    </cfRule>
  </conditionalFormatting>
  <conditionalFormatting sqref="A281">
    <cfRule type="notContainsBlanks" dxfId="189" priority="223">
      <formula>LEN(TRIM(A281))&gt;0</formula>
    </cfRule>
  </conditionalFormatting>
  <conditionalFormatting sqref="A282">
    <cfRule type="notContainsBlanks" dxfId="188" priority="224">
      <formula>LEN(TRIM(A282))&gt;0</formula>
    </cfRule>
  </conditionalFormatting>
  <conditionalFormatting sqref="A283">
    <cfRule type="notContainsBlanks" dxfId="187" priority="225">
      <formula>LEN(TRIM(A283))&gt;0</formula>
    </cfRule>
  </conditionalFormatting>
  <conditionalFormatting sqref="A292:A296">
    <cfRule type="notContainsBlanks" dxfId="186" priority="217">
      <formula>LEN(TRIM(A292))&gt;0</formula>
    </cfRule>
  </conditionalFormatting>
  <conditionalFormatting sqref="A298">
    <cfRule type="notContainsBlanks" dxfId="185" priority="216">
      <formula>LEN(TRIM(A298))&gt;0</formula>
    </cfRule>
  </conditionalFormatting>
  <conditionalFormatting sqref="A299">
    <cfRule type="notContainsBlanks" dxfId="184" priority="218">
      <formula>LEN(TRIM(A299))&gt;0</formula>
    </cfRule>
  </conditionalFormatting>
  <conditionalFormatting sqref="A300">
    <cfRule type="notContainsBlanks" dxfId="183" priority="219">
      <formula>LEN(TRIM(A300))&gt;0</formula>
    </cfRule>
  </conditionalFormatting>
  <conditionalFormatting sqref="A301">
    <cfRule type="notContainsBlanks" dxfId="182" priority="220">
      <formula>LEN(TRIM(A301))&gt;0</formula>
    </cfRule>
  </conditionalFormatting>
  <conditionalFormatting sqref="A310:A314">
    <cfRule type="notContainsBlanks" dxfId="181" priority="212">
      <formula>LEN(TRIM(A310))&gt;0</formula>
    </cfRule>
  </conditionalFormatting>
  <conditionalFormatting sqref="A316">
    <cfRule type="notContainsBlanks" dxfId="180" priority="211">
      <formula>LEN(TRIM(A316))&gt;0</formula>
    </cfRule>
  </conditionalFormatting>
  <conditionalFormatting sqref="A317">
    <cfRule type="notContainsBlanks" dxfId="179" priority="213">
      <formula>LEN(TRIM(A317))&gt;0</formula>
    </cfRule>
  </conditionalFormatting>
  <conditionalFormatting sqref="A318">
    <cfRule type="notContainsBlanks" dxfId="178" priority="214">
      <formula>LEN(TRIM(A318))&gt;0</formula>
    </cfRule>
  </conditionalFormatting>
  <conditionalFormatting sqref="A319">
    <cfRule type="notContainsBlanks" dxfId="177" priority="215">
      <formula>LEN(TRIM(A319))&gt;0</formula>
    </cfRule>
  </conditionalFormatting>
  <conditionalFormatting sqref="A328:A332">
    <cfRule type="notContainsBlanks" dxfId="176" priority="207">
      <formula>LEN(TRIM(A328))&gt;0</formula>
    </cfRule>
  </conditionalFormatting>
  <conditionalFormatting sqref="A334">
    <cfRule type="notContainsBlanks" dxfId="175" priority="206">
      <formula>LEN(TRIM(A334))&gt;0</formula>
    </cfRule>
  </conditionalFormatting>
  <conditionalFormatting sqref="A335">
    <cfRule type="notContainsBlanks" dxfId="174" priority="208">
      <formula>LEN(TRIM(A335))&gt;0</formula>
    </cfRule>
  </conditionalFormatting>
  <conditionalFormatting sqref="A336">
    <cfRule type="notContainsBlanks" dxfId="173" priority="209">
      <formula>LEN(TRIM(A336))&gt;0</formula>
    </cfRule>
  </conditionalFormatting>
  <conditionalFormatting sqref="A337">
    <cfRule type="notContainsBlanks" dxfId="172" priority="210">
      <formula>LEN(TRIM(A337))&gt;0</formula>
    </cfRule>
  </conditionalFormatting>
  <conditionalFormatting sqref="A346:A350">
    <cfRule type="notContainsBlanks" dxfId="171" priority="202">
      <formula>LEN(TRIM(A346))&gt;0</formula>
    </cfRule>
  </conditionalFormatting>
  <conditionalFormatting sqref="A352">
    <cfRule type="notContainsBlanks" dxfId="170" priority="201">
      <formula>LEN(TRIM(A352))&gt;0</formula>
    </cfRule>
  </conditionalFormatting>
  <conditionalFormatting sqref="A353">
    <cfRule type="notContainsBlanks" dxfId="169" priority="203">
      <formula>LEN(TRIM(A353))&gt;0</formula>
    </cfRule>
  </conditionalFormatting>
  <conditionalFormatting sqref="A354">
    <cfRule type="notContainsBlanks" dxfId="168" priority="204">
      <formula>LEN(TRIM(A354))&gt;0</formula>
    </cfRule>
  </conditionalFormatting>
  <conditionalFormatting sqref="A355">
    <cfRule type="notContainsBlanks" dxfId="167" priority="205">
      <formula>LEN(TRIM(A355))&gt;0</formula>
    </cfRule>
  </conditionalFormatting>
  <conditionalFormatting sqref="A364:A368">
    <cfRule type="notContainsBlanks" dxfId="166" priority="197">
      <formula>LEN(TRIM(A364))&gt;0</formula>
    </cfRule>
  </conditionalFormatting>
  <conditionalFormatting sqref="A370">
    <cfRule type="notContainsBlanks" dxfId="165" priority="196">
      <formula>LEN(TRIM(A370))&gt;0</formula>
    </cfRule>
  </conditionalFormatting>
  <conditionalFormatting sqref="A371">
    <cfRule type="notContainsBlanks" dxfId="164" priority="198">
      <formula>LEN(TRIM(A371))&gt;0</formula>
    </cfRule>
  </conditionalFormatting>
  <conditionalFormatting sqref="A372">
    <cfRule type="notContainsBlanks" dxfId="163" priority="199">
      <formula>LEN(TRIM(A372))&gt;0</formula>
    </cfRule>
  </conditionalFormatting>
  <conditionalFormatting sqref="A373">
    <cfRule type="notContainsBlanks" dxfId="162" priority="200">
      <formula>LEN(TRIM(A373))&gt;0</formula>
    </cfRule>
  </conditionalFormatting>
  <conditionalFormatting sqref="A382:A386">
    <cfRule type="notContainsBlanks" dxfId="161" priority="192">
      <formula>LEN(TRIM(A382))&gt;0</formula>
    </cfRule>
  </conditionalFormatting>
  <conditionalFormatting sqref="A388">
    <cfRule type="notContainsBlanks" dxfId="160" priority="191">
      <formula>LEN(TRIM(A388))&gt;0</formula>
    </cfRule>
  </conditionalFormatting>
  <conditionalFormatting sqref="A389">
    <cfRule type="notContainsBlanks" dxfId="159" priority="193">
      <formula>LEN(TRIM(A389))&gt;0</formula>
    </cfRule>
  </conditionalFormatting>
  <conditionalFormatting sqref="A390">
    <cfRule type="notContainsBlanks" dxfId="158" priority="194">
      <formula>LEN(TRIM(A390))&gt;0</formula>
    </cfRule>
  </conditionalFormatting>
  <conditionalFormatting sqref="A391">
    <cfRule type="notContainsBlanks" dxfId="157" priority="195">
      <formula>LEN(TRIM(A391))&gt;0</formula>
    </cfRule>
  </conditionalFormatting>
  <conditionalFormatting sqref="A400:A404">
    <cfRule type="notContainsBlanks" dxfId="156" priority="187">
      <formula>LEN(TRIM(A400))&gt;0</formula>
    </cfRule>
  </conditionalFormatting>
  <conditionalFormatting sqref="A406">
    <cfRule type="notContainsBlanks" dxfId="155" priority="186">
      <formula>LEN(TRIM(A406))&gt;0</formula>
    </cfRule>
  </conditionalFormatting>
  <conditionalFormatting sqref="A407">
    <cfRule type="notContainsBlanks" dxfId="154" priority="188">
      <formula>LEN(TRIM(A407))&gt;0</formula>
    </cfRule>
  </conditionalFormatting>
  <conditionalFormatting sqref="A408">
    <cfRule type="notContainsBlanks" dxfId="153" priority="189">
      <formula>LEN(TRIM(A408))&gt;0</formula>
    </cfRule>
  </conditionalFormatting>
  <conditionalFormatting sqref="A409">
    <cfRule type="notContainsBlanks" dxfId="152" priority="190">
      <formula>LEN(TRIM(A409))&gt;0</formula>
    </cfRule>
  </conditionalFormatting>
  <conditionalFormatting sqref="A418:A422">
    <cfRule type="notContainsBlanks" dxfId="151" priority="182">
      <formula>LEN(TRIM(A418))&gt;0</formula>
    </cfRule>
  </conditionalFormatting>
  <conditionalFormatting sqref="A424">
    <cfRule type="notContainsBlanks" dxfId="150" priority="181">
      <formula>LEN(TRIM(A424))&gt;0</formula>
    </cfRule>
  </conditionalFormatting>
  <conditionalFormatting sqref="A425">
    <cfRule type="notContainsBlanks" dxfId="149" priority="183">
      <formula>LEN(TRIM(A425))&gt;0</formula>
    </cfRule>
  </conditionalFormatting>
  <conditionalFormatting sqref="A426">
    <cfRule type="notContainsBlanks" dxfId="148" priority="184">
      <formula>LEN(TRIM(A426))&gt;0</formula>
    </cfRule>
  </conditionalFormatting>
  <conditionalFormatting sqref="A427">
    <cfRule type="notContainsBlanks" dxfId="147" priority="185">
      <formula>LEN(TRIM(A427))&gt;0</formula>
    </cfRule>
  </conditionalFormatting>
  <conditionalFormatting sqref="A436:A440">
    <cfRule type="notContainsBlanks" dxfId="146" priority="177">
      <formula>LEN(TRIM(A436))&gt;0</formula>
    </cfRule>
  </conditionalFormatting>
  <conditionalFormatting sqref="A442">
    <cfRule type="notContainsBlanks" dxfId="145" priority="176">
      <formula>LEN(TRIM(A442))&gt;0</formula>
    </cfRule>
  </conditionalFormatting>
  <conditionalFormatting sqref="A443">
    <cfRule type="notContainsBlanks" dxfId="144" priority="178">
      <formula>LEN(TRIM(A443))&gt;0</formula>
    </cfRule>
  </conditionalFormatting>
  <conditionalFormatting sqref="A444">
    <cfRule type="notContainsBlanks" dxfId="143" priority="179">
      <formula>LEN(TRIM(A444))&gt;0</formula>
    </cfRule>
  </conditionalFormatting>
  <conditionalFormatting sqref="A445">
    <cfRule type="notContainsBlanks" dxfId="142" priority="180">
      <formula>LEN(TRIM(A445))&gt;0</formula>
    </cfRule>
  </conditionalFormatting>
  <conditionalFormatting sqref="A454:A458">
    <cfRule type="notContainsBlanks" dxfId="141" priority="172">
      <formula>LEN(TRIM(A454))&gt;0</formula>
    </cfRule>
  </conditionalFormatting>
  <conditionalFormatting sqref="A460">
    <cfRule type="notContainsBlanks" dxfId="140" priority="171">
      <formula>LEN(TRIM(A460))&gt;0</formula>
    </cfRule>
  </conditionalFormatting>
  <conditionalFormatting sqref="A461">
    <cfRule type="notContainsBlanks" dxfId="139" priority="173">
      <formula>LEN(TRIM(A461))&gt;0</formula>
    </cfRule>
  </conditionalFormatting>
  <conditionalFormatting sqref="A462">
    <cfRule type="notContainsBlanks" dxfId="138" priority="174">
      <formula>LEN(TRIM(A462))&gt;0</formula>
    </cfRule>
  </conditionalFormatting>
  <conditionalFormatting sqref="A463">
    <cfRule type="notContainsBlanks" dxfId="137" priority="175">
      <formula>LEN(TRIM(A463))&gt;0</formula>
    </cfRule>
  </conditionalFormatting>
  <conditionalFormatting sqref="A472:A476">
    <cfRule type="notContainsBlanks" dxfId="136" priority="167">
      <formula>LEN(TRIM(A472))&gt;0</formula>
    </cfRule>
  </conditionalFormatting>
  <conditionalFormatting sqref="A478">
    <cfRule type="notContainsBlanks" dxfId="135" priority="166">
      <formula>LEN(TRIM(A478))&gt;0</formula>
    </cfRule>
  </conditionalFormatting>
  <conditionalFormatting sqref="A479">
    <cfRule type="notContainsBlanks" dxfId="134" priority="168">
      <formula>LEN(TRIM(A479))&gt;0</formula>
    </cfRule>
  </conditionalFormatting>
  <conditionalFormatting sqref="A480">
    <cfRule type="notContainsBlanks" dxfId="133" priority="169">
      <formula>LEN(TRIM(A480))&gt;0</formula>
    </cfRule>
  </conditionalFormatting>
  <conditionalFormatting sqref="A481">
    <cfRule type="notContainsBlanks" dxfId="132" priority="170">
      <formula>LEN(TRIM(A481))&gt;0</formula>
    </cfRule>
  </conditionalFormatting>
  <conditionalFormatting sqref="A490:A494">
    <cfRule type="notContainsBlanks" dxfId="131" priority="162">
      <formula>LEN(TRIM(A490))&gt;0</formula>
    </cfRule>
  </conditionalFormatting>
  <conditionalFormatting sqref="A496">
    <cfRule type="notContainsBlanks" dxfId="130" priority="161">
      <formula>LEN(TRIM(A496))&gt;0</formula>
    </cfRule>
  </conditionalFormatting>
  <conditionalFormatting sqref="A497">
    <cfRule type="notContainsBlanks" dxfId="129" priority="163">
      <formula>LEN(TRIM(A497))&gt;0</formula>
    </cfRule>
  </conditionalFormatting>
  <conditionalFormatting sqref="A498">
    <cfRule type="notContainsBlanks" dxfId="128" priority="164">
      <formula>LEN(TRIM(A498))&gt;0</formula>
    </cfRule>
  </conditionalFormatting>
  <conditionalFormatting sqref="A499">
    <cfRule type="notContainsBlanks" dxfId="127" priority="165">
      <formula>LEN(TRIM(A499))&gt;0</formula>
    </cfRule>
  </conditionalFormatting>
  <conditionalFormatting sqref="A508:A512">
    <cfRule type="notContainsBlanks" dxfId="126" priority="157">
      <formula>LEN(TRIM(A508))&gt;0</formula>
    </cfRule>
  </conditionalFormatting>
  <conditionalFormatting sqref="A514">
    <cfRule type="notContainsBlanks" dxfId="125" priority="156">
      <formula>LEN(TRIM(A514))&gt;0</formula>
    </cfRule>
  </conditionalFormatting>
  <conditionalFormatting sqref="A515">
    <cfRule type="notContainsBlanks" dxfId="124" priority="158">
      <formula>LEN(TRIM(A515))&gt;0</formula>
    </cfRule>
  </conditionalFormatting>
  <conditionalFormatting sqref="A516">
    <cfRule type="notContainsBlanks" dxfId="123" priority="159">
      <formula>LEN(TRIM(A516))&gt;0</formula>
    </cfRule>
  </conditionalFormatting>
  <conditionalFormatting sqref="A517">
    <cfRule type="notContainsBlanks" dxfId="122" priority="160">
      <formula>LEN(TRIM(A517))&gt;0</formula>
    </cfRule>
  </conditionalFormatting>
  <conditionalFormatting sqref="A526:A530">
    <cfRule type="notContainsBlanks" dxfId="121" priority="152">
      <formula>LEN(TRIM(A526))&gt;0</formula>
    </cfRule>
  </conditionalFormatting>
  <conditionalFormatting sqref="A532">
    <cfRule type="notContainsBlanks" dxfId="120" priority="151">
      <formula>LEN(TRIM(A532))&gt;0</formula>
    </cfRule>
  </conditionalFormatting>
  <conditionalFormatting sqref="A533">
    <cfRule type="notContainsBlanks" dxfId="119" priority="153">
      <formula>LEN(TRIM(A533))&gt;0</formula>
    </cfRule>
  </conditionalFormatting>
  <conditionalFormatting sqref="A534">
    <cfRule type="notContainsBlanks" dxfId="118" priority="154">
      <formula>LEN(TRIM(A534))&gt;0</formula>
    </cfRule>
  </conditionalFormatting>
  <conditionalFormatting sqref="A535">
    <cfRule type="notContainsBlanks" dxfId="117" priority="155">
      <formula>LEN(TRIM(A535))&gt;0</formula>
    </cfRule>
  </conditionalFormatting>
  <conditionalFormatting sqref="A544:A548">
    <cfRule type="notContainsBlanks" dxfId="116" priority="147">
      <formula>LEN(TRIM(A544))&gt;0</formula>
    </cfRule>
  </conditionalFormatting>
  <conditionalFormatting sqref="A550">
    <cfRule type="notContainsBlanks" dxfId="115" priority="146">
      <formula>LEN(TRIM(A550))&gt;0</formula>
    </cfRule>
  </conditionalFormatting>
  <conditionalFormatting sqref="A551">
    <cfRule type="notContainsBlanks" dxfId="114" priority="148">
      <formula>LEN(TRIM(A551))&gt;0</formula>
    </cfRule>
  </conditionalFormatting>
  <conditionalFormatting sqref="A552">
    <cfRule type="notContainsBlanks" dxfId="113" priority="149">
      <formula>LEN(TRIM(A552))&gt;0</formula>
    </cfRule>
  </conditionalFormatting>
  <conditionalFormatting sqref="A553">
    <cfRule type="notContainsBlanks" dxfId="112" priority="150">
      <formula>LEN(TRIM(A553))&gt;0</formula>
    </cfRule>
  </conditionalFormatting>
  <conditionalFormatting sqref="A562:A566">
    <cfRule type="notContainsBlanks" dxfId="111" priority="142">
      <formula>LEN(TRIM(A562))&gt;0</formula>
    </cfRule>
  </conditionalFormatting>
  <conditionalFormatting sqref="A568">
    <cfRule type="notContainsBlanks" dxfId="110" priority="141">
      <formula>LEN(TRIM(A568))&gt;0</formula>
    </cfRule>
  </conditionalFormatting>
  <conditionalFormatting sqref="A569">
    <cfRule type="notContainsBlanks" dxfId="109" priority="143">
      <formula>LEN(TRIM(A569))&gt;0</formula>
    </cfRule>
  </conditionalFormatting>
  <conditionalFormatting sqref="A570">
    <cfRule type="notContainsBlanks" dxfId="108" priority="144">
      <formula>LEN(TRIM(A570))&gt;0</formula>
    </cfRule>
  </conditionalFormatting>
  <conditionalFormatting sqref="A571">
    <cfRule type="notContainsBlanks" dxfId="107" priority="145">
      <formula>LEN(TRIM(A571))&gt;0</formula>
    </cfRule>
  </conditionalFormatting>
  <conditionalFormatting sqref="A580:A584">
    <cfRule type="notContainsBlanks" dxfId="106" priority="137">
      <formula>LEN(TRIM(A580))&gt;0</formula>
    </cfRule>
  </conditionalFormatting>
  <conditionalFormatting sqref="A586">
    <cfRule type="notContainsBlanks" dxfId="105" priority="136">
      <formula>LEN(TRIM(A586))&gt;0</formula>
    </cfRule>
  </conditionalFormatting>
  <conditionalFormatting sqref="A587">
    <cfRule type="notContainsBlanks" dxfId="104" priority="138">
      <formula>LEN(TRIM(A587))&gt;0</formula>
    </cfRule>
  </conditionalFormatting>
  <conditionalFormatting sqref="A588">
    <cfRule type="notContainsBlanks" dxfId="103" priority="139">
      <formula>LEN(TRIM(A588))&gt;0</formula>
    </cfRule>
  </conditionalFormatting>
  <conditionalFormatting sqref="A589">
    <cfRule type="notContainsBlanks" dxfId="102" priority="140">
      <formula>LEN(TRIM(A589))&gt;0</formula>
    </cfRule>
  </conditionalFormatting>
  <conditionalFormatting sqref="A598:A602">
    <cfRule type="notContainsBlanks" dxfId="101" priority="132">
      <formula>LEN(TRIM(A598))&gt;0</formula>
    </cfRule>
  </conditionalFormatting>
  <conditionalFormatting sqref="A604">
    <cfRule type="notContainsBlanks" dxfId="100" priority="131">
      <formula>LEN(TRIM(A604))&gt;0</formula>
    </cfRule>
  </conditionalFormatting>
  <conditionalFormatting sqref="A605">
    <cfRule type="notContainsBlanks" dxfId="99" priority="133">
      <formula>LEN(TRIM(A605))&gt;0</formula>
    </cfRule>
  </conditionalFormatting>
  <conditionalFormatting sqref="A606">
    <cfRule type="notContainsBlanks" dxfId="98" priority="134">
      <formula>LEN(TRIM(A606))&gt;0</formula>
    </cfRule>
  </conditionalFormatting>
  <conditionalFormatting sqref="A607">
    <cfRule type="notContainsBlanks" dxfId="97" priority="135">
      <formula>LEN(TRIM(A607))&gt;0</formula>
    </cfRule>
  </conditionalFormatting>
  <conditionalFormatting sqref="A616:A620">
    <cfRule type="notContainsBlanks" dxfId="96" priority="127">
      <formula>LEN(TRIM(A616))&gt;0</formula>
    </cfRule>
  </conditionalFormatting>
  <conditionalFormatting sqref="A622">
    <cfRule type="notContainsBlanks" dxfId="95" priority="126">
      <formula>LEN(TRIM(A622))&gt;0</formula>
    </cfRule>
  </conditionalFormatting>
  <conditionalFormatting sqref="A623">
    <cfRule type="notContainsBlanks" dxfId="94" priority="128">
      <formula>LEN(TRIM(A623))&gt;0</formula>
    </cfRule>
  </conditionalFormatting>
  <conditionalFormatting sqref="A624">
    <cfRule type="notContainsBlanks" dxfId="93" priority="129">
      <formula>LEN(TRIM(A624))&gt;0</formula>
    </cfRule>
  </conditionalFormatting>
  <conditionalFormatting sqref="A625">
    <cfRule type="notContainsBlanks" dxfId="92" priority="130">
      <formula>LEN(TRIM(A625))&gt;0</formula>
    </cfRule>
  </conditionalFormatting>
  <conditionalFormatting sqref="A634:A638">
    <cfRule type="notContainsBlanks" dxfId="91" priority="122">
      <formula>LEN(TRIM(A634))&gt;0</formula>
    </cfRule>
  </conditionalFormatting>
  <conditionalFormatting sqref="A640">
    <cfRule type="notContainsBlanks" dxfId="90" priority="121">
      <formula>LEN(TRIM(A640))&gt;0</formula>
    </cfRule>
  </conditionalFormatting>
  <conditionalFormatting sqref="A641">
    <cfRule type="notContainsBlanks" dxfId="89" priority="123">
      <formula>LEN(TRIM(A641))&gt;0</formula>
    </cfRule>
  </conditionalFormatting>
  <conditionalFormatting sqref="A642">
    <cfRule type="notContainsBlanks" dxfId="88" priority="124">
      <formula>LEN(TRIM(A642))&gt;0</formula>
    </cfRule>
  </conditionalFormatting>
  <conditionalFormatting sqref="A643">
    <cfRule type="notContainsBlanks" dxfId="87" priority="125">
      <formula>LEN(TRIM(A643))&gt;0</formula>
    </cfRule>
  </conditionalFormatting>
  <conditionalFormatting sqref="A652:A656">
    <cfRule type="notContainsBlanks" dxfId="86" priority="117">
      <formula>LEN(TRIM(A652))&gt;0</formula>
    </cfRule>
  </conditionalFormatting>
  <conditionalFormatting sqref="A658">
    <cfRule type="notContainsBlanks" dxfId="85" priority="116">
      <formula>LEN(TRIM(A658))&gt;0</formula>
    </cfRule>
  </conditionalFormatting>
  <conditionalFormatting sqref="A659">
    <cfRule type="notContainsBlanks" dxfId="84" priority="118">
      <formula>LEN(TRIM(A659))&gt;0</formula>
    </cfRule>
  </conditionalFormatting>
  <conditionalFormatting sqref="A660">
    <cfRule type="notContainsBlanks" dxfId="83" priority="119">
      <formula>LEN(TRIM(A660))&gt;0</formula>
    </cfRule>
  </conditionalFormatting>
  <conditionalFormatting sqref="A661">
    <cfRule type="notContainsBlanks" dxfId="82" priority="120">
      <formula>LEN(TRIM(A661))&gt;0</formula>
    </cfRule>
  </conditionalFormatting>
  <conditionalFormatting sqref="A670:A674">
    <cfRule type="notContainsBlanks" dxfId="81" priority="112">
      <formula>LEN(TRIM(A670))&gt;0</formula>
    </cfRule>
  </conditionalFormatting>
  <conditionalFormatting sqref="A676">
    <cfRule type="notContainsBlanks" dxfId="80" priority="111">
      <formula>LEN(TRIM(A676))&gt;0</formula>
    </cfRule>
  </conditionalFormatting>
  <conditionalFormatting sqref="A677">
    <cfRule type="notContainsBlanks" dxfId="79" priority="113">
      <formula>LEN(TRIM(A677))&gt;0</formula>
    </cfRule>
  </conditionalFormatting>
  <conditionalFormatting sqref="A678">
    <cfRule type="notContainsBlanks" dxfId="78" priority="114">
      <formula>LEN(TRIM(A678))&gt;0</formula>
    </cfRule>
  </conditionalFormatting>
  <conditionalFormatting sqref="A679">
    <cfRule type="notContainsBlanks" dxfId="77" priority="115">
      <formula>LEN(TRIM(A679))&gt;0</formula>
    </cfRule>
  </conditionalFormatting>
  <conditionalFormatting sqref="A688:A692">
    <cfRule type="notContainsBlanks" dxfId="76" priority="107">
      <formula>LEN(TRIM(A688))&gt;0</formula>
    </cfRule>
  </conditionalFormatting>
  <conditionalFormatting sqref="A694">
    <cfRule type="notContainsBlanks" dxfId="75" priority="106">
      <formula>LEN(TRIM(A694))&gt;0</formula>
    </cfRule>
  </conditionalFormatting>
  <conditionalFormatting sqref="A695">
    <cfRule type="notContainsBlanks" dxfId="74" priority="108">
      <formula>LEN(TRIM(A695))&gt;0</formula>
    </cfRule>
  </conditionalFormatting>
  <conditionalFormatting sqref="A696">
    <cfRule type="notContainsBlanks" dxfId="73" priority="109">
      <formula>LEN(TRIM(A696))&gt;0</formula>
    </cfRule>
  </conditionalFormatting>
  <conditionalFormatting sqref="A697">
    <cfRule type="notContainsBlanks" dxfId="72" priority="110">
      <formula>LEN(TRIM(A697))&gt;0</formula>
    </cfRule>
  </conditionalFormatting>
  <conditionalFormatting sqref="A706:A710">
    <cfRule type="notContainsBlanks" dxfId="71" priority="102">
      <formula>LEN(TRIM(A706))&gt;0</formula>
    </cfRule>
  </conditionalFormatting>
  <conditionalFormatting sqref="A712">
    <cfRule type="notContainsBlanks" dxfId="70" priority="101">
      <formula>LEN(TRIM(A712))&gt;0</formula>
    </cfRule>
  </conditionalFormatting>
  <conditionalFormatting sqref="A713">
    <cfRule type="notContainsBlanks" dxfId="69" priority="103">
      <formula>LEN(TRIM(A713))&gt;0</formula>
    </cfRule>
  </conditionalFormatting>
  <conditionalFormatting sqref="A714">
    <cfRule type="notContainsBlanks" dxfId="68" priority="104">
      <formula>LEN(TRIM(A714))&gt;0</formula>
    </cfRule>
  </conditionalFormatting>
  <conditionalFormatting sqref="A715">
    <cfRule type="notContainsBlanks" dxfId="67" priority="105">
      <formula>LEN(TRIM(A715))&gt;0</formula>
    </cfRule>
  </conditionalFormatting>
  <conditionalFormatting sqref="A724:A728">
    <cfRule type="notContainsBlanks" dxfId="66" priority="97">
      <formula>LEN(TRIM(A724))&gt;0</formula>
    </cfRule>
  </conditionalFormatting>
  <conditionalFormatting sqref="A730">
    <cfRule type="notContainsBlanks" dxfId="65" priority="96">
      <formula>LEN(TRIM(A730))&gt;0</formula>
    </cfRule>
  </conditionalFormatting>
  <conditionalFormatting sqref="A731">
    <cfRule type="notContainsBlanks" dxfId="64" priority="98">
      <formula>LEN(TRIM(A731))&gt;0</formula>
    </cfRule>
  </conditionalFormatting>
  <conditionalFormatting sqref="A732">
    <cfRule type="notContainsBlanks" dxfId="63" priority="99">
      <formula>LEN(TRIM(A732))&gt;0</formula>
    </cfRule>
  </conditionalFormatting>
  <conditionalFormatting sqref="A733">
    <cfRule type="notContainsBlanks" dxfId="62" priority="100">
      <formula>LEN(TRIM(A733))&gt;0</formula>
    </cfRule>
  </conditionalFormatting>
  <conditionalFormatting sqref="A742:A746">
    <cfRule type="notContainsBlanks" dxfId="61" priority="92">
      <formula>LEN(TRIM(A742))&gt;0</formula>
    </cfRule>
  </conditionalFormatting>
  <conditionalFormatting sqref="A748">
    <cfRule type="notContainsBlanks" dxfId="60" priority="91">
      <formula>LEN(TRIM(A748))&gt;0</formula>
    </cfRule>
  </conditionalFormatting>
  <conditionalFormatting sqref="A749">
    <cfRule type="notContainsBlanks" dxfId="59" priority="93">
      <formula>LEN(TRIM(A749))&gt;0</formula>
    </cfRule>
  </conditionalFormatting>
  <conditionalFormatting sqref="A750">
    <cfRule type="notContainsBlanks" dxfId="58" priority="94">
      <formula>LEN(TRIM(A750))&gt;0</formula>
    </cfRule>
  </conditionalFormatting>
  <conditionalFormatting sqref="A751">
    <cfRule type="notContainsBlanks" dxfId="57" priority="95">
      <formula>LEN(TRIM(A751))&gt;0</formula>
    </cfRule>
  </conditionalFormatting>
  <conditionalFormatting sqref="A760:A764">
    <cfRule type="notContainsBlanks" dxfId="56" priority="87">
      <formula>LEN(TRIM(A760))&gt;0</formula>
    </cfRule>
  </conditionalFormatting>
  <conditionalFormatting sqref="A766">
    <cfRule type="notContainsBlanks" dxfId="55" priority="86">
      <formula>LEN(TRIM(A766))&gt;0</formula>
    </cfRule>
  </conditionalFormatting>
  <conditionalFormatting sqref="A767">
    <cfRule type="notContainsBlanks" dxfId="54" priority="88">
      <formula>LEN(TRIM(A767))&gt;0</formula>
    </cfRule>
  </conditionalFormatting>
  <conditionalFormatting sqref="A768">
    <cfRule type="notContainsBlanks" dxfId="53" priority="89">
      <formula>LEN(TRIM(A768))&gt;0</formula>
    </cfRule>
  </conditionalFormatting>
  <conditionalFormatting sqref="A769">
    <cfRule type="notContainsBlanks" dxfId="52" priority="90">
      <formula>LEN(TRIM(A769))&gt;0</formula>
    </cfRule>
  </conditionalFormatting>
  <conditionalFormatting sqref="A778:A782">
    <cfRule type="notContainsBlanks" dxfId="51" priority="82">
      <formula>LEN(TRIM(A778))&gt;0</formula>
    </cfRule>
  </conditionalFormatting>
  <conditionalFormatting sqref="A784">
    <cfRule type="notContainsBlanks" dxfId="50" priority="81">
      <formula>LEN(TRIM(A784))&gt;0</formula>
    </cfRule>
  </conditionalFormatting>
  <conditionalFormatting sqref="A785">
    <cfRule type="notContainsBlanks" dxfId="49" priority="83">
      <formula>LEN(TRIM(A785))&gt;0</formula>
    </cfRule>
  </conditionalFormatting>
  <conditionalFormatting sqref="A786">
    <cfRule type="notContainsBlanks" dxfId="48" priority="84">
      <formula>LEN(TRIM(A786))&gt;0</formula>
    </cfRule>
  </conditionalFormatting>
  <conditionalFormatting sqref="A787">
    <cfRule type="notContainsBlanks" dxfId="47" priority="85">
      <formula>LEN(TRIM(A787))&gt;0</formula>
    </cfRule>
  </conditionalFormatting>
  <conditionalFormatting sqref="A796:A800">
    <cfRule type="notContainsBlanks" dxfId="46" priority="77">
      <formula>LEN(TRIM(A796))&gt;0</formula>
    </cfRule>
  </conditionalFormatting>
  <conditionalFormatting sqref="A802">
    <cfRule type="notContainsBlanks" dxfId="45" priority="76">
      <formula>LEN(TRIM(A802))&gt;0</formula>
    </cfRule>
  </conditionalFormatting>
  <conditionalFormatting sqref="A803">
    <cfRule type="notContainsBlanks" dxfId="44" priority="78">
      <formula>LEN(TRIM(A803))&gt;0</formula>
    </cfRule>
  </conditionalFormatting>
  <conditionalFormatting sqref="A804">
    <cfRule type="notContainsBlanks" dxfId="43" priority="79">
      <formula>LEN(TRIM(A804))&gt;0</formula>
    </cfRule>
  </conditionalFormatting>
  <conditionalFormatting sqref="A805">
    <cfRule type="notContainsBlanks" dxfId="42" priority="80">
      <formula>LEN(TRIM(A805))&gt;0</formula>
    </cfRule>
  </conditionalFormatting>
  <conditionalFormatting sqref="A814:A818">
    <cfRule type="notContainsBlanks" dxfId="41" priority="72">
      <formula>LEN(TRIM(A814))&gt;0</formula>
    </cfRule>
  </conditionalFormatting>
  <conditionalFormatting sqref="A820">
    <cfRule type="notContainsBlanks" dxfId="40" priority="71">
      <formula>LEN(TRIM(A820))&gt;0</formula>
    </cfRule>
  </conditionalFormatting>
  <conditionalFormatting sqref="A821">
    <cfRule type="notContainsBlanks" dxfId="39" priority="73">
      <formula>LEN(TRIM(A821))&gt;0</formula>
    </cfRule>
  </conditionalFormatting>
  <conditionalFormatting sqref="A822">
    <cfRule type="notContainsBlanks" dxfId="38" priority="74">
      <formula>LEN(TRIM(A822))&gt;0</formula>
    </cfRule>
  </conditionalFormatting>
  <conditionalFormatting sqref="A823">
    <cfRule type="notContainsBlanks" dxfId="37" priority="75">
      <formula>LEN(TRIM(A823))&gt;0</formula>
    </cfRule>
  </conditionalFormatting>
  <conditionalFormatting sqref="A832:A836">
    <cfRule type="notContainsBlanks" dxfId="36" priority="67">
      <formula>LEN(TRIM(A832))&gt;0</formula>
    </cfRule>
  </conditionalFormatting>
  <conditionalFormatting sqref="A838">
    <cfRule type="notContainsBlanks" dxfId="35" priority="66">
      <formula>LEN(TRIM(A838))&gt;0</formula>
    </cfRule>
  </conditionalFormatting>
  <conditionalFormatting sqref="A839">
    <cfRule type="notContainsBlanks" dxfId="34" priority="68">
      <formula>LEN(TRIM(A839))&gt;0</formula>
    </cfRule>
  </conditionalFormatting>
  <conditionalFormatting sqref="A840">
    <cfRule type="notContainsBlanks" dxfId="33" priority="69">
      <formula>LEN(TRIM(A840))&gt;0</formula>
    </cfRule>
  </conditionalFormatting>
  <conditionalFormatting sqref="A841">
    <cfRule type="notContainsBlanks" dxfId="32" priority="70">
      <formula>LEN(TRIM(A841))&gt;0</formula>
    </cfRule>
  </conditionalFormatting>
  <conditionalFormatting sqref="A850:A854">
    <cfRule type="notContainsBlanks" dxfId="31" priority="62">
      <formula>LEN(TRIM(A850))&gt;0</formula>
    </cfRule>
  </conditionalFormatting>
  <conditionalFormatting sqref="A856">
    <cfRule type="notContainsBlanks" dxfId="30" priority="61">
      <formula>LEN(TRIM(A856))&gt;0</formula>
    </cfRule>
  </conditionalFormatting>
  <conditionalFormatting sqref="A857">
    <cfRule type="notContainsBlanks" dxfId="29" priority="63">
      <formula>LEN(TRIM(A857))&gt;0</formula>
    </cfRule>
  </conditionalFormatting>
  <conditionalFormatting sqref="A858">
    <cfRule type="notContainsBlanks" dxfId="28" priority="64">
      <formula>LEN(TRIM(A858))&gt;0</formula>
    </cfRule>
  </conditionalFormatting>
  <conditionalFormatting sqref="A859">
    <cfRule type="notContainsBlanks" dxfId="27" priority="65">
      <formula>LEN(TRIM(A859))&gt;0</formula>
    </cfRule>
  </conditionalFormatting>
  <conditionalFormatting sqref="A868:A872">
    <cfRule type="notContainsBlanks" dxfId="26" priority="57">
      <formula>LEN(TRIM(A868))&gt;0</formula>
    </cfRule>
  </conditionalFormatting>
  <conditionalFormatting sqref="A874">
    <cfRule type="notContainsBlanks" dxfId="25" priority="56">
      <formula>LEN(TRIM(A874))&gt;0</formula>
    </cfRule>
  </conditionalFormatting>
  <conditionalFormatting sqref="A875">
    <cfRule type="notContainsBlanks" dxfId="24" priority="58">
      <formula>LEN(TRIM(A875))&gt;0</formula>
    </cfRule>
  </conditionalFormatting>
  <conditionalFormatting sqref="A876">
    <cfRule type="notContainsBlanks" dxfId="23" priority="59">
      <formula>LEN(TRIM(A876))&gt;0</formula>
    </cfRule>
  </conditionalFormatting>
  <conditionalFormatting sqref="A877">
    <cfRule type="notContainsBlanks" dxfId="22" priority="60">
      <formula>LEN(TRIM(A877))&gt;0</formula>
    </cfRule>
  </conditionalFormatting>
  <conditionalFormatting sqref="A886:A890">
    <cfRule type="notContainsBlanks" dxfId="21" priority="52">
      <formula>LEN(TRIM(A886))&gt;0</formula>
    </cfRule>
  </conditionalFormatting>
  <conditionalFormatting sqref="A892">
    <cfRule type="notContainsBlanks" dxfId="20" priority="51">
      <formula>LEN(TRIM(A892))&gt;0</formula>
    </cfRule>
  </conditionalFormatting>
  <conditionalFormatting sqref="A893">
    <cfRule type="notContainsBlanks" dxfId="19" priority="53">
      <formula>LEN(TRIM(A893))&gt;0</formula>
    </cfRule>
  </conditionalFormatting>
  <conditionalFormatting sqref="A894">
    <cfRule type="notContainsBlanks" dxfId="18" priority="54">
      <formula>LEN(TRIM(A894))&gt;0</formula>
    </cfRule>
  </conditionalFormatting>
  <conditionalFormatting sqref="A895">
    <cfRule type="notContainsBlanks" dxfId="17" priority="55">
      <formula>LEN(TRIM(A895))&gt;0</formula>
    </cfRule>
  </conditionalFormatting>
  <conditionalFormatting sqref="A904:A908">
    <cfRule type="notContainsBlanks" dxfId="16" priority="47">
      <formula>LEN(TRIM(A904))&gt;0</formula>
    </cfRule>
  </conditionalFormatting>
  <conditionalFormatting sqref="A910">
    <cfRule type="notContainsBlanks" dxfId="15" priority="46">
      <formula>LEN(TRIM(A910))&gt;0</formula>
    </cfRule>
  </conditionalFormatting>
  <conditionalFormatting sqref="A911">
    <cfRule type="notContainsBlanks" dxfId="14" priority="48">
      <formula>LEN(TRIM(A911))&gt;0</formula>
    </cfRule>
  </conditionalFormatting>
  <conditionalFormatting sqref="A912">
    <cfRule type="notContainsBlanks" dxfId="13" priority="49">
      <formula>LEN(TRIM(A912))&gt;0</formula>
    </cfRule>
  </conditionalFormatting>
  <conditionalFormatting sqref="A913">
    <cfRule type="notContainsBlanks" dxfId="12" priority="50">
      <formula>LEN(TRIM(A913))&gt;0</formula>
    </cfRule>
  </conditionalFormatting>
  <conditionalFormatting sqref="A922:A926">
    <cfRule type="notContainsBlanks" dxfId="11" priority="7">
      <formula>LEN(TRIM(A922))&gt;0</formula>
    </cfRule>
  </conditionalFormatting>
  <conditionalFormatting sqref="A928">
    <cfRule type="notContainsBlanks" dxfId="10" priority="6">
      <formula>LEN(TRIM(A928))&gt;0</formula>
    </cfRule>
  </conditionalFormatting>
  <conditionalFormatting sqref="A929">
    <cfRule type="notContainsBlanks" dxfId="9" priority="8">
      <formula>LEN(TRIM(A929))&gt;0</formula>
    </cfRule>
  </conditionalFormatting>
  <conditionalFormatting sqref="A930">
    <cfRule type="notContainsBlanks" dxfId="8" priority="9">
      <formula>LEN(TRIM(A930))&gt;0</formula>
    </cfRule>
  </conditionalFormatting>
  <conditionalFormatting sqref="A931">
    <cfRule type="notContainsBlanks" dxfId="7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3" customWidth="1"/>
    <col min="2" max="2" width="21.5" style="64" customWidth="1"/>
    <col min="3" max="10" width="10.83203125" style="69"/>
    <col min="11" max="46" width="10.83203125" style="70"/>
    <col min="47" max="16384" width="10.83203125" style="63"/>
  </cols>
  <sheetData>
    <row r="1" spans="1:366">
      <c r="A1" s="244" t="s">
        <v>1</v>
      </c>
      <c r="B1" s="244"/>
      <c r="C1" s="67">
        <f t="shared" ref="C1:AT1" si="0">WEEKNUM(C3, 2)</f>
        <v>21</v>
      </c>
      <c r="D1" s="67">
        <f t="shared" si="0"/>
        <v>21</v>
      </c>
      <c r="E1" s="67">
        <f t="shared" si="0"/>
        <v>21</v>
      </c>
      <c r="F1" s="67">
        <f t="shared" si="0"/>
        <v>21</v>
      </c>
      <c r="G1" s="67">
        <f t="shared" si="0"/>
        <v>21</v>
      </c>
      <c r="H1" s="67">
        <f t="shared" si="0"/>
        <v>21</v>
      </c>
      <c r="I1" s="67">
        <f t="shared" si="0"/>
        <v>21</v>
      </c>
      <c r="J1" s="67">
        <f t="shared" si="0"/>
        <v>22</v>
      </c>
      <c r="K1" s="67">
        <f t="shared" si="0"/>
        <v>22</v>
      </c>
      <c r="L1" s="67">
        <f t="shared" si="0"/>
        <v>22</v>
      </c>
      <c r="M1" s="67">
        <f t="shared" si="0"/>
        <v>22</v>
      </c>
      <c r="N1" s="67">
        <f t="shared" si="0"/>
        <v>22</v>
      </c>
      <c r="O1" s="67">
        <f t="shared" si="0"/>
        <v>22</v>
      </c>
      <c r="P1" s="67">
        <f t="shared" si="0"/>
        <v>22</v>
      </c>
      <c r="Q1" s="67">
        <f t="shared" si="0"/>
        <v>23</v>
      </c>
      <c r="R1" s="67">
        <f t="shared" si="0"/>
        <v>23</v>
      </c>
      <c r="S1" s="67">
        <f t="shared" si="0"/>
        <v>23</v>
      </c>
      <c r="T1" s="67">
        <f t="shared" si="0"/>
        <v>23</v>
      </c>
      <c r="U1" s="67">
        <f t="shared" si="0"/>
        <v>23</v>
      </c>
      <c r="V1" s="67">
        <f t="shared" si="0"/>
        <v>23</v>
      </c>
      <c r="W1" s="67">
        <f t="shared" si="0"/>
        <v>23</v>
      </c>
      <c r="X1" s="67">
        <f t="shared" si="0"/>
        <v>24</v>
      </c>
      <c r="Y1" s="67">
        <f t="shared" si="0"/>
        <v>24</v>
      </c>
      <c r="Z1" s="67">
        <f t="shared" si="0"/>
        <v>24</v>
      </c>
      <c r="AA1" s="67">
        <f t="shared" si="0"/>
        <v>24</v>
      </c>
      <c r="AB1" s="67">
        <f t="shared" si="0"/>
        <v>24</v>
      </c>
      <c r="AC1" s="67">
        <f t="shared" si="0"/>
        <v>24</v>
      </c>
      <c r="AD1" s="67">
        <f t="shared" si="0"/>
        <v>24</v>
      </c>
      <c r="AE1" s="67">
        <f t="shared" si="0"/>
        <v>25</v>
      </c>
      <c r="AF1" s="67">
        <f t="shared" si="0"/>
        <v>25</v>
      </c>
      <c r="AG1" s="67">
        <f t="shared" si="0"/>
        <v>25</v>
      </c>
      <c r="AH1" s="67">
        <f t="shared" si="0"/>
        <v>25</v>
      </c>
      <c r="AI1" s="67">
        <f t="shared" si="0"/>
        <v>25</v>
      </c>
      <c r="AJ1" s="67">
        <f t="shared" si="0"/>
        <v>25</v>
      </c>
      <c r="AK1" s="67">
        <f t="shared" si="0"/>
        <v>25</v>
      </c>
      <c r="AL1" s="67">
        <f t="shared" si="0"/>
        <v>26</v>
      </c>
      <c r="AM1" s="67">
        <f t="shared" si="0"/>
        <v>26</v>
      </c>
      <c r="AN1" s="67">
        <f t="shared" si="0"/>
        <v>26</v>
      </c>
      <c r="AO1" s="67">
        <f t="shared" si="0"/>
        <v>26</v>
      </c>
      <c r="AP1" s="67">
        <f t="shared" si="0"/>
        <v>26</v>
      </c>
      <c r="AQ1" s="67">
        <f t="shared" si="0"/>
        <v>26</v>
      </c>
      <c r="AR1" s="67">
        <f t="shared" si="0"/>
        <v>26</v>
      </c>
      <c r="AS1" s="67">
        <f t="shared" si="0"/>
        <v>27</v>
      </c>
      <c r="AT1" s="67">
        <f t="shared" si="0"/>
        <v>27</v>
      </c>
      <c r="AU1" s="67">
        <f t="shared" ref="AU1:DF1" si="1">WEEKNUM(AU3, 2)</f>
        <v>27</v>
      </c>
      <c r="AV1" s="67">
        <f t="shared" si="1"/>
        <v>27</v>
      </c>
      <c r="AW1" s="67">
        <f t="shared" si="1"/>
        <v>27</v>
      </c>
      <c r="AX1" s="67">
        <f t="shared" si="1"/>
        <v>27</v>
      </c>
      <c r="AY1" s="67">
        <f t="shared" si="1"/>
        <v>27</v>
      </c>
      <c r="AZ1" s="67">
        <f t="shared" si="1"/>
        <v>28</v>
      </c>
      <c r="BA1" s="67">
        <f t="shared" si="1"/>
        <v>28</v>
      </c>
      <c r="BB1" s="67">
        <f t="shared" si="1"/>
        <v>28</v>
      </c>
      <c r="BC1" s="67">
        <f t="shared" si="1"/>
        <v>28</v>
      </c>
      <c r="BD1" s="67">
        <f t="shared" si="1"/>
        <v>28</v>
      </c>
      <c r="BE1" s="67">
        <f t="shared" si="1"/>
        <v>28</v>
      </c>
      <c r="BF1" s="67">
        <f t="shared" si="1"/>
        <v>28</v>
      </c>
      <c r="BG1" s="67">
        <f t="shared" si="1"/>
        <v>29</v>
      </c>
      <c r="BH1" s="67">
        <f t="shared" si="1"/>
        <v>29</v>
      </c>
      <c r="BI1" s="67">
        <f t="shared" si="1"/>
        <v>29</v>
      </c>
      <c r="BJ1" s="67">
        <f t="shared" si="1"/>
        <v>29</v>
      </c>
      <c r="BK1" s="67">
        <f t="shared" si="1"/>
        <v>29</v>
      </c>
      <c r="BL1" s="67">
        <f t="shared" si="1"/>
        <v>29</v>
      </c>
      <c r="BM1" s="67">
        <f t="shared" si="1"/>
        <v>29</v>
      </c>
      <c r="BN1" s="67">
        <f t="shared" si="1"/>
        <v>30</v>
      </c>
      <c r="BO1" s="67">
        <f t="shared" si="1"/>
        <v>30</v>
      </c>
      <c r="BP1" s="67">
        <f t="shared" si="1"/>
        <v>30</v>
      </c>
      <c r="BQ1" s="67">
        <f t="shared" si="1"/>
        <v>30</v>
      </c>
      <c r="BR1" s="67">
        <f t="shared" si="1"/>
        <v>30</v>
      </c>
      <c r="BS1" s="67">
        <f t="shared" si="1"/>
        <v>30</v>
      </c>
      <c r="BT1" s="67">
        <f t="shared" si="1"/>
        <v>30</v>
      </c>
      <c r="BU1" s="67">
        <f t="shared" si="1"/>
        <v>31</v>
      </c>
      <c r="BV1" s="67">
        <f t="shared" si="1"/>
        <v>31</v>
      </c>
      <c r="BW1" s="67">
        <f t="shared" si="1"/>
        <v>31</v>
      </c>
      <c r="BX1" s="67">
        <f t="shared" si="1"/>
        <v>31</v>
      </c>
      <c r="BY1" s="67">
        <f t="shared" si="1"/>
        <v>31</v>
      </c>
      <c r="BZ1" s="67">
        <f t="shared" si="1"/>
        <v>31</v>
      </c>
      <c r="CA1" s="67">
        <f t="shared" si="1"/>
        <v>31</v>
      </c>
      <c r="CB1" s="67">
        <f t="shared" si="1"/>
        <v>32</v>
      </c>
      <c r="CC1" s="67">
        <f t="shared" si="1"/>
        <v>32</v>
      </c>
      <c r="CD1" s="67">
        <f t="shared" si="1"/>
        <v>32</v>
      </c>
      <c r="CE1" s="67">
        <f t="shared" si="1"/>
        <v>32</v>
      </c>
      <c r="CF1" s="67">
        <f t="shared" si="1"/>
        <v>32</v>
      </c>
      <c r="CG1" s="67">
        <f t="shared" si="1"/>
        <v>32</v>
      </c>
      <c r="CH1" s="67">
        <f t="shared" si="1"/>
        <v>32</v>
      </c>
      <c r="CI1" s="67">
        <f t="shared" si="1"/>
        <v>33</v>
      </c>
      <c r="CJ1" s="67">
        <f t="shared" si="1"/>
        <v>33</v>
      </c>
      <c r="CK1" s="67">
        <f t="shared" si="1"/>
        <v>33</v>
      </c>
      <c r="CL1" s="67">
        <f t="shared" si="1"/>
        <v>33</v>
      </c>
      <c r="CM1" s="67">
        <f t="shared" si="1"/>
        <v>33</v>
      </c>
      <c r="CN1" s="67">
        <f t="shared" si="1"/>
        <v>33</v>
      </c>
      <c r="CO1" s="67">
        <f t="shared" si="1"/>
        <v>33</v>
      </c>
      <c r="CP1" s="67">
        <f t="shared" si="1"/>
        <v>34</v>
      </c>
      <c r="CQ1" s="67">
        <f t="shared" si="1"/>
        <v>34</v>
      </c>
      <c r="CR1" s="67">
        <f t="shared" si="1"/>
        <v>34</v>
      </c>
      <c r="CS1" s="67">
        <f t="shared" si="1"/>
        <v>34</v>
      </c>
      <c r="CT1" s="67">
        <f t="shared" si="1"/>
        <v>34</v>
      </c>
      <c r="CU1" s="67">
        <f t="shared" si="1"/>
        <v>34</v>
      </c>
      <c r="CV1" s="67">
        <f t="shared" si="1"/>
        <v>34</v>
      </c>
      <c r="CW1" s="67">
        <f t="shared" si="1"/>
        <v>35</v>
      </c>
      <c r="CX1" s="67">
        <f t="shared" si="1"/>
        <v>35</v>
      </c>
      <c r="CY1" s="67">
        <f t="shared" si="1"/>
        <v>35</v>
      </c>
      <c r="CZ1" s="67">
        <f t="shared" si="1"/>
        <v>35</v>
      </c>
      <c r="DA1" s="67">
        <f t="shared" si="1"/>
        <v>35</v>
      </c>
      <c r="DB1" s="67">
        <f t="shared" si="1"/>
        <v>35</v>
      </c>
      <c r="DC1" s="67">
        <f t="shared" si="1"/>
        <v>35</v>
      </c>
      <c r="DD1" s="67">
        <f t="shared" si="1"/>
        <v>36</v>
      </c>
      <c r="DE1" s="67">
        <f t="shared" si="1"/>
        <v>36</v>
      </c>
      <c r="DF1" s="67">
        <f t="shared" si="1"/>
        <v>36</v>
      </c>
      <c r="DG1" s="67">
        <f t="shared" ref="DG1:FR1" si="2">WEEKNUM(DG3, 2)</f>
        <v>36</v>
      </c>
      <c r="DH1" s="67">
        <f t="shared" si="2"/>
        <v>36</v>
      </c>
      <c r="DI1" s="67">
        <f t="shared" si="2"/>
        <v>36</v>
      </c>
      <c r="DJ1" s="67">
        <f t="shared" si="2"/>
        <v>36</v>
      </c>
      <c r="DK1" s="67">
        <f t="shared" si="2"/>
        <v>37</v>
      </c>
      <c r="DL1" s="67">
        <f t="shared" si="2"/>
        <v>37</v>
      </c>
      <c r="DM1" s="67">
        <f t="shared" si="2"/>
        <v>37</v>
      </c>
      <c r="DN1" s="67">
        <f t="shared" si="2"/>
        <v>37</v>
      </c>
      <c r="DO1" s="67">
        <f t="shared" si="2"/>
        <v>37</v>
      </c>
      <c r="DP1" s="67">
        <f t="shared" si="2"/>
        <v>37</v>
      </c>
      <c r="DQ1" s="67">
        <f t="shared" si="2"/>
        <v>37</v>
      </c>
      <c r="DR1" s="67">
        <f t="shared" si="2"/>
        <v>38</v>
      </c>
      <c r="DS1" s="67">
        <f t="shared" si="2"/>
        <v>38</v>
      </c>
      <c r="DT1" s="67">
        <f t="shared" si="2"/>
        <v>38</v>
      </c>
      <c r="DU1" s="67">
        <f t="shared" si="2"/>
        <v>38</v>
      </c>
      <c r="DV1" s="67">
        <f t="shared" si="2"/>
        <v>38</v>
      </c>
      <c r="DW1" s="67">
        <f t="shared" si="2"/>
        <v>38</v>
      </c>
      <c r="DX1" s="67">
        <f t="shared" si="2"/>
        <v>38</v>
      </c>
      <c r="DY1" s="67">
        <f t="shared" si="2"/>
        <v>39</v>
      </c>
      <c r="DZ1" s="67">
        <f t="shared" si="2"/>
        <v>39</v>
      </c>
      <c r="EA1" s="67">
        <f t="shared" si="2"/>
        <v>39</v>
      </c>
      <c r="EB1" s="67">
        <f t="shared" si="2"/>
        <v>39</v>
      </c>
      <c r="EC1" s="67">
        <f t="shared" si="2"/>
        <v>39</v>
      </c>
      <c r="ED1" s="67">
        <f t="shared" si="2"/>
        <v>39</v>
      </c>
      <c r="EE1" s="67">
        <f t="shared" si="2"/>
        <v>39</v>
      </c>
      <c r="EF1" s="67">
        <f t="shared" si="2"/>
        <v>40</v>
      </c>
      <c r="EG1" s="67">
        <f t="shared" si="2"/>
        <v>40</v>
      </c>
      <c r="EH1" s="67">
        <f t="shared" si="2"/>
        <v>40</v>
      </c>
      <c r="EI1" s="67">
        <f t="shared" si="2"/>
        <v>40</v>
      </c>
      <c r="EJ1" s="67">
        <f t="shared" si="2"/>
        <v>40</v>
      </c>
      <c r="EK1" s="67">
        <f t="shared" si="2"/>
        <v>40</v>
      </c>
      <c r="EL1" s="67">
        <f t="shared" si="2"/>
        <v>40</v>
      </c>
      <c r="EM1" s="67">
        <f t="shared" si="2"/>
        <v>41</v>
      </c>
      <c r="EN1" s="67">
        <f t="shared" si="2"/>
        <v>41</v>
      </c>
      <c r="EO1" s="67">
        <f t="shared" si="2"/>
        <v>41</v>
      </c>
      <c r="EP1" s="67">
        <f t="shared" si="2"/>
        <v>41</v>
      </c>
      <c r="EQ1" s="67">
        <f t="shared" si="2"/>
        <v>41</v>
      </c>
      <c r="ER1" s="67">
        <f t="shared" si="2"/>
        <v>41</v>
      </c>
      <c r="ES1" s="67">
        <f t="shared" si="2"/>
        <v>41</v>
      </c>
      <c r="ET1" s="67">
        <f t="shared" si="2"/>
        <v>42</v>
      </c>
      <c r="EU1" s="67">
        <f t="shared" si="2"/>
        <v>42</v>
      </c>
      <c r="EV1" s="67">
        <f t="shared" si="2"/>
        <v>42</v>
      </c>
      <c r="EW1" s="67">
        <f t="shared" si="2"/>
        <v>42</v>
      </c>
      <c r="EX1" s="67">
        <f t="shared" si="2"/>
        <v>42</v>
      </c>
      <c r="EY1" s="67">
        <f t="shared" si="2"/>
        <v>42</v>
      </c>
      <c r="EZ1" s="67">
        <f t="shared" si="2"/>
        <v>42</v>
      </c>
      <c r="FA1" s="67">
        <f t="shared" si="2"/>
        <v>43</v>
      </c>
      <c r="FB1" s="67">
        <f t="shared" si="2"/>
        <v>43</v>
      </c>
      <c r="FC1" s="67">
        <f t="shared" si="2"/>
        <v>43</v>
      </c>
      <c r="FD1" s="67">
        <f t="shared" si="2"/>
        <v>43</v>
      </c>
      <c r="FE1" s="67">
        <f t="shared" si="2"/>
        <v>43</v>
      </c>
      <c r="FF1" s="67">
        <f t="shared" si="2"/>
        <v>43</v>
      </c>
      <c r="FG1" s="67">
        <f t="shared" si="2"/>
        <v>43</v>
      </c>
      <c r="FH1" s="67">
        <f t="shared" si="2"/>
        <v>44</v>
      </c>
      <c r="FI1" s="67">
        <f t="shared" si="2"/>
        <v>44</v>
      </c>
      <c r="FJ1" s="67">
        <f t="shared" si="2"/>
        <v>44</v>
      </c>
      <c r="FK1" s="67">
        <f t="shared" si="2"/>
        <v>44</v>
      </c>
      <c r="FL1" s="67">
        <f t="shared" si="2"/>
        <v>44</v>
      </c>
      <c r="FM1" s="67">
        <f t="shared" si="2"/>
        <v>44</v>
      </c>
      <c r="FN1" s="67">
        <f t="shared" si="2"/>
        <v>44</v>
      </c>
      <c r="FO1" s="67">
        <f t="shared" si="2"/>
        <v>45</v>
      </c>
      <c r="FP1" s="67">
        <f t="shared" si="2"/>
        <v>45</v>
      </c>
      <c r="FQ1" s="67">
        <f t="shared" si="2"/>
        <v>45</v>
      </c>
      <c r="FR1" s="67">
        <f t="shared" si="2"/>
        <v>45</v>
      </c>
      <c r="FS1" s="67">
        <f t="shared" ref="FS1:ID1" si="3">WEEKNUM(FS3, 2)</f>
        <v>45</v>
      </c>
      <c r="FT1" s="67">
        <f t="shared" si="3"/>
        <v>45</v>
      </c>
      <c r="FU1" s="67">
        <f t="shared" si="3"/>
        <v>45</v>
      </c>
      <c r="FV1" s="67">
        <f t="shared" si="3"/>
        <v>46</v>
      </c>
      <c r="FW1" s="67">
        <f t="shared" si="3"/>
        <v>46</v>
      </c>
      <c r="FX1" s="67">
        <f t="shared" si="3"/>
        <v>46</v>
      </c>
      <c r="FY1" s="67">
        <f t="shared" si="3"/>
        <v>46</v>
      </c>
      <c r="FZ1" s="67">
        <f t="shared" si="3"/>
        <v>46</v>
      </c>
      <c r="GA1" s="67">
        <f t="shared" si="3"/>
        <v>46</v>
      </c>
      <c r="GB1" s="67">
        <f t="shared" si="3"/>
        <v>46</v>
      </c>
      <c r="GC1" s="67">
        <f t="shared" si="3"/>
        <v>47</v>
      </c>
      <c r="GD1" s="67">
        <f t="shared" si="3"/>
        <v>47</v>
      </c>
      <c r="GE1" s="67">
        <f t="shared" si="3"/>
        <v>47</v>
      </c>
      <c r="GF1" s="67">
        <f t="shared" si="3"/>
        <v>47</v>
      </c>
      <c r="GG1" s="67">
        <f t="shared" si="3"/>
        <v>47</v>
      </c>
      <c r="GH1" s="67">
        <f t="shared" si="3"/>
        <v>47</v>
      </c>
      <c r="GI1" s="67">
        <f t="shared" si="3"/>
        <v>47</v>
      </c>
      <c r="GJ1" s="67">
        <f t="shared" si="3"/>
        <v>48</v>
      </c>
      <c r="GK1" s="67">
        <f t="shared" si="3"/>
        <v>48</v>
      </c>
      <c r="GL1" s="67">
        <f t="shared" si="3"/>
        <v>48</v>
      </c>
      <c r="GM1" s="67">
        <f t="shared" si="3"/>
        <v>48</v>
      </c>
      <c r="GN1" s="67">
        <f t="shared" si="3"/>
        <v>48</v>
      </c>
      <c r="GO1" s="67">
        <f t="shared" si="3"/>
        <v>48</v>
      </c>
      <c r="GP1" s="67">
        <f t="shared" si="3"/>
        <v>48</v>
      </c>
      <c r="GQ1" s="67">
        <f t="shared" si="3"/>
        <v>49</v>
      </c>
      <c r="GR1" s="67">
        <f t="shared" si="3"/>
        <v>49</v>
      </c>
      <c r="GS1" s="67">
        <f t="shared" si="3"/>
        <v>49</v>
      </c>
      <c r="GT1" s="67">
        <f t="shared" si="3"/>
        <v>49</v>
      </c>
      <c r="GU1" s="67">
        <f t="shared" si="3"/>
        <v>49</v>
      </c>
      <c r="GV1" s="67">
        <f t="shared" si="3"/>
        <v>49</v>
      </c>
      <c r="GW1" s="67">
        <f t="shared" si="3"/>
        <v>49</v>
      </c>
      <c r="GX1" s="67">
        <f t="shared" si="3"/>
        <v>50</v>
      </c>
      <c r="GY1" s="67">
        <f t="shared" si="3"/>
        <v>50</v>
      </c>
      <c r="GZ1" s="67">
        <f t="shared" si="3"/>
        <v>50</v>
      </c>
      <c r="HA1" s="67">
        <f t="shared" si="3"/>
        <v>50</v>
      </c>
      <c r="HB1" s="67">
        <f t="shared" si="3"/>
        <v>50</v>
      </c>
      <c r="HC1" s="67">
        <f t="shared" si="3"/>
        <v>50</v>
      </c>
      <c r="HD1" s="67">
        <f t="shared" si="3"/>
        <v>50</v>
      </c>
      <c r="HE1" s="67">
        <f t="shared" si="3"/>
        <v>51</v>
      </c>
      <c r="HF1" s="67">
        <f t="shared" si="3"/>
        <v>51</v>
      </c>
      <c r="HG1" s="67">
        <f t="shared" si="3"/>
        <v>51</v>
      </c>
      <c r="HH1" s="67">
        <f t="shared" si="3"/>
        <v>51</v>
      </c>
      <c r="HI1" s="67">
        <f t="shared" si="3"/>
        <v>51</v>
      </c>
      <c r="HJ1" s="67">
        <f t="shared" si="3"/>
        <v>51</v>
      </c>
      <c r="HK1" s="67">
        <f t="shared" si="3"/>
        <v>51</v>
      </c>
      <c r="HL1" s="67">
        <f t="shared" si="3"/>
        <v>52</v>
      </c>
      <c r="HM1" s="67">
        <f t="shared" si="3"/>
        <v>52</v>
      </c>
      <c r="HN1" s="67">
        <f t="shared" si="3"/>
        <v>52</v>
      </c>
      <c r="HO1" s="67">
        <f t="shared" si="3"/>
        <v>52</v>
      </c>
      <c r="HP1" s="67">
        <f t="shared" si="3"/>
        <v>52</v>
      </c>
      <c r="HQ1" s="67">
        <f t="shared" si="3"/>
        <v>52</v>
      </c>
      <c r="HR1" s="67">
        <f t="shared" si="3"/>
        <v>52</v>
      </c>
      <c r="HS1" s="67">
        <f t="shared" si="3"/>
        <v>53</v>
      </c>
      <c r="HT1" s="67">
        <f t="shared" si="3"/>
        <v>53</v>
      </c>
      <c r="HU1" s="67">
        <f t="shared" si="3"/>
        <v>53</v>
      </c>
      <c r="HV1" s="67">
        <f t="shared" si="3"/>
        <v>53</v>
      </c>
      <c r="HW1" s="67">
        <f t="shared" si="3"/>
        <v>1</v>
      </c>
      <c r="HX1" s="67">
        <f t="shared" si="3"/>
        <v>1</v>
      </c>
      <c r="HY1" s="67">
        <f t="shared" si="3"/>
        <v>1</v>
      </c>
      <c r="HZ1" s="67">
        <f t="shared" si="3"/>
        <v>2</v>
      </c>
      <c r="IA1" s="67">
        <f t="shared" si="3"/>
        <v>2</v>
      </c>
      <c r="IB1" s="67">
        <f t="shared" si="3"/>
        <v>2</v>
      </c>
      <c r="IC1" s="67">
        <f t="shared" si="3"/>
        <v>2</v>
      </c>
      <c r="ID1" s="67">
        <f t="shared" si="3"/>
        <v>2</v>
      </c>
      <c r="IE1" s="67">
        <f t="shared" ref="IE1:KP1" si="4">WEEKNUM(IE3, 2)</f>
        <v>2</v>
      </c>
      <c r="IF1" s="67">
        <f t="shared" si="4"/>
        <v>2</v>
      </c>
      <c r="IG1" s="67">
        <f t="shared" si="4"/>
        <v>3</v>
      </c>
      <c r="IH1" s="67">
        <f t="shared" si="4"/>
        <v>3</v>
      </c>
      <c r="II1" s="67">
        <f t="shared" si="4"/>
        <v>3</v>
      </c>
      <c r="IJ1" s="67">
        <f t="shared" si="4"/>
        <v>3</v>
      </c>
      <c r="IK1" s="67">
        <f t="shared" si="4"/>
        <v>3</v>
      </c>
      <c r="IL1" s="67">
        <f t="shared" si="4"/>
        <v>3</v>
      </c>
      <c r="IM1" s="67">
        <f t="shared" si="4"/>
        <v>3</v>
      </c>
      <c r="IN1" s="67">
        <f t="shared" si="4"/>
        <v>4</v>
      </c>
      <c r="IO1" s="67">
        <f t="shared" si="4"/>
        <v>4</v>
      </c>
      <c r="IP1" s="67">
        <f t="shared" si="4"/>
        <v>4</v>
      </c>
      <c r="IQ1" s="67">
        <f t="shared" si="4"/>
        <v>4</v>
      </c>
      <c r="IR1" s="67">
        <f t="shared" si="4"/>
        <v>4</v>
      </c>
      <c r="IS1" s="67">
        <f t="shared" si="4"/>
        <v>4</v>
      </c>
      <c r="IT1" s="67">
        <f t="shared" si="4"/>
        <v>4</v>
      </c>
      <c r="IU1" s="67">
        <f t="shared" si="4"/>
        <v>5</v>
      </c>
      <c r="IV1" s="67">
        <f t="shared" si="4"/>
        <v>5</v>
      </c>
      <c r="IW1" s="67">
        <f t="shared" si="4"/>
        <v>5</v>
      </c>
      <c r="IX1" s="67">
        <f t="shared" si="4"/>
        <v>5</v>
      </c>
      <c r="IY1" s="67">
        <f t="shared" si="4"/>
        <v>5</v>
      </c>
      <c r="IZ1" s="67">
        <f t="shared" si="4"/>
        <v>5</v>
      </c>
      <c r="JA1" s="67">
        <f t="shared" si="4"/>
        <v>5</v>
      </c>
      <c r="JB1" s="67">
        <f t="shared" si="4"/>
        <v>6</v>
      </c>
      <c r="JC1" s="67">
        <f t="shared" si="4"/>
        <v>6</v>
      </c>
      <c r="JD1" s="67">
        <f t="shared" si="4"/>
        <v>6</v>
      </c>
      <c r="JE1" s="67">
        <f t="shared" si="4"/>
        <v>6</v>
      </c>
      <c r="JF1" s="67">
        <f t="shared" si="4"/>
        <v>6</v>
      </c>
      <c r="JG1" s="67">
        <f t="shared" si="4"/>
        <v>6</v>
      </c>
      <c r="JH1" s="67">
        <f t="shared" si="4"/>
        <v>6</v>
      </c>
      <c r="JI1" s="67">
        <f t="shared" si="4"/>
        <v>7</v>
      </c>
      <c r="JJ1" s="67">
        <f t="shared" si="4"/>
        <v>7</v>
      </c>
      <c r="JK1" s="67">
        <f t="shared" si="4"/>
        <v>7</v>
      </c>
      <c r="JL1" s="67">
        <f t="shared" si="4"/>
        <v>7</v>
      </c>
      <c r="JM1" s="67">
        <f t="shared" si="4"/>
        <v>7</v>
      </c>
      <c r="JN1" s="67">
        <f t="shared" si="4"/>
        <v>7</v>
      </c>
      <c r="JO1" s="67">
        <f t="shared" si="4"/>
        <v>7</v>
      </c>
      <c r="JP1" s="67">
        <f t="shared" si="4"/>
        <v>8</v>
      </c>
      <c r="JQ1" s="67">
        <f t="shared" si="4"/>
        <v>8</v>
      </c>
      <c r="JR1" s="67">
        <f t="shared" si="4"/>
        <v>8</v>
      </c>
      <c r="JS1" s="67">
        <f t="shared" si="4"/>
        <v>8</v>
      </c>
      <c r="JT1" s="67">
        <f t="shared" si="4"/>
        <v>8</v>
      </c>
      <c r="JU1" s="67">
        <f t="shared" si="4"/>
        <v>8</v>
      </c>
      <c r="JV1" s="67">
        <f t="shared" si="4"/>
        <v>8</v>
      </c>
      <c r="JW1" s="67">
        <f t="shared" si="4"/>
        <v>9</v>
      </c>
      <c r="JX1" s="67">
        <f t="shared" si="4"/>
        <v>9</v>
      </c>
      <c r="JY1" s="67">
        <f t="shared" si="4"/>
        <v>9</v>
      </c>
      <c r="JZ1" s="67">
        <f t="shared" si="4"/>
        <v>9</v>
      </c>
      <c r="KA1" s="67">
        <f t="shared" si="4"/>
        <v>9</v>
      </c>
      <c r="KB1" s="67">
        <f t="shared" si="4"/>
        <v>9</v>
      </c>
      <c r="KC1" s="67">
        <f t="shared" si="4"/>
        <v>9</v>
      </c>
      <c r="KD1" s="67">
        <f t="shared" si="4"/>
        <v>10</v>
      </c>
      <c r="KE1" s="67">
        <f t="shared" si="4"/>
        <v>10</v>
      </c>
      <c r="KF1" s="67">
        <f t="shared" si="4"/>
        <v>10</v>
      </c>
      <c r="KG1" s="67">
        <f t="shared" si="4"/>
        <v>10</v>
      </c>
      <c r="KH1" s="67">
        <f t="shared" si="4"/>
        <v>10</v>
      </c>
      <c r="KI1" s="67">
        <f t="shared" si="4"/>
        <v>10</v>
      </c>
      <c r="KJ1" s="67">
        <f t="shared" si="4"/>
        <v>10</v>
      </c>
      <c r="KK1" s="67">
        <f t="shared" si="4"/>
        <v>11</v>
      </c>
      <c r="KL1" s="67">
        <f t="shared" si="4"/>
        <v>11</v>
      </c>
      <c r="KM1" s="67">
        <f t="shared" si="4"/>
        <v>11</v>
      </c>
      <c r="KN1" s="67">
        <f t="shared" si="4"/>
        <v>11</v>
      </c>
      <c r="KO1" s="67">
        <f t="shared" si="4"/>
        <v>11</v>
      </c>
      <c r="KP1" s="67">
        <f t="shared" si="4"/>
        <v>11</v>
      </c>
      <c r="KQ1" s="67">
        <f t="shared" ref="KQ1:NB1" si="5">WEEKNUM(KQ3, 2)</f>
        <v>11</v>
      </c>
      <c r="KR1" s="67">
        <f t="shared" si="5"/>
        <v>12</v>
      </c>
      <c r="KS1" s="67">
        <f t="shared" si="5"/>
        <v>12</v>
      </c>
      <c r="KT1" s="67">
        <f t="shared" si="5"/>
        <v>12</v>
      </c>
      <c r="KU1" s="67">
        <f t="shared" si="5"/>
        <v>12</v>
      </c>
      <c r="KV1" s="67">
        <f t="shared" si="5"/>
        <v>12</v>
      </c>
      <c r="KW1" s="67">
        <f t="shared" si="5"/>
        <v>12</v>
      </c>
      <c r="KX1" s="67">
        <f t="shared" si="5"/>
        <v>12</v>
      </c>
      <c r="KY1" s="67">
        <f t="shared" si="5"/>
        <v>13</v>
      </c>
      <c r="KZ1" s="67">
        <f t="shared" si="5"/>
        <v>13</v>
      </c>
      <c r="LA1" s="67">
        <f t="shared" si="5"/>
        <v>13</v>
      </c>
      <c r="LB1" s="67">
        <f t="shared" si="5"/>
        <v>13</v>
      </c>
      <c r="LC1" s="67">
        <f t="shared" si="5"/>
        <v>13</v>
      </c>
      <c r="LD1" s="67">
        <f t="shared" si="5"/>
        <v>13</v>
      </c>
      <c r="LE1" s="67">
        <f t="shared" si="5"/>
        <v>13</v>
      </c>
      <c r="LF1" s="67">
        <f t="shared" si="5"/>
        <v>14</v>
      </c>
      <c r="LG1" s="67">
        <f t="shared" si="5"/>
        <v>14</v>
      </c>
      <c r="LH1" s="67">
        <f t="shared" si="5"/>
        <v>14</v>
      </c>
      <c r="LI1" s="67">
        <f t="shared" si="5"/>
        <v>14</v>
      </c>
      <c r="LJ1" s="67">
        <f t="shared" si="5"/>
        <v>14</v>
      </c>
      <c r="LK1" s="67">
        <f t="shared" si="5"/>
        <v>14</v>
      </c>
      <c r="LL1" s="67">
        <f t="shared" si="5"/>
        <v>14</v>
      </c>
      <c r="LM1" s="67">
        <f t="shared" si="5"/>
        <v>15</v>
      </c>
      <c r="LN1" s="67">
        <f t="shared" si="5"/>
        <v>15</v>
      </c>
      <c r="LO1" s="67">
        <f t="shared" si="5"/>
        <v>15</v>
      </c>
      <c r="LP1" s="67">
        <f t="shared" si="5"/>
        <v>15</v>
      </c>
      <c r="LQ1" s="67">
        <f t="shared" si="5"/>
        <v>15</v>
      </c>
      <c r="LR1" s="67">
        <f t="shared" si="5"/>
        <v>15</v>
      </c>
      <c r="LS1" s="67">
        <f t="shared" si="5"/>
        <v>15</v>
      </c>
      <c r="LT1" s="67">
        <f t="shared" si="5"/>
        <v>16</v>
      </c>
      <c r="LU1" s="67">
        <f t="shared" si="5"/>
        <v>16</v>
      </c>
      <c r="LV1" s="67">
        <f t="shared" si="5"/>
        <v>16</v>
      </c>
      <c r="LW1" s="67">
        <f t="shared" si="5"/>
        <v>16</v>
      </c>
      <c r="LX1" s="67">
        <f t="shared" si="5"/>
        <v>16</v>
      </c>
      <c r="LY1" s="67">
        <f t="shared" si="5"/>
        <v>16</v>
      </c>
      <c r="LZ1" s="67">
        <f t="shared" si="5"/>
        <v>16</v>
      </c>
      <c r="MA1" s="67">
        <f t="shared" si="5"/>
        <v>17</v>
      </c>
      <c r="MB1" s="67">
        <f t="shared" si="5"/>
        <v>17</v>
      </c>
      <c r="MC1" s="67">
        <f t="shared" si="5"/>
        <v>17</v>
      </c>
      <c r="MD1" s="67">
        <f t="shared" si="5"/>
        <v>17</v>
      </c>
      <c r="ME1" s="67">
        <f t="shared" si="5"/>
        <v>17</v>
      </c>
      <c r="MF1" s="67">
        <f t="shared" si="5"/>
        <v>17</v>
      </c>
      <c r="MG1" s="67">
        <f t="shared" si="5"/>
        <v>17</v>
      </c>
      <c r="MH1" s="67">
        <f t="shared" si="5"/>
        <v>18</v>
      </c>
      <c r="MI1" s="67">
        <f t="shared" si="5"/>
        <v>18</v>
      </c>
      <c r="MJ1" s="67">
        <f t="shared" si="5"/>
        <v>18</v>
      </c>
      <c r="MK1" s="67">
        <f t="shared" si="5"/>
        <v>18</v>
      </c>
      <c r="ML1" s="67">
        <f t="shared" si="5"/>
        <v>18</v>
      </c>
      <c r="MM1" s="67">
        <f t="shared" si="5"/>
        <v>18</v>
      </c>
      <c r="MN1" s="67">
        <f t="shared" si="5"/>
        <v>18</v>
      </c>
      <c r="MO1" s="67">
        <f t="shared" si="5"/>
        <v>19</v>
      </c>
      <c r="MP1" s="67">
        <f t="shared" si="5"/>
        <v>19</v>
      </c>
      <c r="MQ1" s="67">
        <f t="shared" si="5"/>
        <v>19</v>
      </c>
      <c r="MR1" s="67">
        <f t="shared" si="5"/>
        <v>19</v>
      </c>
      <c r="MS1" s="67">
        <f t="shared" si="5"/>
        <v>19</v>
      </c>
      <c r="MT1" s="67">
        <f t="shared" si="5"/>
        <v>19</v>
      </c>
      <c r="MU1" s="67">
        <f t="shared" si="5"/>
        <v>19</v>
      </c>
      <c r="MV1" s="67">
        <f t="shared" si="5"/>
        <v>20</v>
      </c>
      <c r="MW1" s="67">
        <f t="shared" si="5"/>
        <v>20</v>
      </c>
      <c r="MX1" s="67">
        <f t="shared" si="5"/>
        <v>20</v>
      </c>
      <c r="MY1" s="67">
        <f t="shared" si="5"/>
        <v>20</v>
      </c>
      <c r="MZ1" s="67">
        <f t="shared" si="5"/>
        <v>20</v>
      </c>
      <c r="NA1" s="67">
        <f t="shared" si="5"/>
        <v>20</v>
      </c>
      <c r="NB1" s="67">
        <f t="shared" si="5"/>
        <v>20</v>
      </c>
    </row>
    <row r="2" spans="1:366">
      <c r="A2" s="244" t="s">
        <v>11</v>
      </c>
      <c r="B2" s="244"/>
      <c r="C2" s="68" t="str">
        <f t="shared" ref="C2:BN2" si="6">INDEX(DaysList, WEEKDAY(C3, 2))</f>
        <v>Segunda</v>
      </c>
      <c r="D2" s="68" t="str">
        <f t="shared" si="6"/>
        <v>Terça</v>
      </c>
      <c r="E2" s="68" t="str">
        <f t="shared" si="6"/>
        <v>Quarta</v>
      </c>
      <c r="F2" s="68" t="str">
        <f t="shared" si="6"/>
        <v>Quinta</v>
      </c>
      <c r="G2" s="68" t="str">
        <f t="shared" si="6"/>
        <v>Sexta</v>
      </c>
      <c r="H2" s="68" t="str">
        <f t="shared" si="6"/>
        <v>Sabado</v>
      </c>
      <c r="I2" s="68" t="str">
        <f t="shared" si="6"/>
        <v>Domingo</v>
      </c>
      <c r="J2" s="68" t="str">
        <f t="shared" si="6"/>
        <v>Segunda</v>
      </c>
      <c r="K2" s="68" t="str">
        <f t="shared" si="6"/>
        <v>Terça</v>
      </c>
      <c r="L2" s="68" t="str">
        <f t="shared" si="6"/>
        <v>Quarta</v>
      </c>
      <c r="M2" s="68" t="str">
        <f t="shared" si="6"/>
        <v>Quinta</v>
      </c>
      <c r="N2" s="68" t="str">
        <f t="shared" si="6"/>
        <v>Sexta</v>
      </c>
      <c r="O2" s="68" t="str">
        <f t="shared" si="6"/>
        <v>Sabado</v>
      </c>
      <c r="P2" s="68" t="str">
        <f t="shared" si="6"/>
        <v>Domingo</v>
      </c>
      <c r="Q2" s="68" t="str">
        <f t="shared" si="6"/>
        <v>Segunda</v>
      </c>
      <c r="R2" s="68" t="str">
        <f t="shared" si="6"/>
        <v>Terça</v>
      </c>
      <c r="S2" s="68" t="str">
        <f t="shared" si="6"/>
        <v>Quarta</v>
      </c>
      <c r="T2" s="68" t="str">
        <f t="shared" si="6"/>
        <v>Quinta</v>
      </c>
      <c r="U2" s="68" t="str">
        <f t="shared" si="6"/>
        <v>Sexta</v>
      </c>
      <c r="V2" s="68" t="str">
        <f t="shared" si="6"/>
        <v>Sabado</v>
      </c>
      <c r="W2" s="68" t="str">
        <f t="shared" si="6"/>
        <v>Domingo</v>
      </c>
      <c r="X2" s="68" t="str">
        <f t="shared" si="6"/>
        <v>Segunda</v>
      </c>
      <c r="Y2" s="68" t="str">
        <f t="shared" si="6"/>
        <v>Terça</v>
      </c>
      <c r="Z2" s="68" t="str">
        <f t="shared" si="6"/>
        <v>Quarta</v>
      </c>
      <c r="AA2" s="68" t="str">
        <f t="shared" si="6"/>
        <v>Quinta</v>
      </c>
      <c r="AB2" s="68" t="str">
        <f t="shared" si="6"/>
        <v>Sexta</v>
      </c>
      <c r="AC2" s="68" t="str">
        <f t="shared" si="6"/>
        <v>Sabado</v>
      </c>
      <c r="AD2" s="68" t="str">
        <f t="shared" si="6"/>
        <v>Domingo</v>
      </c>
      <c r="AE2" s="68" t="str">
        <f t="shared" si="6"/>
        <v>Segunda</v>
      </c>
      <c r="AF2" s="68" t="str">
        <f t="shared" si="6"/>
        <v>Terça</v>
      </c>
      <c r="AG2" s="68" t="str">
        <f t="shared" si="6"/>
        <v>Quarta</v>
      </c>
      <c r="AH2" s="68" t="str">
        <f t="shared" si="6"/>
        <v>Quinta</v>
      </c>
      <c r="AI2" s="68" t="str">
        <f t="shared" si="6"/>
        <v>Sexta</v>
      </c>
      <c r="AJ2" s="68" t="str">
        <f t="shared" si="6"/>
        <v>Sabado</v>
      </c>
      <c r="AK2" s="68" t="str">
        <f t="shared" si="6"/>
        <v>Domingo</v>
      </c>
      <c r="AL2" s="68" t="str">
        <f t="shared" si="6"/>
        <v>Segunda</v>
      </c>
      <c r="AM2" s="68" t="str">
        <f t="shared" si="6"/>
        <v>Terça</v>
      </c>
      <c r="AN2" s="68" t="str">
        <f t="shared" si="6"/>
        <v>Quarta</v>
      </c>
      <c r="AO2" s="68" t="str">
        <f t="shared" si="6"/>
        <v>Quinta</v>
      </c>
      <c r="AP2" s="68" t="str">
        <f t="shared" si="6"/>
        <v>Sexta</v>
      </c>
      <c r="AQ2" s="68" t="str">
        <f t="shared" si="6"/>
        <v>Sabado</v>
      </c>
      <c r="AR2" s="68" t="str">
        <f t="shared" si="6"/>
        <v>Domingo</v>
      </c>
      <c r="AS2" s="68" t="str">
        <f t="shared" si="6"/>
        <v>Segunda</v>
      </c>
      <c r="AT2" s="68" t="str">
        <f t="shared" si="6"/>
        <v>Terça</v>
      </c>
      <c r="AU2" s="68" t="str">
        <f t="shared" si="6"/>
        <v>Quarta</v>
      </c>
      <c r="AV2" s="68" t="str">
        <f t="shared" si="6"/>
        <v>Quinta</v>
      </c>
      <c r="AW2" s="68" t="str">
        <f t="shared" si="6"/>
        <v>Sexta</v>
      </c>
      <c r="AX2" s="68" t="str">
        <f t="shared" si="6"/>
        <v>Sabado</v>
      </c>
      <c r="AY2" s="68" t="str">
        <f t="shared" si="6"/>
        <v>Domingo</v>
      </c>
      <c r="AZ2" s="68" t="str">
        <f t="shared" si="6"/>
        <v>Segunda</v>
      </c>
      <c r="BA2" s="68" t="str">
        <f t="shared" si="6"/>
        <v>Terça</v>
      </c>
      <c r="BB2" s="68" t="str">
        <f t="shared" si="6"/>
        <v>Quarta</v>
      </c>
      <c r="BC2" s="68" t="str">
        <f t="shared" si="6"/>
        <v>Quinta</v>
      </c>
      <c r="BD2" s="68" t="str">
        <f t="shared" si="6"/>
        <v>Sexta</v>
      </c>
      <c r="BE2" s="68" t="str">
        <f t="shared" si="6"/>
        <v>Sabado</v>
      </c>
      <c r="BF2" s="68" t="str">
        <f t="shared" si="6"/>
        <v>Domingo</v>
      </c>
      <c r="BG2" s="68" t="str">
        <f t="shared" si="6"/>
        <v>Segunda</v>
      </c>
      <c r="BH2" s="68" t="str">
        <f t="shared" si="6"/>
        <v>Terça</v>
      </c>
      <c r="BI2" s="68" t="str">
        <f t="shared" si="6"/>
        <v>Quarta</v>
      </c>
      <c r="BJ2" s="68" t="str">
        <f t="shared" si="6"/>
        <v>Quinta</v>
      </c>
      <c r="BK2" s="68" t="str">
        <f t="shared" si="6"/>
        <v>Sexta</v>
      </c>
      <c r="BL2" s="68" t="str">
        <f t="shared" si="6"/>
        <v>Sabado</v>
      </c>
      <c r="BM2" s="68" t="str">
        <f t="shared" si="6"/>
        <v>Domingo</v>
      </c>
      <c r="BN2" s="68" t="str">
        <f t="shared" si="6"/>
        <v>Segunda</v>
      </c>
      <c r="BO2" s="68" t="str">
        <f t="shared" ref="BO2:DZ2" si="7">INDEX(DaysList, WEEKDAY(BO3, 2))</f>
        <v>Terça</v>
      </c>
      <c r="BP2" s="68" t="str">
        <f t="shared" si="7"/>
        <v>Quarta</v>
      </c>
      <c r="BQ2" s="68" t="str">
        <f t="shared" si="7"/>
        <v>Quinta</v>
      </c>
      <c r="BR2" s="68" t="str">
        <f t="shared" si="7"/>
        <v>Sexta</v>
      </c>
      <c r="BS2" s="68" t="str">
        <f t="shared" si="7"/>
        <v>Sabado</v>
      </c>
      <c r="BT2" s="68" t="str">
        <f t="shared" si="7"/>
        <v>Domingo</v>
      </c>
      <c r="BU2" s="68" t="str">
        <f t="shared" si="7"/>
        <v>Segunda</v>
      </c>
      <c r="BV2" s="68" t="str">
        <f t="shared" si="7"/>
        <v>Terça</v>
      </c>
      <c r="BW2" s="68" t="str">
        <f t="shared" si="7"/>
        <v>Quarta</v>
      </c>
      <c r="BX2" s="68" t="str">
        <f t="shared" si="7"/>
        <v>Quinta</v>
      </c>
      <c r="BY2" s="68" t="str">
        <f t="shared" si="7"/>
        <v>Sexta</v>
      </c>
      <c r="BZ2" s="68" t="str">
        <f t="shared" si="7"/>
        <v>Sabado</v>
      </c>
      <c r="CA2" s="68" t="str">
        <f t="shared" si="7"/>
        <v>Domingo</v>
      </c>
      <c r="CB2" s="68" t="str">
        <f t="shared" si="7"/>
        <v>Segunda</v>
      </c>
      <c r="CC2" s="68" t="str">
        <f t="shared" si="7"/>
        <v>Terça</v>
      </c>
      <c r="CD2" s="68" t="str">
        <f t="shared" si="7"/>
        <v>Quarta</v>
      </c>
      <c r="CE2" s="68" t="str">
        <f t="shared" si="7"/>
        <v>Quinta</v>
      </c>
      <c r="CF2" s="68" t="str">
        <f t="shared" si="7"/>
        <v>Sexta</v>
      </c>
      <c r="CG2" s="68" t="str">
        <f t="shared" si="7"/>
        <v>Sabado</v>
      </c>
      <c r="CH2" s="68" t="str">
        <f t="shared" si="7"/>
        <v>Domingo</v>
      </c>
      <c r="CI2" s="68" t="str">
        <f t="shared" si="7"/>
        <v>Segunda</v>
      </c>
      <c r="CJ2" s="68" t="str">
        <f t="shared" si="7"/>
        <v>Terça</v>
      </c>
      <c r="CK2" s="68" t="str">
        <f t="shared" si="7"/>
        <v>Quarta</v>
      </c>
      <c r="CL2" s="68" t="str">
        <f t="shared" si="7"/>
        <v>Quinta</v>
      </c>
      <c r="CM2" s="68" t="str">
        <f t="shared" si="7"/>
        <v>Sexta</v>
      </c>
      <c r="CN2" s="68" t="str">
        <f t="shared" si="7"/>
        <v>Sabado</v>
      </c>
      <c r="CO2" s="68" t="str">
        <f t="shared" si="7"/>
        <v>Domingo</v>
      </c>
      <c r="CP2" s="68" t="str">
        <f t="shared" si="7"/>
        <v>Segunda</v>
      </c>
      <c r="CQ2" s="68" t="str">
        <f t="shared" si="7"/>
        <v>Terça</v>
      </c>
      <c r="CR2" s="68" t="str">
        <f t="shared" si="7"/>
        <v>Quarta</v>
      </c>
      <c r="CS2" s="68" t="str">
        <f t="shared" si="7"/>
        <v>Quinta</v>
      </c>
      <c r="CT2" s="68" t="str">
        <f t="shared" si="7"/>
        <v>Sexta</v>
      </c>
      <c r="CU2" s="68" t="str">
        <f t="shared" si="7"/>
        <v>Sabado</v>
      </c>
      <c r="CV2" s="68" t="str">
        <f t="shared" si="7"/>
        <v>Domingo</v>
      </c>
      <c r="CW2" s="68" t="str">
        <f t="shared" si="7"/>
        <v>Segunda</v>
      </c>
      <c r="CX2" s="68" t="str">
        <f t="shared" si="7"/>
        <v>Terça</v>
      </c>
      <c r="CY2" s="68" t="str">
        <f t="shared" si="7"/>
        <v>Quarta</v>
      </c>
      <c r="CZ2" s="68" t="str">
        <f t="shared" si="7"/>
        <v>Quinta</v>
      </c>
      <c r="DA2" s="68" t="str">
        <f t="shared" si="7"/>
        <v>Sexta</v>
      </c>
      <c r="DB2" s="68" t="str">
        <f t="shared" si="7"/>
        <v>Sabado</v>
      </c>
      <c r="DC2" s="68" t="str">
        <f t="shared" si="7"/>
        <v>Domingo</v>
      </c>
      <c r="DD2" s="68" t="str">
        <f t="shared" si="7"/>
        <v>Segunda</v>
      </c>
      <c r="DE2" s="68" t="str">
        <f t="shared" si="7"/>
        <v>Terça</v>
      </c>
      <c r="DF2" s="68" t="str">
        <f t="shared" si="7"/>
        <v>Quarta</v>
      </c>
      <c r="DG2" s="68" t="str">
        <f t="shared" si="7"/>
        <v>Quinta</v>
      </c>
      <c r="DH2" s="68" t="str">
        <f t="shared" si="7"/>
        <v>Sexta</v>
      </c>
      <c r="DI2" s="68" t="str">
        <f t="shared" si="7"/>
        <v>Sabado</v>
      </c>
      <c r="DJ2" s="68" t="str">
        <f t="shared" si="7"/>
        <v>Domingo</v>
      </c>
      <c r="DK2" s="68" t="str">
        <f t="shared" si="7"/>
        <v>Segunda</v>
      </c>
      <c r="DL2" s="68" t="str">
        <f t="shared" si="7"/>
        <v>Terça</v>
      </c>
      <c r="DM2" s="68" t="str">
        <f t="shared" si="7"/>
        <v>Quarta</v>
      </c>
      <c r="DN2" s="68" t="str">
        <f t="shared" si="7"/>
        <v>Quinta</v>
      </c>
      <c r="DO2" s="68" t="str">
        <f t="shared" si="7"/>
        <v>Sexta</v>
      </c>
      <c r="DP2" s="68" t="str">
        <f t="shared" si="7"/>
        <v>Sabado</v>
      </c>
      <c r="DQ2" s="68" t="str">
        <f t="shared" si="7"/>
        <v>Domingo</v>
      </c>
      <c r="DR2" s="68" t="str">
        <f t="shared" si="7"/>
        <v>Segunda</v>
      </c>
      <c r="DS2" s="68" t="str">
        <f t="shared" si="7"/>
        <v>Terça</v>
      </c>
      <c r="DT2" s="68" t="str">
        <f t="shared" si="7"/>
        <v>Quarta</v>
      </c>
      <c r="DU2" s="68" t="str">
        <f t="shared" si="7"/>
        <v>Quinta</v>
      </c>
      <c r="DV2" s="68" t="str">
        <f t="shared" si="7"/>
        <v>Sexta</v>
      </c>
      <c r="DW2" s="68" t="str">
        <f t="shared" si="7"/>
        <v>Sabado</v>
      </c>
      <c r="DX2" s="68" t="str">
        <f t="shared" si="7"/>
        <v>Domingo</v>
      </c>
      <c r="DY2" s="68" t="str">
        <f t="shared" si="7"/>
        <v>Segunda</v>
      </c>
      <c r="DZ2" s="68" t="str">
        <f t="shared" si="7"/>
        <v>Terça</v>
      </c>
      <c r="EA2" s="68" t="str">
        <f t="shared" ref="EA2:GL2" si="8">INDEX(DaysList, WEEKDAY(EA3, 2))</f>
        <v>Quarta</v>
      </c>
      <c r="EB2" s="68" t="str">
        <f t="shared" si="8"/>
        <v>Quinta</v>
      </c>
      <c r="EC2" s="68" t="str">
        <f t="shared" si="8"/>
        <v>Sexta</v>
      </c>
      <c r="ED2" s="68" t="str">
        <f t="shared" si="8"/>
        <v>Sabado</v>
      </c>
      <c r="EE2" s="68" t="str">
        <f t="shared" si="8"/>
        <v>Domingo</v>
      </c>
      <c r="EF2" s="68" t="str">
        <f t="shared" si="8"/>
        <v>Segunda</v>
      </c>
      <c r="EG2" s="68" t="str">
        <f t="shared" si="8"/>
        <v>Terça</v>
      </c>
      <c r="EH2" s="68" t="str">
        <f t="shared" si="8"/>
        <v>Quarta</v>
      </c>
      <c r="EI2" s="68" t="str">
        <f t="shared" si="8"/>
        <v>Quinta</v>
      </c>
      <c r="EJ2" s="68" t="str">
        <f t="shared" si="8"/>
        <v>Sexta</v>
      </c>
      <c r="EK2" s="68" t="str">
        <f t="shared" si="8"/>
        <v>Sabado</v>
      </c>
      <c r="EL2" s="68" t="str">
        <f t="shared" si="8"/>
        <v>Domingo</v>
      </c>
      <c r="EM2" s="68" t="str">
        <f t="shared" si="8"/>
        <v>Segunda</v>
      </c>
      <c r="EN2" s="68" t="str">
        <f t="shared" si="8"/>
        <v>Terça</v>
      </c>
      <c r="EO2" s="68" t="str">
        <f t="shared" si="8"/>
        <v>Quarta</v>
      </c>
      <c r="EP2" s="68" t="str">
        <f t="shared" si="8"/>
        <v>Quinta</v>
      </c>
      <c r="EQ2" s="68" t="str">
        <f t="shared" si="8"/>
        <v>Sexta</v>
      </c>
      <c r="ER2" s="68" t="str">
        <f t="shared" si="8"/>
        <v>Sabado</v>
      </c>
      <c r="ES2" s="68" t="str">
        <f t="shared" si="8"/>
        <v>Domingo</v>
      </c>
      <c r="ET2" s="68" t="str">
        <f t="shared" si="8"/>
        <v>Segunda</v>
      </c>
      <c r="EU2" s="68" t="str">
        <f t="shared" si="8"/>
        <v>Terça</v>
      </c>
      <c r="EV2" s="68" t="str">
        <f t="shared" si="8"/>
        <v>Quarta</v>
      </c>
      <c r="EW2" s="68" t="str">
        <f t="shared" si="8"/>
        <v>Quinta</v>
      </c>
      <c r="EX2" s="68" t="str">
        <f t="shared" si="8"/>
        <v>Sexta</v>
      </c>
      <c r="EY2" s="68" t="str">
        <f t="shared" si="8"/>
        <v>Sabado</v>
      </c>
      <c r="EZ2" s="68" t="str">
        <f t="shared" si="8"/>
        <v>Domingo</v>
      </c>
      <c r="FA2" s="68" t="str">
        <f t="shared" si="8"/>
        <v>Segunda</v>
      </c>
      <c r="FB2" s="68" t="str">
        <f t="shared" si="8"/>
        <v>Terça</v>
      </c>
      <c r="FC2" s="68" t="str">
        <f t="shared" si="8"/>
        <v>Quarta</v>
      </c>
      <c r="FD2" s="68" t="str">
        <f t="shared" si="8"/>
        <v>Quinta</v>
      </c>
      <c r="FE2" s="68" t="str">
        <f t="shared" si="8"/>
        <v>Sexta</v>
      </c>
      <c r="FF2" s="68" t="str">
        <f t="shared" si="8"/>
        <v>Sabado</v>
      </c>
      <c r="FG2" s="68" t="str">
        <f t="shared" si="8"/>
        <v>Domingo</v>
      </c>
      <c r="FH2" s="68" t="str">
        <f t="shared" si="8"/>
        <v>Segunda</v>
      </c>
      <c r="FI2" s="68" t="str">
        <f t="shared" si="8"/>
        <v>Terça</v>
      </c>
      <c r="FJ2" s="68" t="str">
        <f t="shared" si="8"/>
        <v>Quarta</v>
      </c>
      <c r="FK2" s="68" t="str">
        <f t="shared" si="8"/>
        <v>Quinta</v>
      </c>
      <c r="FL2" s="68" t="str">
        <f t="shared" si="8"/>
        <v>Sexta</v>
      </c>
      <c r="FM2" s="68" t="str">
        <f t="shared" si="8"/>
        <v>Sabado</v>
      </c>
      <c r="FN2" s="68" t="str">
        <f t="shared" si="8"/>
        <v>Domingo</v>
      </c>
      <c r="FO2" s="68" t="str">
        <f t="shared" si="8"/>
        <v>Segunda</v>
      </c>
      <c r="FP2" s="68" t="str">
        <f t="shared" si="8"/>
        <v>Terça</v>
      </c>
      <c r="FQ2" s="68" t="str">
        <f t="shared" si="8"/>
        <v>Quarta</v>
      </c>
      <c r="FR2" s="68" t="str">
        <f t="shared" si="8"/>
        <v>Quinta</v>
      </c>
      <c r="FS2" s="68" t="str">
        <f t="shared" si="8"/>
        <v>Sexta</v>
      </c>
      <c r="FT2" s="68" t="str">
        <f t="shared" si="8"/>
        <v>Sabado</v>
      </c>
      <c r="FU2" s="68" t="str">
        <f t="shared" si="8"/>
        <v>Domingo</v>
      </c>
      <c r="FV2" s="68" t="str">
        <f t="shared" si="8"/>
        <v>Segunda</v>
      </c>
      <c r="FW2" s="68" t="str">
        <f t="shared" si="8"/>
        <v>Terça</v>
      </c>
      <c r="FX2" s="68" t="str">
        <f t="shared" si="8"/>
        <v>Quarta</v>
      </c>
      <c r="FY2" s="68" t="str">
        <f t="shared" si="8"/>
        <v>Quinta</v>
      </c>
      <c r="FZ2" s="68" t="str">
        <f t="shared" si="8"/>
        <v>Sexta</v>
      </c>
      <c r="GA2" s="68" t="str">
        <f t="shared" si="8"/>
        <v>Sabado</v>
      </c>
      <c r="GB2" s="68" t="str">
        <f t="shared" si="8"/>
        <v>Domingo</v>
      </c>
      <c r="GC2" s="68" t="str">
        <f t="shared" si="8"/>
        <v>Segunda</v>
      </c>
      <c r="GD2" s="68" t="str">
        <f t="shared" si="8"/>
        <v>Terça</v>
      </c>
      <c r="GE2" s="68" t="str">
        <f t="shared" si="8"/>
        <v>Quarta</v>
      </c>
      <c r="GF2" s="68" t="str">
        <f t="shared" si="8"/>
        <v>Quinta</v>
      </c>
      <c r="GG2" s="68" t="str">
        <f t="shared" si="8"/>
        <v>Sexta</v>
      </c>
      <c r="GH2" s="68" t="str">
        <f t="shared" si="8"/>
        <v>Sabado</v>
      </c>
      <c r="GI2" s="68" t="str">
        <f t="shared" si="8"/>
        <v>Domingo</v>
      </c>
      <c r="GJ2" s="68" t="str">
        <f t="shared" si="8"/>
        <v>Segunda</v>
      </c>
      <c r="GK2" s="68" t="str">
        <f t="shared" si="8"/>
        <v>Terça</v>
      </c>
      <c r="GL2" s="68" t="str">
        <f t="shared" si="8"/>
        <v>Quarta</v>
      </c>
      <c r="GM2" s="68" t="str">
        <f t="shared" ref="GM2:IX2" si="9">INDEX(DaysList, WEEKDAY(GM3, 2))</f>
        <v>Quinta</v>
      </c>
      <c r="GN2" s="68" t="str">
        <f t="shared" si="9"/>
        <v>Sexta</v>
      </c>
      <c r="GO2" s="68" t="str">
        <f t="shared" si="9"/>
        <v>Sabado</v>
      </c>
      <c r="GP2" s="68" t="str">
        <f t="shared" si="9"/>
        <v>Domingo</v>
      </c>
      <c r="GQ2" s="68" t="str">
        <f t="shared" si="9"/>
        <v>Segunda</v>
      </c>
      <c r="GR2" s="68" t="str">
        <f t="shared" si="9"/>
        <v>Terça</v>
      </c>
      <c r="GS2" s="68" t="str">
        <f t="shared" si="9"/>
        <v>Quarta</v>
      </c>
      <c r="GT2" s="68" t="str">
        <f t="shared" si="9"/>
        <v>Quinta</v>
      </c>
      <c r="GU2" s="68" t="str">
        <f t="shared" si="9"/>
        <v>Sexta</v>
      </c>
      <c r="GV2" s="68" t="str">
        <f t="shared" si="9"/>
        <v>Sabado</v>
      </c>
      <c r="GW2" s="68" t="str">
        <f t="shared" si="9"/>
        <v>Domingo</v>
      </c>
      <c r="GX2" s="68" t="str">
        <f t="shared" si="9"/>
        <v>Segunda</v>
      </c>
      <c r="GY2" s="68" t="str">
        <f t="shared" si="9"/>
        <v>Terça</v>
      </c>
      <c r="GZ2" s="68" t="str">
        <f t="shared" si="9"/>
        <v>Quarta</v>
      </c>
      <c r="HA2" s="68" t="str">
        <f t="shared" si="9"/>
        <v>Quinta</v>
      </c>
      <c r="HB2" s="68" t="str">
        <f t="shared" si="9"/>
        <v>Sexta</v>
      </c>
      <c r="HC2" s="68" t="str">
        <f t="shared" si="9"/>
        <v>Sabado</v>
      </c>
      <c r="HD2" s="68" t="str">
        <f t="shared" si="9"/>
        <v>Domingo</v>
      </c>
      <c r="HE2" s="68" t="str">
        <f t="shared" si="9"/>
        <v>Segunda</v>
      </c>
      <c r="HF2" s="68" t="str">
        <f t="shared" si="9"/>
        <v>Terça</v>
      </c>
      <c r="HG2" s="68" t="str">
        <f t="shared" si="9"/>
        <v>Quarta</v>
      </c>
      <c r="HH2" s="68" t="str">
        <f t="shared" si="9"/>
        <v>Quinta</v>
      </c>
      <c r="HI2" s="68" t="str">
        <f t="shared" si="9"/>
        <v>Sexta</v>
      </c>
      <c r="HJ2" s="68" t="str">
        <f t="shared" si="9"/>
        <v>Sabado</v>
      </c>
      <c r="HK2" s="68" t="str">
        <f t="shared" si="9"/>
        <v>Domingo</v>
      </c>
      <c r="HL2" s="68" t="str">
        <f t="shared" si="9"/>
        <v>Segunda</v>
      </c>
      <c r="HM2" s="68" t="str">
        <f t="shared" si="9"/>
        <v>Terça</v>
      </c>
      <c r="HN2" s="68" t="str">
        <f t="shared" si="9"/>
        <v>Quarta</v>
      </c>
      <c r="HO2" s="68" t="str">
        <f t="shared" si="9"/>
        <v>Quinta</v>
      </c>
      <c r="HP2" s="68" t="str">
        <f t="shared" si="9"/>
        <v>Sexta</v>
      </c>
      <c r="HQ2" s="68" t="str">
        <f t="shared" si="9"/>
        <v>Sabado</v>
      </c>
      <c r="HR2" s="68" t="str">
        <f t="shared" si="9"/>
        <v>Domingo</v>
      </c>
      <c r="HS2" s="68" t="str">
        <f t="shared" si="9"/>
        <v>Segunda</v>
      </c>
      <c r="HT2" s="68" t="str">
        <f t="shared" si="9"/>
        <v>Terça</v>
      </c>
      <c r="HU2" s="68" t="str">
        <f t="shared" si="9"/>
        <v>Quarta</v>
      </c>
      <c r="HV2" s="68" t="str">
        <f t="shared" si="9"/>
        <v>Quinta</v>
      </c>
      <c r="HW2" s="68" t="str">
        <f t="shared" si="9"/>
        <v>Sexta</v>
      </c>
      <c r="HX2" s="68" t="str">
        <f t="shared" si="9"/>
        <v>Sabado</v>
      </c>
      <c r="HY2" s="68" t="str">
        <f t="shared" si="9"/>
        <v>Domingo</v>
      </c>
      <c r="HZ2" s="68" t="str">
        <f t="shared" si="9"/>
        <v>Segunda</v>
      </c>
      <c r="IA2" s="68" t="str">
        <f t="shared" si="9"/>
        <v>Terça</v>
      </c>
      <c r="IB2" s="68" t="str">
        <f t="shared" si="9"/>
        <v>Quarta</v>
      </c>
      <c r="IC2" s="68" t="str">
        <f t="shared" si="9"/>
        <v>Quinta</v>
      </c>
      <c r="ID2" s="68" t="str">
        <f t="shared" si="9"/>
        <v>Sexta</v>
      </c>
      <c r="IE2" s="68" t="str">
        <f t="shared" si="9"/>
        <v>Sabado</v>
      </c>
      <c r="IF2" s="68" t="str">
        <f t="shared" si="9"/>
        <v>Domingo</v>
      </c>
      <c r="IG2" s="68" t="str">
        <f t="shared" si="9"/>
        <v>Segunda</v>
      </c>
      <c r="IH2" s="68" t="str">
        <f t="shared" si="9"/>
        <v>Terça</v>
      </c>
      <c r="II2" s="68" t="str">
        <f t="shared" si="9"/>
        <v>Quarta</v>
      </c>
      <c r="IJ2" s="68" t="str">
        <f t="shared" si="9"/>
        <v>Quinta</v>
      </c>
      <c r="IK2" s="68" t="str">
        <f t="shared" si="9"/>
        <v>Sexta</v>
      </c>
      <c r="IL2" s="68" t="str">
        <f t="shared" si="9"/>
        <v>Sabado</v>
      </c>
      <c r="IM2" s="68" t="str">
        <f t="shared" si="9"/>
        <v>Domingo</v>
      </c>
      <c r="IN2" s="68" t="str">
        <f t="shared" si="9"/>
        <v>Segunda</v>
      </c>
      <c r="IO2" s="68" t="str">
        <f t="shared" si="9"/>
        <v>Terça</v>
      </c>
      <c r="IP2" s="68" t="str">
        <f t="shared" si="9"/>
        <v>Quarta</v>
      </c>
      <c r="IQ2" s="68" t="str">
        <f t="shared" si="9"/>
        <v>Quinta</v>
      </c>
      <c r="IR2" s="68" t="str">
        <f t="shared" si="9"/>
        <v>Sexta</v>
      </c>
      <c r="IS2" s="68" t="str">
        <f t="shared" si="9"/>
        <v>Sabado</v>
      </c>
      <c r="IT2" s="68" t="str">
        <f t="shared" si="9"/>
        <v>Domingo</v>
      </c>
      <c r="IU2" s="68" t="str">
        <f t="shared" si="9"/>
        <v>Segunda</v>
      </c>
      <c r="IV2" s="68" t="str">
        <f t="shared" si="9"/>
        <v>Terça</v>
      </c>
      <c r="IW2" s="68" t="str">
        <f t="shared" si="9"/>
        <v>Quarta</v>
      </c>
      <c r="IX2" s="68" t="str">
        <f t="shared" si="9"/>
        <v>Quinta</v>
      </c>
      <c r="IY2" s="68" t="str">
        <f t="shared" ref="IY2:LJ2" si="10">INDEX(DaysList, WEEKDAY(IY3, 2))</f>
        <v>Sexta</v>
      </c>
      <c r="IZ2" s="68" t="str">
        <f t="shared" si="10"/>
        <v>Sabado</v>
      </c>
      <c r="JA2" s="68" t="str">
        <f t="shared" si="10"/>
        <v>Domingo</v>
      </c>
      <c r="JB2" s="68" t="str">
        <f t="shared" si="10"/>
        <v>Segunda</v>
      </c>
      <c r="JC2" s="68" t="str">
        <f t="shared" si="10"/>
        <v>Terça</v>
      </c>
      <c r="JD2" s="68" t="str">
        <f t="shared" si="10"/>
        <v>Quarta</v>
      </c>
      <c r="JE2" s="68" t="str">
        <f t="shared" si="10"/>
        <v>Quinta</v>
      </c>
      <c r="JF2" s="68" t="str">
        <f t="shared" si="10"/>
        <v>Sexta</v>
      </c>
      <c r="JG2" s="68" t="str">
        <f t="shared" si="10"/>
        <v>Sabado</v>
      </c>
      <c r="JH2" s="68" t="str">
        <f t="shared" si="10"/>
        <v>Domingo</v>
      </c>
      <c r="JI2" s="68" t="str">
        <f t="shared" si="10"/>
        <v>Segunda</v>
      </c>
      <c r="JJ2" s="68" t="str">
        <f t="shared" si="10"/>
        <v>Terça</v>
      </c>
      <c r="JK2" s="68" t="str">
        <f t="shared" si="10"/>
        <v>Quarta</v>
      </c>
      <c r="JL2" s="68" t="str">
        <f t="shared" si="10"/>
        <v>Quinta</v>
      </c>
      <c r="JM2" s="68" t="str">
        <f t="shared" si="10"/>
        <v>Sexta</v>
      </c>
      <c r="JN2" s="68" t="str">
        <f t="shared" si="10"/>
        <v>Sabado</v>
      </c>
      <c r="JO2" s="68" t="str">
        <f t="shared" si="10"/>
        <v>Domingo</v>
      </c>
      <c r="JP2" s="68" t="str">
        <f t="shared" si="10"/>
        <v>Segunda</v>
      </c>
      <c r="JQ2" s="68" t="str">
        <f t="shared" si="10"/>
        <v>Terça</v>
      </c>
      <c r="JR2" s="68" t="str">
        <f t="shared" si="10"/>
        <v>Quarta</v>
      </c>
      <c r="JS2" s="68" t="str">
        <f t="shared" si="10"/>
        <v>Quinta</v>
      </c>
      <c r="JT2" s="68" t="str">
        <f t="shared" si="10"/>
        <v>Sexta</v>
      </c>
      <c r="JU2" s="68" t="str">
        <f t="shared" si="10"/>
        <v>Sabado</v>
      </c>
      <c r="JV2" s="68" t="str">
        <f t="shared" si="10"/>
        <v>Domingo</v>
      </c>
      <c r="JW2" s="68" t="str">
        <f t="shared" si="10"/>
        <v>Segunda</v>
      </c>
      <c r="JX2" s="68" t="str">
        <f t="shared" si="10"/>
        <v>Terça</v>
      </c>
      <c r="JY2" s="68" t="str">
        <f t="shared" si="10"/>
        <v>Quarta</v>
      </c>
      <c r="JZ2" s="68" t="str">
        <f t="shared" si="10"/>
        <v>Quinta</v>
      </c>
      <c r="KA2" s="68" t="str">
        <f t="shared" si="10"/>
        <v>Sexta</v>
      </c>
      <c r="KB2" s="68" t="str">
        <f t="shared" si="10"/>
        <v>Sabado</v>
      </c>
      <c r="KC2" s="68" t="str">
        <f t="shared" si="10"/>
        <v>Domingo</v>
      </c>
      <c r="KD2" s="68" t="str">
        <f t="shared" si="10"/>
        <v>Segunda</v>
      </c>
      <c r="KE2" s="68" t="str">
        <f t="shared" si="10"/>
        <v>Terça</v>
      </c>
      <c r="KF2" s="68" t="str">
        <f t="shared" si="10"/>
        <v>Quarta</v>
      </c>
      <c r="KG2" s="68" t="str">
        <f t="shared" si="10"/>
        <v>Quinta</v>
      </c>
      <c r="KH2" s="68" t="str">
        <f t="shared" si="10"/>
        <v>Sexta</v>
      </c>
      <c r="KI2" s="68" t="str">
        <f t="shared" si="10"/>
        <v>Sabado</v>
      </c>
      <c r="KJ2" s="68" t="str">
        <f t="shared" si="10"/>
        <v>Domingo</v>
      </c>
      <c r="KK2" s="68" t="str">
        <f t="shared" si="10"/>
        <v>Segunda</v>
      </c>
      <c r="KL2" s="68" t="str">
        <f t="shared" si="10"/>
        <v>Terça</v>
      </c>
      <c r="KM2" s="68" t="str">
        <f t="shared" si="10"/>
        <v>Quarta</v>
      </c>
      <c r="KN2" s="68" t="str">
        <f t="shared" si="10"/>
        <v>Quinta</v>
      </c>
      <c r="KO2" s="68" t="str">
        <f t="shared" si="10"/>
        <v>Sexta</v>
      </c>
      <c r="KP2" s="68" t="str">
        <f t="shared" si="10"/>
        <v>Sabado</v>
      </c>
      <c r="KQ2" s="68" t="str">
        <f t="shared" si="10"/>
        <v>Domingo</v>
      </c>
      <c r="KR2" s="68" t="str">
        <f t="shared" si="10"/>
        <v>Segunda</v>
      </c>
      <c r="KS2" s="68" t="str">
        <f t="shared" si="10"/>
        <v>Terça</v>
      </c>
      <c r="KT2" s="68" t="str">
        <f t="shared" si="10"/>
        <v>Quarta</v>
      </c>
      <c r="KU2" s="68" t="str">
        <f t="shared" si="10"/>
        <v>Quinta</v>
      </c>
      <c r="KV2" s="68" t="str">
        <f t="shared" si="10"/>
        <v>Sexta</v>
      </c>
      <c r="KW2" s="68" t="str">
        <f t="shared" si="10"/>
        <v>Sabado</v>
      </c>
      <c r="KX2" s="68" t="str">
        <f t="shared" si="10"/>
        <v>Domingo</v>
      </c>
      <c r="KY2" s="68" t="str">
        <f t="shared" si="10"/>
        <v>Segunda</v>
      </c>
      <c r="KZ2" s="68" t="str">
        <f t="shared" si="10"/>
        <v>Terça</v>
      </c>
      <c r="LA2" s="68" t="str">
        <f t="shared" si="10"/>
        <v>Quarta</v>
      </c>
      <c r="LB2" s="68" t="str">
        <f t="shared" si="10"/>
        <v>Quinta</v>
      </c>
      <c r="LC2" s="68" t="str">
        <f t="shared" si="10"/>
        <v>Sexta</v>
      </c>
      <c r="LD2" s="68" t="str">
        <f t="shared" si="10"/>
        <v>Sabado</v>
      </c>
      <c r="LE2" s="68" t="str">
        <f t="shared" si="10"/>
        <v>Domingo</v>
      </c>
      <c r="LF2" s="68" t="str">
        <f t="shared" si="10"/>
        <v>Segunda</v>
      </c>
      <c r="LG2" s="68" t="str">
        <f t="shared" si="10"/>
        <v>Terça</v>
      </c>
      <c r="LH2" s="68" t="str">
        <f t="shared" si="10"/>
        <v>Quarta</v>
      </c>
      <c r="LI2" s="68" t="str">
        <f t="shared" si="10"/>
        <v>Quinta</v>
      </c>
      <c r="LJ2" s="68" t="str">
        <f t="shared" si="10"/>
        <v>Sexta</v>
      </c>
      <c r="LK2" s="68" t="str">
        <f t="shared" ref="LK2:NB2" si="11">INDEX(DaysList, WEEKDAY(LK3, 2))</f>
        <v>Sabado</v>
      </c>
      <c r="LL2" s="68" t="str">
        <f t="shared" si="11"/>
        <v>Domingo</v>
      </c>
      <c r="LM2" s="68" t="str">
        <f t="shared" si="11"/>
        <v>Segunda</v>
      </c>
      <c r="LN2" s="68" t="str">
        <f t="shared" si="11"/>
        <v>Terça</v>
      </c>
      <c r="LO2" s="68" t="str">
        <f t="shared" si="11"/>
        <v>Quarta</v>
      </c>
      <c r="LP2" s="68" t="str">
        <f t="shared" si="11"/>
        <v>Quinta</v>
      </c>
      <c r="LQ2" s="68" t="str">
        <f t="shared" si="11"/>
        <v>Sexta</v>
      </c>
      <c r="LR2" s="68" t="str">
        <f t="shared" si="11"/>
        <v>Sabado</v>
      </c>
      <c r="LS2" s="68" t="str">
        <f t="shared" si="11"/>
        <v>Domingo</v>
      </c>
      <c r="LT2" s="68" t="str">
        <f t="shared" si="11"/>
        <v>Segunda</v>
      </c>
      <c r="LU2" s="68" t="str">
        <f t="shared" si="11"/>
        <v>Terça</v>
      </c>
      <c r="LV2" s="68" t="str">
        <f t="shared" si="11"/>
        <v>Quarta</v>
      </c>
      <c r="LW2" s="68" t="str">
        <f t="shared" si="11"/>
        <v>Quinta</v>
      </c>
      <c r="LX2" s="68" t="str">
        <f t="shared" si="11"/>
        <v>Sexta</v>
      </c>
      <c r="LY2" s="68" t="str">
        <f t="shared" si="11"/>
        <v>Sabado</v>
      </c>
      <c r="LZ2" s="68" t="str">
        <f t="shared" si="11"/>
        <v>Domingo</v>
      </c>
      <c r="MA2" s="68" t="str">
        <f t="shared" si="11"/>
        <v>Segunda</v>
      </c>
      <c r="MB2" s="68" t="str">
        <f t="shared" si="11"/>
        <v>Terça</v>
      </c>
      <c r="MC2" s="68" t="str">
        <f t="shared" si="11"/>
        <v>Quarta</v>
      </c>
      <c r="MD2" s="68" t="str">
        <f t="shared" si="11"/>
        <v>Quinta</v>
      </c>
      <c r="ME2" s="68" t="str">
        <f t="shared" si="11"/>
        <v>Sexta</v>
      </c>
      <c r="MF2" s="68" t="str">
        <f t="shared" si="11"/>
        <v>Sabado</v>
      </c>
      <c r="MG2" s="68" t="str">
        <f t="shared" si="11"/>
        <v>Domingo</v>
      </c>
      <c r="MH2" s="68" t="str">
        <f t="shared" si="11"/>
        <v>Segunda</v>
      </c>
      <c r="MI2" s="68" t="str">
        <f t="shared" si="11"/>
        <v>Terça</v>
      </c>
      <c r="MJ2" s="68" t="str">
        <f t="shared" si="11"/>
        <v>Quarta</v>
      </c>
      <c r="MK2" s="68" t="str">
        <f t="shared" si="11"/>
        <v>Quinta</v>
      </c>
      <c r="ML2" s="68" t="str">
        <f t="shared" si="11"/>
        <v>Sexta</v>
      </c>
      <c r="MM2" s="68" t="str">
        <f t="shared" si="11"/>
        <v>Sabado</v>
      </c>
      <c r="MN2" s="68" t="str">
        <f t="shared" si="11"/>
        <v>Domingo</v>
      </c>
      <c r="MO2" s="68" t="str">
        <f t="shared" si="11"/>
        <v>Segunda</v>
      </c>
      <c r="MP2" s="68" t="str">
        <f t="shared" si="11"/>
        <v>Terça</v>
      </c>
      <c r="MQ2" s="68" t="str">
        <f t="shared" si="11"/>
        <v>Quarta</v>
      </c>
      <c r="MR2" s="68" t="str">
        <f t="shared" si="11"/>
        <v>Quinta</v>
      </c>
      <c r="MS2" s="68" t="str">
        <f t="shared" si="11"/>
        <v>Sexta</v>
      </c>
      <c r="MT2" s="68" t="str">
        <f t="shared" si="11"/>
        <v>Sabado</v>
      </c>
      <c r="MU2" s="68" t="str">
        <f t="shared" si="11"/>
        <v>Domingo</v>
      </c>
      <c r="MV2" s="68" t="str">
        <f t="shared" si="11"/>
        <v>Segunda</v>
      </c>
      <c r="MW2" s="68" t="str">
        <f t="shared" si="11"/>
        <v>Terça</v>
      </c>
      <c r="MX2" s="68" t="str">
        <f t="shared" si="11"/>
        <v>Quarta</v>
      </c>
      <c r="MY2" s="68" t="str">
        <f t="shared" si="11"/>
        <v>Quinta</v>
      </c>
      <c r="MZ2" s="68" t="str">
        <f t="shared" si="11"/>
        <v>Sexta</v>
      </c>
      <c r="NA2" s="68" t="str">
        <f t="shared" si="11"/>
        <v>Sabado</v>
      </c>
      <c r="NB2" s="68" t="str">
        <f t="shared" si="11"/>
        <v>Domingo</v>
      </c>
    </row>
    <row r="3" spans="1:366">
      <c r="A3" s="244" t="s">
        <v>12</v>
      </c>
      <c r="B3" s="244"/>
      <c r="C3" s="66">
        <f>Calendario!D5</f>
        <v>43969</v>
      </c>
      <c r="D3" s="66">
        <f>C3+1</f>
        <v>43970</v>
      </c>
      <c r="E3" s="66">
        <f t="shared" ref="E3:J3" si="12">D3+1</f>
        <v>43971</v>
      </c>
      <c r="F3" s="66">
        <f>E3+1</f>
        <v>43972</v>
      </c>
      <c r="G3" s="66">
        <f t="shared" si="12"/>
        <v>43973</v>
      </c>
      <c r="H3" s="66">
        <f t="shared" si="12"/>
        <v>43974</v>
      </c>
      <c r="I3" s="66">
        <f t="shared" si="12"/>
        <v>43975</v>
      </c>
      <c r="J3" s="66">
        <f t="shared" si="12"/>
        <v>43976</v>
      </c>
      <c r="K3" s="66">
        <f t="shared" ref="K3:AT3" si="13">J3+1</f>
        <v>43977</v>
      </c>
      <c r="L3" s="66">
        <f t="shared" si="13"/>
        <v>43978</v>
      </c>
      <c r="M3" s="66">
        <f t="shared" si="13"/>
        <v>43979</v>
      </c>
      <c r="N3" s="66">
        <f t="shared" si="13"/>
        <v>43980</v>
      </c>
      <c r="O3" s="66">
        <f t="shared" si="13"/>
        <v>43981</v>
      </c>
      <c r="P3" s="66">
        <f t="shared" si="13"/>
        <v>43982</v>
      </c>
      <c r="Q3" s="66">
        <f t="shared" si="13"/>
        <v>43983</v>
      </c>
      <c r="R3" s="66">
        <f t="shared" si="13"/>
        <v>43984</v>
      </c>
      <c r="S3" s="66">
        <f t="shared" si="13"/>
        <v>43985</v>
      </c>
      <c r="T3" s="66">
        <f t="shared" si="13"/>
        <v>43986</v>
      </c>
      <c r="U3" s="66">
        <f t="shared" si="13"/>
        <v>43987</v>
      </c>
      <c r="V3" s="66">
        <f t="shared" si="13"/>
        <v>43988</v>
      </c>
      <c r="W3" s="66">
        <f t="shared" si="13"/>
        <v>43989</v>
      </c>
      <c r="X3" s="66">
        <f t="shared" si="13"/>
        <v>43990</v>
      </c>
      <c r="Y3" s="66">
        <f t="shared" si="13"/>
        <v>43991</v>
      </c>
      <c r="Z3" s="66">
        <f t="shared" si="13"/>
        <v>43992</v>
      </c>
      <c r="AA3" s="66">
        <f t="shared" si="13"/>
        <v>43993</v>
      </c>
      <c r="AB3" s="66">
        <f t="shared" si="13"/>
        <v>43994</v>
      </c>
      <c r="AC3" s="66">
        <f t="shared" si="13"/>
        <v>43995</v>
      </c>
      <c r="AD3" s="66">
        <f t="shared" si="13"/>
        <v>43996</v>
      </c>
      <c r="AE3" s="66">
        <f t="shared" si="13"/>
        <v>43997</v>
      </c>
      <c r="AF3" s="66">
        <f t="shared" si="13"/>
        <v>43998</v>
      </c>
      <c r="AG3" s="66">
        <f t="shared" si="13"/>
        <v>43999</v>
      </c>
      <c r="AH3" s="66">
        <f t="shared" si="13"/>
        <v>44000</v>
      </c>
      <c r="AI3" s="66">
        <f t="shared" si="13"/>
        <v>44001</v>
      </c>
      <c r="AJ3" s="66">
        <f t="shared" si="13"/>
        <v>44002</v>
      </c>
      <c r="AK3" s="66">
        <f t="shared" si="13"/>
        <v>44003</v>
      </c>
      <c r="AL3" s="66">
        <f t="shared" si="13"/>
        <v>44004</v>
      </c>
      <c r="AM3" s="66">
        <f t="shared" si="13"/>
        <v>44005</v>
      </c>
      <c r="AN3" s="66">
        <f t="shared" si="13"/>
        <v>44006</v>
      </c>
      <c r="AO3" s="66">
        <f t="shared" si="13"/>
        <v>44007</v>
      </c>
      <c r="AP3" s="66">
        <f t="shared" si="13"/>
        <v>44008</v>
      </c>
      <c r="AQ3" s="66">
        <f t="shared" si="13"/>
        <v>44009</v>
      </c>
      <c r="AR3" s="66">
        <f t="shared" si="13"/>
        <v>44010</v>
      </c>
      <c r="AS3" s="66">
        <f t="shared" si="13"/>
        <v>44011</v>
      </c>
      <c r="AT3" s="66">
        <f t="shared" si="13"/>
        <v>44012</v>
      </c>
      <c r="AU3" s="66">
        <f t="shared" ref="AU3:DF3" si="14">AT3+1</f>
        <v>44013</v>
      </c>
      <c r="AV3" s="66">
        <f t="shared" si="14"/>
        <v>44014</v>
      </c>
      <c r="AW3" s="66">
        <f t="shared" si="14"/>
        <v>44015</v>
      </c>
      <c r="AX3" s="66">
        <f t="shared" si="14"/>
        <v>44016</v>
      </c>
      <c r="AY3" s="66">
        <f t="shared" si="14"/>
        <v>44017</v>
      </c>
      <c r="AZ3" s="66">
        <f t="shared" si="14"/>
        <v>44018</v>
      </c>
      <c r="BA3" s="66">
        <f t="shared" si="14"/>
        <v>44019</v>
      </c>
      <c r="BB3" s="66">
        <f t="shared" si="14"/>
        <v>44020</v>
      </c>
      <c r="BC3" s="66">
        <f t="shared" si="14"/>
        <v>44021</v>
      </c>
      <c r="BD3" s="66">
        <f t="shared" si="14"/>
        <v>44022</v>
      </c>
      <c r="BE3" s="66">
        <f t="shared" si="14"/>
        <v>44023</v>
      </c>
      <c r="BF3" s="66">
        <f t="shared" si="14"/>
        <v>44024</v>
      </c>
      <c r="BG3" s="66">
        <f t="shared" si="14"/>
        <v>44025</v>
      </c>
      <c r="BH3" s="66">
        <f t="shared" si="14"/>
        <v>44026</v>
      </c>
      <c r="BI3" s="66">
        <f t="shared" si="14"/>
        <v>44027</v>
      </c>
      <c r="BJ3" s="66">
        <f t="shared" si="14"/>
        <v>44028</v>
      </c>
      <c r="BK3" s="66">
        <f t="shared" si="14"/>
        <v>44029</v>
      </c>
      <c r="BL3" s="66">
        <f t="shared" si="14"/>
        <v>44030</v>
      </c>
      <c r="BM3" s="66">
        <f t="shared" si="14"/>
        <v>44031</v>
      </c>
      <c r="BN3" s="66">
        <f t="shared" si="14"/>
        <v>44032</v>
      </c>
      <c r="BO3" s="66">
        <f t="shared" si="14"/>
        <v>44033</v>
      </c>
      <c r="BP3" s="66">
        <f t="shared" si="14"/>
        <v>44034</v>
      </c>
      <c r="BQ3" s="66">
        <f t="shared" si="14"/>
        <v>44035</v>
      </c>
      <c r="BR3" s="66">
        <f t="shared" si="14"/>
        <v>44036</v>
      </c>
      <c r="BS3" s="66">
        <f t="shared" si="14"/>
        <v>44037</v>
      </c>
      <c r="BT3" s="66">
        <f t="shared" si="14"/>
        <v>44038</v>
      </c>
      <c r="BU3" s="66">
        <f t="shared" si="14"/>
        <v>44039</v>
      </c>
      <c r="BV3" s="66">
        <f t="shared" si="14"/>
        <v>44040</v>
      </c>
      <c r="BW3" s="66">
        <f t="shared" si="14"/>
        <v>44041</v>
      </c>
      <c r="BX3" s="66">
        <f t="shared" si="14"/>
        <v>44042</v>
      </c>
      <c r="BY3" s="66">
        <f t="shared" si="14"/>
        <v>44043</v>
      </c>
      <c r="BZ3" s="66">
        <f t="shared" si="14"/>
        <v>44044</v>
      </c>
      <c r="CA3" s="66">
        <f t="shared" si="14"/>
        <v>44045</v>
      </c>
      <c r="CB3" s="66">
        <f t="shared" si="14"/>
        <v>44046</v>
      </c>
      <c r="CC3" s="66">
        <f t="shared" si="14"/>
        <v>44047</v>
      </c>
      <c r="CD3" s="66">
        <f t="shared" si="14"/>
        <v>44048</v>
      </c>
      <c r="CE3" s="66">
        <f t="shared" si="14"/>
        <v>44049</v>
      </c>
      <c r="CF3" s="66">
        <f t="shared" si="14"/>
        <v>44050</v>
      </c>
      <c r="CG3" s="66">
        <f t="shared" si="14"/>
        <v>44051</v>
      </c>
      <c r="CH3" s="66">
        <f t="shared" si="14"/>
        <v>44052</v>
      </c>
      <c r="CI3" s="66">
        <f t="shared" si="14"/>
        <v>44053</v>
      </c>
      <c r="CJ3" s="66">
        <f t="shared" si="14"/>
        <v>44054</v>
      </c>
      <c r="CK3" s="66">
        <f t="shared" si="14"/>
        <v>44055</v>
      </c>
      <c r="CL3" s="66">
        <f t="shared" si="14"/>
        <v>44056</v>
      </c>
      <c r="CM3" s="66">
        <f t="shared" si="14"/>
        <v>44057</v>
      </c>
      <c r="CN3" s="66">
        <f t="shared" si="14"/>
        <v>44058</v>
      </c>
      <c r="CO3" s="66">
        <f t="shared" si="14"/>
        <v>44059</v>
      </c>
      <c r="CP3" s="66">
        <f t="shared" si="14"/>
        <v>44060</v>
      </c>
      <c r="CQ3" s="66">
        <f t="shared" si="14"/>
        <v>44061</v>
      </c>
      <c r="CR3" s="66">
        <f t="shared" si="14"/>
        <v>44062</v>
      </c>
      <c r="CS3" s="66">
        <f t="shared" si="14"/>
        <v>44063</v>
      </c>
      <c r="CT3" s="66">
        <f t="shared" si="14"/>
        <v>44064</v>
      </c>
      <c r="CU3" s="66">
        <f t="shared" si="14"/>
        <v>44065</v>
      </c>
      <c r="CV3" s="66">
        <f t="shared" si="14"/>
        <v>44066</v>
      </c>
      <c r="CW3" s="66">
        <f t="shared" si="14"/>
        <v>44067</v>
      </c>
      <c r="CX3" s="66">
        <f t="shared" si="14"/>
        <v>44068</v>
      </c>
      <c r="CY3" s="66">
        <f t="shared" si="14"/>
        <v>44069</v>
      </c>
      <c r="CZ3" s="66">
        <f t="shared" si="14"/>
        <v>44070</v>
      </c>
      <c r="DA3" s="66">
        <f t="shared" si="14"/>
        <v>44071</v>
      </c>
      <c r="DB3" s="66">
        <f t="shared" si="14"/>
        <v>44072</v>
      </c>
      <c r="DC3" s="66">
        <f t="shared" si="14"/>
        <v>44073</v>
      </c>
      <c r="DD3" s="66">
        <f t="shared" si="14"/>
        <v>44074</v>
      </c>
      <c r="DE3" s="66">
        <f t="shared" si="14"/>
        <v>44075</v>
      </c>
      <c r="DF3" s="66">
        <f t="shared" si="14"/>
        <v>44076</v>
      </c>
      <c r="DG3" s="66">
        <f t="shared" ref="DG3:FR3" si="15">DF3+1</f>
        <v>44077</v>
      </c>
      <c r="DH3" s="66">
        <f t="shared" si="15"/>
        <v>44078</v>
      </c>
      <c r="DI3" s="66">
        <f t="shared" si="15"/>
        <v>44079</v>
      </c>
      <c r="DJ3" s="66">
        <f t="shared" si="15"/>
        <v>44080</v>
      </c>
      <c r="DK3" s="66">
        <f t="shared" si="15"/>
        <v>44081</v>
      </c>
      <c r="DL3" s="66">
        <f t="shared" si="15"/>
        <v>44082</v>
      </c>
      <c r="DM3" s="66">
        <f t="shared" si="15"/>
        <v>44083</v>
      </c>
      <c r="DN3" s="66">
        <f t="shared" si="15"/>
        <v>44084</v>
      </c>
      <c r="DO3" s="66">
        <f t="shared" si="15"/>
        <v>44085</v>
      </c>
      <c r="DP3" s="66">
        <f t="shared" si="15"/>
        <v>44086</v>
      </c>
      <c r="DQ3" s="66">
        <f t="shared" si="15"/>
        <v>44087</v>
      </c>
      <c r="DR3" s="66">
        <f t="shared" si="15"/>
        <v>44088</v>
      </c>
      <c r="DS3" s="66">
        <f t="shared" si="15"/>
        <v>44089</v>
      </c>
      <c r="DT3" s="66">
        <f t="shared" si="15"/>
        <v>44090</v>
      </c>
      <c r="DU3" s="66">
        <f t="shared" si="15"/>
        <v>44091</v>
      </c>
      <c r="DV3" s="66">
        <f t="shared" si="15"/>
        <v>44092</v>
      </c>
      <c r="DW3" s="66">
        <f t="shared" si="15"/>
        <v>44093</v>
      </c>
      <c r="DX3" s="66">
        <f t="shared" si="15"/>
        <v>44094</v>
      </c>
      <c r="DY3" s="66">
        <f t="shared" si="15"/>
        <v>44095</v>
      </c>
      <c r="DZ3" s="66">
        <f t="shared" si="15"/>
        <v>44096</v>
      </c>
      <c r="EA3" s="66">
        <f t="shared" si="15"/>
        <v>44097</v>
      </c>
      <c r="EB3" s="66">
        <f t="shared" si="15"/>
        <v>44098</v>
      </c>
      <c r="EC3" s="66">
        <f t="shared" si="15"/>
        <v>44099</v>
      </c>
      <c r="ED3" s="66">
        <f t="shared" si="15"/>
        <v>44100</v>
      </c>
      <c r="EE3" s="66">
        <f t="shared" si="15"/>
        <v>44101</v>
      </c>
      <c r="EF3" s="66">
        <f t="shared" si="15"/>
        <v>44102</v>
      </c>
      <c r="EG3" s="66">
        <f t="shared" si="15"/>
        <v>44103</v>
      </c>
      <c r="EH3" s="66">
        <f t="shared" si="15"/>
        <v>44104</v>
      </c>
      <c r="EI3" s="66">
        <f t="shared" si="15"/>
        <v>44105</v>
      </c>
      <c r="EJ3" s="66">
        <f t="shared" si="15"/>
        <v>44106</v>
      </c>
      <c r="EK3" s="66">
        <f t="shared" si="15"/>
        <v>44107</v>
      </c>
      <c r="EL3" s="66">
        <f t="shared" si="15"/>
        <v>44108</v>
      </c>
      <c r="EM3" s="66">
        <f t="shared" si="15"/>
        <v>44109</v>
      </c>
      <c r="EN3" s="66">
        <f t="shared" si="15"/>
        <v>44110</v>
      </c>
      <c r="EO3" s="66">
        <f t="shared" si="15"/>
        <v>44111</v>
      </c>
      <c r="EP3" s="66">
        <f t="shared" si="15"/>
        <v>44112</v>
      </c>
      <c r="EQ3" s="66">
        <f t="shared" si="15"/>
        <v>44113</v>
      </c>
      <c r="ER3" s="66">
        <f t="shared" si="15"/>
        <v>44114</v>
      </c>
      <c r="ES3" s="66">
        <f t="shared" si="15"/>
        <v>44115</v>
      </c>
      <c r="ET3" s="66">
        <f t="shared" si="15"/>
        <v>44116</v>
      </c>
      <c r="EU3" s="66">
        <f t="shared" si="15"/>
        <v>44117</v>
      </c>
      <c r="EV3" s="66">
        <f t="shared" si="15"/>
        <v>44118</v>
      </c>
      <c r="EW3" s="66">
        <f t="shared" si="15"/>
        <v>44119</v>
      </c>
      <c r="EX3" s="66">
        <f t="shared" si="15"/>
        <v>44120</v>
      </c>
      <c r="EY3" s="66">
        <f t="shared" si="15"/>
        <v>44121</v>
      </c>
      <c r="EZ3" s="66">
        <f t="shared" si="15"/>
        <v>44122</v>
      </c>
      <c r="FA3" s="66">
        <f t="shared" si="15"/>
        <v>44123</v>
      </c>
      <c r="FB3" s="66">
        <f t="shared" si="15"/>
        <v>44124</v>
      </c>
      <c r="FC3" s="66">
        <f t="shared" si="15"/>
        <v>44125</v>
      </c>
      <c r="FD3" s="66">
        <f t="shared" si="15"/>
        <v>44126</v>
      </c>
      <c r="FE3" s="66">
        <f t="shared" si="15"/>
        <v>44127</v>
      </c>
      <c r="FF3" s="66">
        <f t="shared" si="15"/>
        <v>44128</v>
      </c>
      <c r="FG3" s="66">
        <f t="shared" si="15"/>
        <v>44129</v>
      </c>
      <c r="FH3" s="66">
        <f t="shared" si="15"/>
        <v>44130</v>
      </c>
      <c r="FI3" s="66">
        <f t="shared" si="15"/>
        <v>44131</v>
      </c>
      <c r="FJ3" s="66">
        <f t="shared" si="15"/>
        <v>44132</v>
      </c>
      <c r="FK3" s="66">
        <f t="shared" si="15"/>
        <v>44133</v>
      </c>
      <c r="FL3" s="66">
        <f t="shared" si="15"/>
        <v>44134</v>
      </c>
      <c r="FM3" s="66">
        <f t="shared" si="15"/>
        <v>44135</v>
      </c>
      <c r="FN3" s="66">
        <f t="shared" si="15"/>
        <v>44136</v>
      </c>
      <c r="FO3" s="66">
        <f t="shared" si="15"/>
        <v>44137</v>
      </c>
      <c r="FP3" s="66">
        <f t="shared" si="15"/>
        <v>44138</v>
      </c>
      <c r="FQ3" s="66">
        <f t="shared" si="15"/>
        <v>44139</v>
      </c>
      <c r="FR3" s="66">
        <f t="shared" si="15"/>
        <v>44140</v>
      </c>
      <c r="FS3" s="66">
        <f t="shared" ref="FS3:ID3" si="16">FR3+1</f>
        <v>44141</v>
      </c>
      <c r="FT3" s="66">
        <f t="shared" si="16"/>
        <v>44142</v>
      </c>
      <c r="FU3" s="66">
        <f t="shared" si="16"/>
        <v>44143</v>
      </c>
      <c r="FV3" s="66">
        <f t="shared" si="16"/>
        <v>44144</v>
      </c>
      <c r="FW3" s="66">
        <f t="shared" si="16"/>
        <v>44145</v>
      </c>
      <c r="FX3" s="66">
        <f t="shared" si="16"/>
        <v>44146</v>
      </c>
      <c r="FY3" s="66">
        <f t="shared" si="16"/>
        <v>44147</v>
      </c>
      <c r="FZ3" s="66">
        <f t="shared" si="16"/>
        <v>44148</v>
      </c>
      <c r="GA3" s="66">
        <f t="shared" si="16"/>
        <v>44149</v>
      </c>
      <c r="GB3" s="66">
        <f t="shared" si="16"/>
        <v>44150</v>
      </c>
      <c r="GC3" s="66">
        <f t="shared" si="16"/>
        <v>44151</v>
      </c>
      <c r="GD3" s="66">
        <f t="shared" si="16"/>
        <v>44152</v>
      </c>
      <c r="GE3" s="66">
        <f t="shared" si="16"/>
        <v>44153</v>
      </c>
      <c r="GF3" s="66">
        <f t="shared" si="16"/>
        <v>44154</v>
      </c>
      <c r="GG3" s="66">
        <f t="shared" si="16"/>
        <v>44155</v>
      </c>
      <c r="GH3" s="66">
        <f t="shared" si="16"/>
        <v>44156</v>
      </c>
      <c r="GI3" s="66">
        <f t="shared" si="16"/>
        <v>44157</v>
      </c>
      <c r="GJ3" s="66">
        <f t="shared" si="16"/>
        <v>44158</v>
      </c>
      <c r="GK3" s="66">
        <f t="shared" si="16"/>
        <v>44159</v>
      </c>
      <c r="GL3" s="66">
        <f t="shared" si="16"/>
        <v>44160</v>
      </c>
      <c r="GM3" s="66">
        <f t="shared" si="16"/>
        <v>44161</v>
      </c>
      <c r="GN3" s="66">
        <f t="shared" si="16"/>
        <v>44162</v>
      </c>
      <c r="GO3" s="66">
        <f t="shared" si="16"/>
        <v>44163</v>
      </c>
      <c r="GP3" s="66">
        <f t="shared" si="16"/>
        <v>44164</v>
      </c>
      <c r="GQ3" s="66">
        <f t="shared" si="16"/>
        <v>44165</v>
      </c>
      <c r="GR3" s="66">
        <f t="shared" si="16"/>
        <v>44166</v>
      </c>
      <c r="GS3" s="66">
        <f t="shared" si="16"/>
        <v>44167</v>
      </c>
      <c r="GT3" s="66">
        <f t="shared" si="16"/>
        <v>44168</v>
      </c>
      <c r="GU3" s="66">
        <f t="shared" si="16"/>
        <v>44169</v>
      </c>
      <c r="GV3" s="66">
        <f t="shared" si="16"/>
        <v>44170</v>
      </c>
      <c r="GW3" s="66">
        <f t="shared" si="16"/>
        <v>44171</v>
      </c>
      <c r="GX3" s="66">
        <f t="shared" si="16"/>
        <v>44172</v>
      </c>
      <c r="GY3" s="66">
        <f t="shared" si="16"/>
        <v>44173</v>
      </c>
      <c r="GZ3" s="66">
        <f t="shared" si="16"/>
        <v>44174</v>
      </c>
      <c r="HA3" s="66">
        <f t="shared" si="16"/>
        <v>44175</v>
      </c>
      <c r="HB3" s="66">
        <f t="shared" si="16"/>
        <v>44176</v>
      </c>
      <c r="HC3" s="66">
        <f t="shared" si="16"/>
        <v>44177</v>
      </c>
      <c r="HD3" s="66">
        <f t="shared" si="16"/>
        <v>44178</v>
      </c>
      <c r="HE3" s="66">
        <f t="shared" si="16"/>
        <v>44179</v>
      </c>
      <c r="HF3" s="66">
        <f t="shared" si="16"/>
        <v>44180</v>
      </c>
      <c r="HG3" s="66">
        <f t="shared" si="16"/>
        <v>44181</v>
      </c>
      <c r="HH3" s="66">
        <f t="shared" si="16"/>
        <v>44182</v>
      </c>
      <c r="HI3" s="66">
        <f t="shared" si="16"/>
        <v>44183</v>
      </c>
      <c r="HJ3" s="66">
        <f t="shared" si="16"/>
        <v>44184</v>
      </c>
      <c r="HK3" s="66">
        <f t="shared" si="16"/>
        <v>44185</v>
      </c>
      <c r="HL3" s="66">
        <f t="shared" si="16"/>
        <v>44186</v>
      </c>
      <c r="HM3" s="66">
        <f t="shared" si="16"/>
        <v>44187</v>
      </c>
      <c r="HN3" s="66">
        <f t="shared" si="16"/>
        <v>44188</v>
      </c>
      <c r="HO3" s="66">
        <f t="shared" si="16"/>
        <v>44189</v>
      </c>
      <c r="HP3" s="66">
        <f t="shared" si="16"/>
        <v>44190</v>
      </c>
      <c r="HQ3" s="66">
        <f t="shared" si="16"/>
        <v>44191</v>
      </c>
      <c r="HR3" s="66">
        <f t="shared" si="16"/>
        <v>44192</v>
      </c>
      <c r="HS3" s="66">
        <f t="shared" si="16"/>
        <v>44193</v>
      </c>
      <c r="HT3" s="66">
        <f t="shared" si="16"/>
        <v>44194</v>
      </c>
      <c r="HU3" s="66">
        <f t="shared" si="16"/>
        <v>44195</v>
      </c>
      <c r="HV3" s="66">
        <f t="shared" si="16"/>
        <v>44196</v>
      </c>
      <c r="HW3" s="66">
        <f t="shared" si="16"/>
        <v>44197</v>
      </c>
      <c r="HX3" s="66">
        <f t="shared" si="16"/>
        <v>44198</v>
      </c>
      <c r="HY3" s="66">
        <f t="shared" si="16"/>
        <v>44199</v>
      </c>
      <c r="HZ3" s="66">
        <f t="shared" si="16"/>
        <v>44200</v>
      </c>
      <c r="IA3" s="66">
        <f t="shared" si="16"/>
        <v>44201</v>
      </c>
      <c r="IB3" s="66">
        <f t="shared" si="16"/>
        <v>44202</v>
      </c>
      <c r="IC3" s="66">
        <f t="shared" si="16"/>
        <v>44203</v>
      </c>
      <c r="ID3" s="66">
        <f t="shared" si="16"/>
        <v>44204</v>
      </c>
      <c r="IE3" s="66">
        <f t="shared" ref="IE3:KP3" si="17">ID3+1</f>
        <v>44205</v>
      </c>
      <c r="IF3" s="66">
        <f t="shared" si="17"/>
        <v>44206</v>
      </c>
      <c r="IG3" s="66">
        <f t="shared" si="17"/>
        <v>44207</v>
      </c>
      <c r="IH3" s="66">
        <f t="shared" si="17"/>
        <v>44208</v>
      </c>
      <c r="II3" s="66">
        <f t="shared" si="17"/>
        <v>44209</v>
      </c>
      <c r="IJ3" s="66">
        <f t="shared" si="17"/>
        <v>44210</v>
      </c>
      <c r="IK3" s="66">
        <f t="shared" si="17"/>
        <v>44211</v>
      </c>
      <c r="IL3" s="66">
        <f t="shared" si="17"/>
        <v>44212</v>
      </c>
      <c r="IM3" s="66">
        <f t="shared" si="17"/>
        <v>44213</v>
      </c>
      <c r="IN3" s="66">
        <f t="shared" si="17"/>
        <v>44214</v>
      </c>
      <c r="IO3" s="66">
        <f t="shared" si="17"/>
        <v>44215</v>
      </c>
      <c r="IP3" s="66">
        <f t="shared" si="17"/>
        <v>44216</v>
      </c>
      <c r="IQ3" s="66">
        <f t="shared" si="17"/>
        <v>44217</v>
      </c>
      <c r="IR3" s="66">
        <f t="shared" si="17"/>
        <v>44218</v>
      </c>
      <c r="IS3" s="66">
        <f t="shared" si="17"/>
        <v>44219</v>
      </c>
      <c r="IT3" s="66">
        <f t="shared" si="17"/>
        <v>44220</v>
      </c>
      <c r="IU3" s="66">
        <f t="shared" si="17"/>
        <v>44221</v>
      </c>
      <c r="IV3" s="66">
        <f t="shared" si="17"/>
        <v>44222</v>
      </c>
      <c r="IW3" s="66">
        <f t="shared" si="17"/>
        <v>44223</v>
      </c>
      <c r="IX3" s="66">
        <f t="shared" si="17"/>
        <v>44224</v>
      </c>
      <c r="IY3" s="66">
        <f t="shared" si="17"/>
        <v>44225</v>
      </c>
      <c r="IZ3" s="66">
        <f t="shared" si="17"/>
        <v>44226</v>
      </c>
      <c r="JA3" s="66">
        <f t="shared" si="17"/>
        <v>44227</v>
      </c>
      <c r="JB3" s="66">
        <f t="shared" si="17"/>
        <v>44228</v>
      </c>
      <c r="JC3" s="66">
        <f t="shared" si="17"/>
        <v>44229</v>
      </c>
      <c r="JD3" s="66">
        <f t="shared" si="17"/>
        <v>44230</v>
      </c>
      <c r="JE3" s="66">
        <f t="shared" si="17"/>
        <v>44231</v>
      </c>
      <c r="JF3" s="66">
        <f t="shared" si="17"/>
        <v>44232</v>
      </c>
      <c r="JG3" s="66">
        <f t="shared" si="17"/>
        <v>44233</v>
      </c>
      <c r="JH3" s="66">
        <f t="shared" si="17"/>
        <v>44234</v>
      </c>
      <c r="JI3" s="66">
        <f t="shared" si="17"/>
        <v>44235</v>
      </c>
      <c r="JJ3" s="66">
        <f t="shared" si="17"/>
        <v>44236</v>
      </c>
      <c r="JK3" s="66">
        <f t="shared" si="17"/>
        <v>44237</v>
      </c>
      <c r="JL3" s="66">
        <f t="shared" si="17"/>
        <v>44238</v>
      </c>
      <c r="JM3" s="66">
        <f t="shared" si="17"/>
        <v>44239</v>
      </c>
      <c r="JN3" s="66">
        <f t="shared" si="17"/>
        <v>44240</v>
      </c>
      <c r="JO3" s="66">
        <f t="shared" si="17"/>
        <v>44241</v>
      </c>
      <c r="JP3" s="66">
        <f t="shared" si="17"/>
        <v>44242</v>
      </c>
      <c r="JQ3" s="66">
        <f t="shared" si="17"/>
        <v>44243</v>
      </c>
      <c r="JR3" s="66">
        <f t="shared" si="17"/>
        <v>44244</v>
      </c>
      <c r="JS3" s="66">
        <f t="shared" si="17"/>
        <v>44245</v>
      </c>
      <c r="JT3" s="66">
        <f t="shared" si="17"/>
        <v>44246</v>
      </c>
      <c r="JU3" s="66">
        <f t="shared" si="17"/>
        <v>44247</v>
      </c>
      <c r="JV3" s="66">
        <f t="shared" si="17"/>
        <v>44248</v>
      </c>
      <c r="JW3" s="66">
        <f t="shared" si="17"/>
        <v>44249</v>
      </c>
      <c r="JX3" s="66">
        <f t="shared" si="17"/>
        <v>44250</v>
      </c>
      <c r="JY3" s="66">
        <f t="shared" si="17"/>
        <v>44251</v>
      </c>
      <c r="JZ3" s="66">
        <f t="shared" si="17"/>
        <v>44252</v>
      </c>
      <c r="KA3" s="66">
        <f t="shared" si="17"/>
        <v>44253</v>
      </c>
      <c r="KB3" s="66">
        <f t="shared" si="17"/>
        <v>44254</v>
      </c>
      <c r="KC3" s="66">
        <f t="shared" si="17"/>
        <v>44255</v>
      </c>
      <c r="KD3" s="66">
        <f t="shared" si="17"/>
        <v>44256</v>
      </c>
      <c r="KE3" s="66">
        <f t="shared" si="17"/>
        <v>44257</v>
      </c>
      <c r="KF3" s="66">
        <f t="shared" si="17"/>
        <v>44258</v>
      </c>
      <c r="KG3" s="66">
        <f t="shared" si="17"/>
        <v>44259</v>
      </c>
      <c r="KH3" s="66">
        <f t="shared" si="17"/>
        <v>44260</v>
      </c>
      <c r="KI3" s="66">
        <f t="shared" si="17"/>
        <v>44261</v>
      </c>
      <c r="KJ3" s="66">
        <f t="shared" si="17"/>
        <v>44262</v>
      </c>
      <c r="KK3" s="66">
        <f t="shared" si="17"/>
        <v>44263</v>
      </c>
      <c r="KL3" s="66">
        <f t="shared" si="17"/>
        <v>44264</v>
      </c>
      <c r="KM3" s="66">
        <f t="shared" si="17"/>
        <v>44265</v>
      </c>
      <c r="KN3" s="66">
        <f t="shared" si="17"/>
        <v>44266</v>
      </c>
      <c r="KO3" s="66">
        <f t="shared" si="17"/>
        <v>44267</v>
      </c>
      <c r="KP3" s="66">
        <f t="shared" si="17"/>
        <v>44268</v>
      </c>
      <c r="KQ3" s="66">
        <f t="shared" ref="KQ3:NB3" si="18">KP3+1</f>
        <v>44269</v>
      </c>
      <c r="KR3" s="66">
        <f t="shared" si="18"/>
        <v>44270</v>
      </c>
      <c r="KS3" s="66">
        <f t="shared" si="18"/>
        <v>44271</v>
      </c>
      <c r="KT3" s="66">
        <f t="shared" si="18"/>
        <v>44272</v>
      </c>
      <c r="KU3" s="66">
        <f t="shared" si="18"/>
        <v>44273</v>
      </c>
      <c r="KV3" s="66">
        <f t="shared" si="18"/>
        <v>44274</v>
      </c>
      <c r="KW3" s="66">
        <f t="shared" si="18"/>
        <v>44275</v>
      </c>
      <c r="KX3" s="66">
        <f t="shared" si="18"/>
        <v>44276</v>
      </c>
      <c r="KY3" s="66">
        <f t="shared" si="18"/>
        <v>44277</v>
      </c>
      <c r="KZ3" s="66">
        <f t="shared" si="18"/>
        <v>44278</v>
      </c>
      <c r="LA3" s="66">
        <f t="shared" si="18"/>
        <v>44279</v>
      </c>
      <c r="LB3" s="66">
        <f t="shared" si="18"/>
        <v>44280</v>
      </c>
      <c r="LC3" s="66">
        <f t="shared" si="18"/>
        <v>44281</v>
      </c>
      <c r="LD3" s="66">
        <f t="shared" si="18"/>
        <v>44282</v>
      </c>
      <c r="LE3" s="66">
        <f t="shared" si="18"/>
        <v>44283</v>
      </c>
      <c r="LF3" s="66">
        <f t="shared" si="18"/>
        <v>44284</v>
      </c>
      <c r="LG3" s="66">
        <f t="shared" si="18"/>
        <v>44285</v>
      </c>
      <c r="LH3" s="66">
        <f t="shared" si="18"/>
        <v>44286</v>
      </c>
      <c r="LI3" s="66">
        <f t="shared" si="18"/>
        <v>44287</v>
      </c>
      <c r="LJ3" s="66">
        <f t="shared" si="18"/>
        <v>44288</v>
      </c>
      <c r="LK3" s="66">
        <f t="shared" si="18"/>
        <v>44289</v>
      </c>
      <c r="LL3" s="66">
        <f t="shared" si="18"/>
        <v>44290</v>
      </c>
      <c r="LM3" s="66">
        <f t="shared" si="18"/>
        <v>44291</v>
      </c>
      <c r="LN3" s="66">
        <f t="shared" si="18"/>
        <v>44292</v>
      </c>
      <c r="LO3" s="66">
        <f t="shared" si="18"/>
        <v>44293</v>
      </c>
      <c r="LP3" s="66">
        <f t="shared" si="18"/>
        <v>44294</v>
      </c>
      <c r="LQ3" s="66">
        <f t="shared" si="18"/>
        <v>44295</v>
      </c>
      <c r="LR3" s="66">
        <f t="shared" si="18"/>
        <v>44296</v>
      </c>
      <c r="LS3" s="66">
        <f t="shared" si="18"/>
        <v>44297</v>
      </c>
      <c r="LT3" s="66">
        <f t="shared" si="18"/>
        <v>44298</v>
      </c>
      <c r="LU3" s="66">
        <f t="shared" si="18"/>
        <v>44299</v>
      </c>
      <c r="LV3" s="66">
        <f t="shared" si="18"/>
        <v>44300</v>
      </c>
      <c r="LW3" s="66">
        <f t="shared" si="18"/>
        <v>44301</v>
      </c>
      <c r="LX3" s="66">
        <f t="shared" si="18"/>
        <v>44302</v>
      </c>
      <c r="LY3" s="66">
        <f t="shared" si="18"/>
        <v>44303</v>
      </c>
      <c r="LZ3" s="66">
        <f t="shared" si="18"/>
        <v>44304</v>
      </c>
      <c r="MA3" s="66">
        <f t="shared" si="18"/>
        <v>44305</v>
      </c>
      <c r="MB3" s="66">
        <f t="shared" si="18"/>
        <v>44306</v>
      </c>
      <c r="MC3" s="66">
        <f t="shared" si="18"/>
        <v>44307</v>
      </c>
      <c r="MD3" s="66">
        <f t="shared" si="18"/>
        <v>44308</v>
      </c>
      <c r="ME3" s="66">
        <f t="shared" si="18"/>
        <v>44309</v>
      </c>
      <c r="MF3" s="66">
        <f t="shared" si="18"/>
        <v>44310</v>
      </c>
      <c r="MG3" s="66">
        <f t="shared" si="18"/>
        <v>44311</v>
      </c>
      <c r="MH3" s="66">
        <f t="shared" si="18"/>
        <v>44312</v>
      </c>
      <c r="MI3" s="66">
        <f t="shared" si="18"/>
        <v>44313</v>
      </c>
      <c r="MJ3" s="66">
        <f t="shared" si="18"/>
        <v>44314</v>
      </c>
      <c r="MK3" s="66">
        <f t="shared" si="18"/>
        <v>44315</v>
      </c>
      <c r="ML3" s="66">
        <f t="shared" si="18"/>
        <v>44316</v>
      </c>
      <c r="MM3" s="66">
        <f t="shared" si="18"/>
        <v>44317</v>
      </c>
      <c r="MN3" s="66">
        <f t="shared" si="18"/>
        <v>44318</v>
      </c>
      <c r="MO3" s="66">
        <f t="shared" si="18"/>
        <v>44319</v>
      </c>
      <c r="MP3" s="66">
        <f t="shared" si="18"/>
        <v>44320</v>
      </c>
      <c r="MQ3" s="66">
        <f t="shared" si="18"/>
        <v>44321</v>
      </c>
      <c r="MR3" s="66">
        <f t="shared" si="18"/>
        <v>44322</v>
      </c>
      <c r="MS3" s="66">
        <f t="shared" si="18"/>
        <v>44323</v>
      </c>
      <c r="MT3" s="66">
        <f t="shared" si="18"/>
        <v>44324</v>
      </c>
      <c r="MU3" s="66">
        <f t="shared" si="18"/>
        <v>44325</v>
      </c>
      <c r="MV3" s="66">
        <f t="shared" si="18"/>
        <v>44326</v>
      </c>
      <c r="MW3" s="66">
        <f t="shared" si="18"/>
        <v>44327</v>
      </c>
      <c r="MX3" s="66">
        <f t="shared" si="18"/>
        <v>44328</v>
      </c>
      <c r="MY3" s="66">
        <f t="shared" si="18"/>
        <v>44329</v>
      </c>
      <c r="MZ3" s="66">
        <f t="shared" si="18"/>
        <v>44330</v>
      </c>
      <c r="NA3" s="66">
        <f t="shared" si="18"/>
        <v>44331</v>
      </c>
      <c r="NB3" s="66">
        <f t="shared" si="18"/>
        <v>44332</v>
      </c>
    </row>
    <row r="4" spans="1:366">
      <c r="A4" s="244" t="s">
        <v>13</v>
      </c>
      <c r="B4" s="244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8"/>
      <c r="KS4" s="68"/>
      <c r="KT4" s="68"/>
      <c r="KU4" s="68"/>
      <c r="KV4" s="68"/>
      <c r="KW4" s="68"/>
      <c r="KX4" s="68"/>
      <c r="KY4" s="68"/>
      <c r="KZ4" s="68"/>
      <c r="LA4" s="68"/>
      <c r="LB4" s="68"/>
      <c r="LC4" s="68"/>
      <c r="LD4" s="68"/>
      <c r="LE4" s="68"/>
      <c r="LF4" s="68"/>
      <c r="LG4" s="68"/>
      <c r="LH4" s="68"/>
      <c r="LI4" s="68"/>
      <c r="LJ4" s="68"/>
      <c r="LK4" s="68"/>
      <c r="LL4" s="68"/>
      <c r="LM4" s="68"/>
      <c r="LN4" s="68"/>
      <c r="LO4" s="68"/>
      <c r="LP4" s="68"/>
      <c r="LQ4" s="68"/>
      <c r="LR4" s="68"/>
      <c r="LS4" s="68"/>
      <c r="LT4" s="68"/>
      <c r="LU4" s="68"/>
      <c r="LV4" s="68"/>
      <c r="LW4" s="68"/>
      <c r="LX4" s="68"/>
      <c r="LY4" s="68"/>
      <c r="LZ4" s="68"/>
      <c r="MA4" s="68"/>
      <c r="MB4" s="68"/>
      <c r="MC4" s="68"/>
      <c r="MD4" s="68"/>
      <c r="ME4" s="68"/>
      <c r="MF4" s="68"/>
      <c r="MG4" s="68"/>
      <c r="MH4" s="68"/>
      <c r="MI4" s="68"/>
      <c r="MJ4" s="68"/>
      <c r="MK4" s="68"/>
      <c r="ML4" s="68"/>
      <c r="MM4" s="68"/>
      <c r="MN4" s="68"/>
      <c r="MO4" s="68"/>
      <c r="MP4" s="68"/>
      <c r="MQ4" s="68"/>
      <c r="MR4" s="68"/>
      <c r="MS4" s="68"/>
      <c r="MT4" s="68"/>
      <c r="MU4" s="68"/>
      <c r="MV4" s="68"/>
      <c r="MW4" s="68"/>
      <c r="MX4" s="68"/>
      <c r="MY4" s="68"/>
      <c r="MZ4" s="68"/>
      <c r="NA4" s="68"/>
      <c r="NB4" s="68"/>
    </row>
    <row r="5" spans="1:366"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  <c r="KX5" s="70"/>
      <c r="KY5" s="70"/>
      <c r="KZ5" s="70"/>
      <c r="LA5" s="70"/>
      <c r="LB5" s="70"/>
      <c r="LC5" s="70"/>
      <c r="LD5" s="70"/>
      <c r="LE5" s="70"/>
      <c r="LF5" s="70"/>
      <c r="LG5" s="70"/>
      <c r="LH5" s="70"/>
      <c r="LI5" s="70"/>
      <c r="LJ5" s="70"/>
      <c r="LK5" s="70"/>
      <c r="LL5" s="70"/>
      <c r="LM5" s="70"/>
      <c r="LN5" s="70"/>
      <c r="LO5" s="70"/>
      <c r="LP5" s="70"/>
      <c r="LQ5" s="70"/>
      <c r="LR5" s="70"/>
      <c r="LS5" s="70"/>
      <c r="LT5" s="70"/>
      <c r="LU5" s="70"/>
      <c r="LV5" s="70"/>
      <c r="LW5" s="70"/>
      <c r="LX5" s="70"/>
      <c r="LY5" s="70"/>
      <c r="LZ5" s="70"/>
      <c r="MA5" s="70"/>
      <c r="MB5" s="70"/>
      <c r="MC5" s="70"/>
      <c r="MD5" s="70"/>
      <c r="ME5" s="70"/>
      <c r="MF5" s="70"/>
      <c r="MG5" s="70"/>
      <c r="MH5" s="70"/>
      <c r="MI5" s="70"/>
      <c r="MJ5" s="70"/>
      <c r="MK5" s="70"/>
      <c r="ML5" s="70"/>
      <c r="MM5" s="70"/>
      <c r="MN5" s="70"/>
      <c r="MO5" s="70"/>
      <c r="MP5" s="70"/>
      <c r="MQ5" s="70"/>
      <c r="MR5" s="70"/>
      <c r="MS5" s="70"/>
      <c r="MT5" s="70"/>
      <c r="MU5" s="70"/>
      <c r="MV5" s="70"/>
      <c r="MW5" s="70"/>
      <c r="MX5" s="70"/>
      <c r="MY5" s="70"/>
      <c r="MZ5" s="70"/>
      <c r="NA5" s="70"/>
      <c r="NB5" s="70"/>
    </row>
    <row r="6" spans="1:366">
      <c r="A6" s="240" t="str">
        <f>Calendario!A31</f>
        <v>Fisioterapia</v>
      </c>
      <c r="B6" s="65" t="s">
        <v>4</v>
      </c>
      <c r="C6" s="67"/>
      <c r="D6" s="67"/>
      <c r="E6" s="67"/>
      <c r="F6" s="67"/>
      <c r="G6" s="67"/>
      <c r="H6" s="67"/>
      <c r="I6" s="67"/>
      <c r="J6" s="67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71"/>
      <c r="IL6" s="71"/>
      <c r="IM6" s="71"/>
      <c r="IN6" s="71"/>
      <c r="IO6" s="71"/>
      <c r="IP6" s="71"/>
      <c r="IQ6" s="71"/>
      <c r="IR6" s="71"/>
      <c r="IS6" s="71"/>
      <c r="IT6" s="71"/>
      <c r="IU6" s="71"/>
      <c r="IV6" s="71"/>
      <c r="IW6" s="71"/>
      <c r="IX6" s="71"/>
      <c r="IY6" s="71"/>
      <c r="IZ6" s="71"/>
      <c r="JA6" s="71"/>
      <c r="JB6" s="71"/>
      <c r="JC6" s="71"/>
      <c r="JD6" s="71"/>
      <c r="JE6" s="71"/>
      <c r="JF6" s="71"/>
      <c r="JG6" s="71"/>
      <c r="JH6" s="71"/>
      <c r="JI6" s="71"/>
      <c r="JJ6" s="71"/>
      <c r="JK6" s="71"/>
      <c r="JL6" s="71"/>
      <c r="JM6" s="71"/>
      <c r="JN6" s="71"/>
      <c r="JO6" s="71"/>
      <c r="JP6" s="71"/>
      <c r="JQ6" s="71"/>
      <c r="JR6" s="71"/>
      <c r="JS6" s="71"/>
      <c r="JT6" s="71"/>
      <c r="JU6" s="71"/>
      <c r="JV6" s="71"/>
      <c r="JW6" s="71"/>
      <c r="JX6" s="71"/>
      <c r="JY6" s="71"/>
      <c r="JZ6" s="71"/>
      <c r="KA6" s="71"/>
      <c r="KB6" s="71"/>
      <c r="KC6" s="71"/>
      <c r="KD6" s="71"/>
      <c r="KE6" s="71"/>
      <c r="KF6" s="71"/>
      <c r="KG6" s="71"/>
      <c r="KH6" s="71"/>
      <c r="KI6" s="71"/>
      <c r="KJ6" s="71"/>
      <c r="KK6" s="71"/>
      <c r="KL6" s="71"/>
      <c r="KM6" s="71"/>
      <c r="KN6" s="71"/>
      <c r="KO6" s="71"/>
      <c r="KP6" s="71"/>
      <c r="KQ6" s="71"/>
      <c r="KR6" s="71"/>
      <c r="KS6" s="71"/>
      <c r="KT6" s="71"/>
      <c r="KU6" s="71"/>
      <c r="KV6" s="71"/>
      <c r="KW6" s="71"/>
      <c r="KX6" s="71"/>
      <c r="KY6" s="71"/>
      <c r="KZ6" s="71"/>
      <c r="LA6" s="71"/>
      <c r="LB6" s="71"/>
      <c r="LC6" s="71"/>
      <c r="LD6" s="71"/>
      <c r="LE6" s="71"/>
      <c r="LF6" s="71"/>
      <c r="LG6" s="71"/>
      <c r="LH6" s="71"/>
      <c r="LI6" s="71"/>
      <c r="LJ6" s="71"/>
      <c r="LK6" s="71"/>
      <c r="LL6" s="71"/>
      <c r="LM6" s="71"/>
      <c r="LN6" s="71"/>
      <c r="LO6" s="71"/>
      <c r="LP6" s="71"/>
      <c r="LQ6" s="71"/>
      <c r="LR6" s="71"/>
      <c r="LS6" s="71"/>
      <c r="LT6" s="71"/>
      <c r="LU6" s="71"/>
      <c r="LV6" s="71"/>
      <c r="LW6" s="71"/>
      <c r="LX6" s="71"/>
      <c r="LY6" s="71"/>
      <c r="LZ6" s="71"/>
      <c r="MA6" s="71"/>
      <c r="MB6" s="71"/>
      <c r="MC6" s="71"/>
      <c r="MD6" s="71"/>
      <c r="ME6" s="71"/>
      <c r="MF6" s="71"/>
      <c r="MG6" s="71"/>
      <c r="MH6" s="71"/>
      <c r="MI6" s="71"/>
      <c r="MJ6" s="71"/>
      <c r="MK6" s="71"/>
      <c r="ML6" s="71"/>
      <c r="MM6" s="71"/>
      <c r="MN6" s="71"/>
      <c r="MO6" s="71"/>
      <c r="MP6" s="71"/>
      <c r="MQ6" s="71"/>
      <c r="MR6" s="71"/>
      <c r="MS6" s="71"/>
      <c r="MT6" s="71"/>
      <c r="MU6" s="71"/>
      <c r="MV6" s="71"/>
      <c r="MW6" s="71"/>
      <c r="MX6" s="71"/>
      <c r="MY6" s="71"/>
      <c r="MZ6" s="71"/>
      <c r="NA6" s="71"/>
      <c r="NB6" s="71"/>
    </row>
    <row r="7" spans="1:366">
      <c r="A7" s="241"/>
      <c r="B7" s="65" t="s">
        <v>5</v>
      </c>
      <c r="C7" s="67"/>
      <c r="D7" s="67"/>
      <c r="E7" s="67"/>
      <c r="F7" s="67"/>
      <c r="G7" s="67"/>
      <c r="H7" s="67"/>
      <c r="I7" s="67"/>
      <c r="J7" s="67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FC7" s="71"/>
      <c r="FD7" s="71"/>
      <c r="FE7" s="71"/>
      <c r="FF7" s="71"/>
      <c r="FG7" s="71"/>
      <c r="FH7" s="71"/>
      <c r="FI7" s="71"/>
      <c r="FJ7" s="71"/>
      <c r="FK7" s="71"/>
      <c r="FL7" s="71"/>
      <c r="FM7" s="71"/>
      <c r="FN7" s="71"/>
      <c r="FO7" s="71"/>
      <c r="FP7" s="71"/>
      <c r="FQ7" s="71"/>
      <c r="FR7" s="71"/>
      <c r="FS7" s="71"/>
      <c r="FT7" s="71"/>
      <c r="FU7" s="71"/>
      <c r="FV7" s="71"/>
      <c r="FW7" s="71"/>
      <c r="FX7" s="71"/>
      <c r="FY7" s="71"/>
      <c r="FZ7" s="71"/>
      <c r="GA7" s="71"/>
      <c r="GB7" s="71"/>
      <c r="GC7" s="71"/>
      <c r="GD7" s="71"/>
      <c r="GE7" s="71"/>
      <c r="GF7" s="71"/>
      <c r="GG7" s="71"/>
      <c r="GH7" s="71"/>
      <c r="GI7" s="71"/>
      <c r="GJ7" s="71"/>
      <c r="GK7" s="71"/>
      <c r="GL7" s="71"/>
      <c r="GM7" s="71"/>
      <c r="GN7" s="71"/>
      <c r="GO7" s="71"/>
      <c r="GP7" s="71"/>
      <c r="GQ7" s="71"/>
      <c r="GR7" s="71"/>
      <c r="GS7" s="71"/>
      <c r="GT7" s="71"/>
      <c r="GU7" s="71"/>
      <c r="GV7" s="71"/>
      <c r="GW7" s="71"/>
      <c r="GX7" s="71"/>
      <c r="GY7" s="71"/>
      <c r="GZ7" s="71"/>
      <c r="HA7" s="71"/>
      <c r="HB7" s="71"/>
      <c r="HC7" s="71"/>
      <c r="HD7" s="71"/>
      <c r="HE7" s="71"/>
      <c r="HF7" s="71"/>
      <c r="HG7" s="71"/>
      <c r="HH7" s="71"/>
      <c r="HI7" s="71"/>
      <c r="HJ7" s="71"/>
      <c r="HK7" s="71"/>
      <c r="HL7" s="71"/>
      <c r="HM7" s="71"/>
      <c r="HN7" s="71"/>
      <c r="HO7" s="71"/>
      <c r="HP7" s="71"/>
      <c r="HQ7" s="71"/>
      <c r="HR7" s="71"/>
      <c r="HS7" s="71"/>
      <c r="HT7" s="71"/>
      <c r="HU7" s="71"/>
      <c r="HV7" s="71"/>
      <c r="HW7" s="71"/>
      <c r="HX7" s="71"/>
      <c r="HY7" s="71"/>
      <c r="HZ7" s="71"/>
      <c r="IA7" s="71"/>
      <c r="IB7" s="71"/>
      <c r="IC7" s="71"/>
      <c r="ID7" s="71"/>
      <c r="IE7" s="71"/>
      <c r="IF7" s="71"/>
      <c r="IG7" s="71"/>
      <c r="IH7" s="71"/>
      <c r="II7" s="71"/>
      <c r="IJ7" s="71"/>
      <c r="IK7" s="71"/>
      <c r="IL7" s="71"/>
      <c r="IM7" s="71"/>
      <c r="IN7" s="71"/>
      <c r="IO7" s="71"/>
      <c r="IP7" s="71"/>
      <c r="IQ7" s="71"/>
      <c r="IR7" s="71"/>
      <c r="IS7" s="71"/>
      <c r="IT7" s="71"/>
      <c r="IU7" s="71"/>
      <c r="IV7" s="71"/>
      <c r="IW7" s="71"/>
      <c r="IX7" s="71"/>
      <c r="IY7" s="71"/>
      <c r="IZ7" s="71"/>
      <c r="JA7" s="71"/>
      <c r="JB7" s="71"/>
      <c r="JC7" s="71"/>
      <c r="JD7" s="71"/>
      <c r="JE7" s="71"/>
      <c r="JF7" s="71"/>
      <c r="JG7" s="71"/>
      <c r="JH7" s="71"/>
      <c r="JI7" s="71"/>
      <c r="JJ7" s="71"/>
      <c r="JK7" s="71"/>
      <c r="JL7" s="71"/>
      <c r="JM7" s="71"/>
      <c r="JN7" s="71"/>
      <c r="JO7" s="71"/>
      <c r="JP7" s="71"/>
      <c r="JQ7" s="71"/>
      <c r="JR7" s="71"/>
      <c r="JS7" s="71"/>
      <c r="JT7" s="71"/>
      <c r="JU7" s="71"/>
      <c r="JV7" s="71"/>
      <c r="JW7" s="71"/>
      <c r="JX7" s="71"/>
      <c r="JY7" s="71"/>
      <c r="JZ7" s="71"/>
      <c r="KA7" s="71"/>
      <c r="KB7" s="71"/>
      <c r="KC7" s="71"/>
      <c r="KD7" s="71"/>
      <c r="KE7" s="71"/>
      <c r="KF7" s="71"/>
      <c r="KG7" s="71"/>
      <c r="KH7" s="71"/>
      <c r="KI7" s="71"/>
      <c r="KJ7" s="71"/>
      <c r="KK7" s="71"/>
      <c r="KL7" s="71"/>
      <c r="KM7" s="71"/>
      <c r="KN7" s="71"/>
      <c r="KO7" s="71"/>
      <c r="KP7" s="71"/>
      <c r="KQ7" s="71"/>
      <c r="KR7" s="71"/>
      <c r="KS7" s="71"/>
      <c r="KT7" s="71"/>
      <c r="KU7" s="71"/>
      <c r="KV7" s="71"/>
      <c r="KW7" s="71"/>
      <c r="KX7" s="71"/>
      <c r="KY7" s="71"/>
      <c r="KZ7" s="71"/>
      <c r="LA7" s="71"/>
      <c r="LB7" s="71"/>
      <c r="LC7" s="71"/>
      <c r="LD7" s="71"/>
      <c r="LE7" s="71"/>
      <c r="LF7" s="71"/>
      <c r="LG7" s="71"/>
      <c r="LH7" s="71"/>
      <c r="LI7" s="71"/>
      <c r="LJ7" s="71"/>
      <c r="LK7" s="71"/>
      <c r="LL7" s="71"/>
      <c r="LM7" s="71"/>
      <c r="LN7" s="71"/>
      <c r="LO7" s="71"/>
      <c r="LP7" s="71"/>
      <c r="LQ7" s="71"/>
      <c r="LR7" s="71"/>
      <c r="LS7" s="71"/>
      <c r="LT7" s="71"/>
      <c r="LU7" s="71"/>
      <c r="LV7" s="71"/>
      <c r="LW7" s="71"/>
      <c r="LX7" s="71"/>
      <c r="LY7" s="71"/>
      <c r="LZ7" s="71"/>
      <c r="MA7" s="71"/>
      <c r="MB7" s="71"/>
      <c r="MC7" s="71"/>
      <c r="MD7" s="71"/>
      <c r="ME7" s="71"/>
      <c r="MF7" s="71"/>
      <c r="MG7" s="71"/>
      <c r="MH7" s="71"/>
      <c r="MI7" s="71"/>
      <c r="MJ7" s="71"/>
      <c r="MK7" s="71"/>
      <c r="ML7" s="71"/>
      <c r="MM7" s="71"/>
      <c r="MN7" s="71"/>
      <c r="MO7" s="71"/>
      <c r="MP7" s="71"/>
      <c r="MQ7" s="71"/>
      <c r="MR7" s="71"/>
      <c r="MS7" s="71"/>
      <c r="MT7" s="71"/>
      <c r="MU7" s="71"/>
      <c r="MV7" s="71"/>
      <c r="MW7" s="71"/>
      <c r="MX7" s="71"/>
      <c r="MY7" s="71"/>
      <c r="MZ7" s="71"/>
      <c r="NA7" s="71"/>
      <c r="NB7" s="71"/>
    </row>
    <row r="8" spans="1:366">
      <c r="A8" s="241"/>
      <c r="B8" s="65" t="s">
        <v>6</v>
      </c>
      <c r="C8" s="67"/>
      <c r="D8" s="67"/>
      <c r="E8" s="67"/>
      <c r="F8" s="67"/>
      <c r="G8" s="67"/>
      <c r="H8" s="67"/>
      <c r="I8" s="67"/>
      <c r="J8" s="67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1"/>
      <c r="HE8" s="71"/>
      <c r="HF8" s="71"/>
      <c r="HG8" s="71"/>
      <c r="HH8" s="71"/>
      <c r="HI8" s="71"/>
      <c r="HJ8" s="71"/>
      <c r="HK8" s="71"/>
      <c r="HL8" s="71"/>
      <c r="HM8" s="71"/>
      <c r="HN8" s="71"/>
      <c r="HO8" s="71"/>
      <c r="HP8" s="71"/>
      <c r="HQ8" s="71"/>
      <c r="HR8" s="71"/>
      <c r="HS8" s="71"/>
      <c r="HT8" s="71"/>
      <c r="HU8" s="71"/>
      <c r="HV8" s="71"/>
      <c r="HW8" s="71"/>
      <c r="HX8" s="71"/>
      <c r="HY8" s="71"/>
      <c r="HZ8" s="71"/>
      <c r="IA8" s="71"/>
      <c r="IB8" s="71"/>
      <c r="IC8" s="71"/>
      <c r="ID8" s="71"/>
      <c r="IE8" s="71"/>
      <c r="IF8" s="71"/>
      <c r="IG8" s="71"/>
      <c r="IH8" s="71"/>
      <c r="II8" s="71"/>
      <c r="IJ8" s="71"/>
      <c r="IK8" s="71"/>
      <c r="IL8" s="71"/>
      <c r="IM8" s="71"/>
      <c r="IN8" s="71"/>
      <c r="IO8" s="71"/>
      <c r="IP8" s="71"/>
      <c r="IQ8" s="71"/>
      <c r="IR8" s="71"/>
      <c r="IS8" s="71"/>
      <c r="IT8" s="71"/>
      <c r="IU8" s="71"/>
      <c r="IV8" s="71"/>
      <c r="IW8" s="71"/>
      <c r="IX8" s="71"/>
      <c r="IY8" s="71"/>
      <c r="IZ8" s="71"/>
      <c r="JA8" s="71"/>
      <c r="JB8" s="71"/>
      <c r="JC8" s="71"/>
      <c r="JD8" s="71"/>
      <c r="JE8" s="71"/>
      <c r="JF8" s="71"/>
      <c r="JG8" s="71"/>
      <c r="JH8" s="71"/>
      <c r="JI8" s="71"/>
      <c r="JJ8" s="71"/>
      <c r="JK8" s="71"/>
      <c r="JL8" s="71"/>
      <c r="JM8" s="71"/>
      <c r="JN8" s="71"/>
      <c r="JO8" s="71"/>
      <c r="JP8" s="71"/>
      <c r="JQ8" s="71"/>
      <c r="JR8" s="71"/>
      <c r="JS8" s="71"/>
      <c r="JT8" s="71"/>
      <c r="JU8" s="71"/>
      <c r="JV8" s="71"/>
      <c r="JW8" s="71"/>
      <c r="JX8" s="71"/>
      <c r="JY8" s="71"/>
      <c r="JZ8" s="71"/>
      <c r="KA8" s="71"/>
      <c r="KB8" s="71"/>
      <c r="KC8" s="71"/>
      <c r="KD8" s="71"/>
      <c r="KE8" s="71"/>
      <c r="KF8" s="71"/>
      <c r="KG8" s="71"/>
      <c r="KH8" s="71"/>
      <c r="KI8" s="71"/>
      <c r="KJ8" s="71"/>
      <c r="KK8" s="71"/>
      <c r="KL8" s="71"/>
      <c r="KM8" s="71"/>
      <c r="KN8" s="71"/>
      <c r="KO8" s="71"/>
      <c r="KP8" s="71"/>
      <c r="KQ8" s="71"/>
      <c r="KR8" s="71"/>
      <c r="KS8" s="71"/>
      <c r="KT8" s="71"/>
      <c r="KU8" s="71"/>
      <c r="KV8" s="71"/>
      <c r="KW8" s="71"/>
      <c r="KX8" s="71"/>
      <c r="KY8" s="71"/>
      <c r="KZ8" s="71"/>
      <c r="LA8" s="71"/>
      <c r="LB8" s="71"/>
      <c r="LC8" s="71"/>
      <c r="LD8" s="71"/>
      <c r="LE8" s="71"/>
      <c r="LF8" s="71"/>
      <c r="LG8" s="71"/>
      <c r="LH8" s="71"/>
      <c r="LI8" s="71"/>
      <c r="LJ8" s="71"/>
      <c r="LK8" s="71"/>
      <c r="LL8" s="71"/>
      <c r="LM8" s="71"/>
      <c r="LN8" s="71"/>
      <c r="LO8" s="71"/>
      <c r="LP8" s="71"/>
      <c r="LQ8" s="71"/>
      <c r="LR8" s="71"/>
      <c r="LS8" s="71"/>
      <c r="LT8" s="71"/>
      <c r="LU8" s="71"/>
      <c r="LV8" s="71"/>
      <c r="LW8" s="71"/>
      <c r="LX8" s="71"/>
      <c r="LY8" s="71"/>
      <c r="LZ8" s="71"/>
      <c r="MA8" s="71"/>
      <c r="MB8" s="71"/>
      <c r="MC8" s="71"/>
      <c r="MD8" s="71"/>
      <c r="ME8" s="71"/>
      <c r="MF8" s="71"/>
      <c r="MG8" s="71"/>
      <c r="MH8" s="71"/>
      <c r="MI8" s="71"/>
      <c r="MJ8" s="71"/>
      <c r="MK8" s="71"/>
      <c r="ML8" s="71"/>
      <c r="MM8" s="71"/>
      <c r="MN8" s="71"/>
      <c r="MO8" s="71"/>
      <c r="MP8" s="71"/>
      <c r="MQ8" s="71"/>
      <c r="MR8" s="71"/>
      <c r="MS8" s="71"/>
      <c r="MT8" s="71"/>
      <c r="MU8" s="71"/>
      <c r="MV8" s="71"/>
      <c r="MW8" s="71"/>
      <c r="MX8" s="71"/>
      <c r="MY8" s="71"/>
      <c r="MZ8" s="71"/>
      <c r="NA8" s="71"/>
      <c r="NB8" s="71"/>
    </row>
    <row r="9" spans="1:366">
      <c r="A9" s="241"/>
      <c r="B9" s="65" t="s">
        <v>7</v>
      </c>
      <c r="C9" s="67"/>
      <c r="D9" s="67"/>
      <c r="E9" s="67"/>
      <c r="F9" s="67"/>
      <c r="G9" s="67"/>
      <c r="H9" s="67"/>
      <c r="I9" s="67"/>
      <c r="J9" s="67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1"/>
      <c r="HT9" s="71"/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1"/>
      <c r="IJ9" s="71"/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  <c r="IV9" s="71"/>
      <c r="IW9" s="71"/>
      <c r="IX9" s="71"/>
      <c r="IY9" s="71"/>
      <c r="IZ9" s="71"/>
      <c r="JA9" s="71"/>
      <c r="JB9" s="71"/>
      <c r="JC9" s="71"/>
      <c r="JD9" s="71"/>
      <c r="JE9" s="71"/>
      <c r="JF9" s="71"/>
      <c r="JG9" s="71"/>
      <c r="JH9" s="71"/>
      <c r="JI9" s="71"/>
      <c r="JJ9" s="71"/>
      <c r="JK9" s="71"/>
      <c r="JL9" s="71"/>
      <c r="JM9" s="71"/>
      <c r="JN9" s="71"/>
      <c r="JO9" s="71"/>
      <c r="JP9" s="71"/>
      <c r="JQ9" s="71"/>
      <c r="JR9" s="71"/>
      <c r="JS9" s="71"/>
      <c r="JT9" s="71"/>
      <c r="JU9" s="71"/>
      <c r="JV9" s="71"/>
      <c r="JW9" s="71"/>
      <c r="JX9" s="71"/>
      <c r="JY9" s="71"/>
      <c r="JZ9" s="71"/>
      <c r="KA9" s="71"/>
      <c r="KB9" s="71"/>
      <c r="KC9" s="71"/>
      <c r="KD9" s="71"/>
      <c r="KE9" s="71"/>
      <c r="KF9" s="71"/>
      <c r="KG9" s="71"/>
      <c r="KH9" s="71"/>
      <c r="KI9" s="71"/>
      <c r="KJ9" s="71"/>
      <c r="KK9" s="71"/>
      <c r="KL9" s="71"/>
      <c r="KM9" s="71"/>
      <c r="KN9" s="71"/>
      <c r="KO9" s="71"/>
      <c r="KP9" s="71"/>
      <c r="KQ9" s="71"/>
      <c r="KR9" s="71"/>
      <c r="KS9" s="71"/>
      <c r="KT9" s="71"/>
      <c r="KU9" s="71"/>
      <c r="KV9" s="71"/>
      <c r="KW9" s="71"/>
      <c r="KX9" s="71"/>
      <c r="KY9" s="71"/>
      <c r="KZ9" s="71"/>
      <c r="LA9" s="71"/>
      <c r="LB9" s="71"/>
      <c r="LC9" s="71"/>
      <c r="LD9" s="71"/>
      <c r="LE9" s="71"/>
      <c r="LF9" s="71"/>
      <c r="LG9" s="71"/>
      <c r="LH9" s="71"/>
      <c r="LI9" s="71"/>
      <c r="LJ9" s="71"/>
      <c r="LK9" s="71"/>
      <c r="LL9" s="71"/>
      <c r="LM9" s="71"/>
      <c r="LN9" s="71"/>
      <c r="LO9" s="71"/>
      <c r="LP9" s="71"/>
      <c r="LQ9" s="71"/>
      <c r="LR9" s="71"/>
      <c r="LS9" s="71"/>
      <c r="LT9" s="71"/>
      <c r="LU9" s="71"/>
      <c r="LV9" s="71"/>
      <c r="LW9" s="71"/>
      <c r="LX9" s="71"/>
      <c r="LY9" s="71"/>
      <c r="LZ9" s="71"/>
      <c r="MA9" s="71"/>
      <c r="MB9" s="71"/>
      <c r="MC9" s="71"/>
      <c r="MD9" s="71"/>
      <c r="ME9" s="71"/>
      <c r="MF9" s="71"/>
      <c r="MG9" s="71"/>
      <c r="MH9" s="71"/>
      <c r="MI9" s="71"/>
      <c r="MJ9" s="71"/>
      <c r="MK9" s="71"/>
      <c r="ML9" s="71"/>
      <c r="MM9" s="71"/>
      <c r="MN9" s="71"/>
      <c r="MO9" s="71"/>
      <c r="MP9" s="71"/>
      <c r="MQ9" s="71"/>
      <c r="MR9" s="71"/>
      <c r="MS9" s="71"/>
      <c r="MT9" s="71"/>
      <c r="MU9" s="71"/>
      <c r="MV9" s="71"/>
      <c r="MW9" s="71"/>
      <c r="MX9" s="71"/>
      <c r="MY9" s="71"/>
      <c r="MZ9" s="71"/>
      <c r="NA9" s="71"/>
      <c r="NB9" s="71"/>
    </row>
    <row r="10" spans="1:366">
      <c r="A10" s="241"/>
      <c r="B10" s="65" t="s">
        <v>8</v>
      </c>
      <c r="C10" s="67"/>
      <c r="D10" s="67"/>
      <c r="E10" s="67"/>
      <c r="F10" s="67"/>
      <c r="G10" s="67"/>
      <c r="H10" s="67"/>
      <c r="I10" s="67"/>
      <c r="J10" s="67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  <c r="IB10" s="71"/>
      <c r="IC10" s="71"/>
      <c r="ID10" s="71"/>
      <c r="IE10" s="71"/>
      <c r="IF10" s="71"/>
      <c r="IG10" s="71"/>
      <c r="IH10" s="71"/>
      <c r="II10" s="71"/>
      <c r="IJ10" s="71"/>
      <c r="IK10" s="71"/>
      <c r="IL10" s="71"/>
      <c r="IM10" s="71"/>
      <c r="IN10" s="71"/>
      <c r="IO10" s="71"/>
      <c r="IP10" s="71"/>
      <c r="IQ10" s="71"/>
      <c r="IR10" s="71"/>
      <c r="IS10" s="71"/>
      <c r="IT10" s="71"/>
      <c r="IU10" s="71"/>
      <c r="IV10" s="71"/>
      <c r="IW10" s="71"/>
      <c r="IX10" s="71"/>
      <c r="IY10" s="71"/>
      <c r="IZ10" s="71"/>
      <c r="JA10" s="71"/>
      <c r="JB10" s="71"/>
      <c r="JC10" s="71"/>
      <c r="JD10" s="71"/>
      <c r="JE10" s="71"/>
      <c r="JF10" s="71"/>
      <c r="JG10" s="71"/>
      <c r="JH10" s="71"/>
      <c r="JI10" s="71"/>
      <c r="JJ10" s="71"/>
      <c r="JK10" s="71"/>
      <c r="JL10" s="71"/>
      <c r="JM10" s="71"/>
      <c r="JN10" s="71"/>
      <c r="JO10" s="71"/>
      <c r="JP10" s="71"/>
      <c r="JQ10" s="71"/>
      <c r="JR10" s="71"/>
      <c r="JS10" s="71"/>
      <c r="JT10" s="71"/>
      <c r="JU10" s="71"/>
      <c r="JV10" s="71"/>
      <c r="JW10" s="71"/>
      <c r="JX10" s="71"/>
      <c r="JY10" s="71"/>
      <c r="JZ10" s="71"/>
      <c r="KA10" s="71"/>
      <c r="KB10" s="71"/>
      <c r="KC10" s="71"/>
      <c r="KD10" s="71"/>
      <c r="KE10" s="71"/>
      <c r="KF10" s="71"/>
      <c r="KG10" s="71"/>
      <c r="KH10" s="71"/>
      <c r="KI10" s="71"/>
      <c r="KJ10" s="71"/>
      <c r="KK10" s="71"/>
      <c r="KL10" s="71"/>
      <c r="KM10" s="71"/>
      <c r="KN10" s="71"/>
      <c r="KO10" s="71"/>
      <c r="KP10" s="71"/>
      <c r="KQ10" s="71"/>
      <c r="KR10" s="71"/>
      <c r="KS10" s="71"/>
      <c r="KT10" s="71"/>
      <c r="KU10" s="71"/>
      <c r="KV10" s="71"/>
      <c r="KW10" s="71"/>
      <c r="KX10" s="71"/>
      <c r="KY10" s="71"/>
      <c r="KZ10" s="71"/>
      <c r="LA10" s="71"/>
      <c r="LB10" s="71"/>
      <c r="LC10" s="71"/>
      <c r="LD10" s="71"/>
      <c r="LE10" s="71"/>
      <c r="LF10" s="71"/>
      <c r="LG10" s="71"/>
      <c r="LH10" s="71"/>
      <c r="LI10" s="71"/>
      <c r="LJ10" s="71"/>
      <c r="LK10" s="71"/>
      <c r="LL10" s="71"/>
      <c r="LM10" s="71"/>
      <c r="LN10" s="71"/>
      <c r="LO10" s="71"/>
      <c r="LP10" s="71"/>
      <c r="LQ10" s="71"/>
      <c r="LR10" s="71"/>
      <c r="LS10" s="71"/>
      <c r="LT10" s="71"/>
      <c r="LU10" s="71"/>
      <c r="LV10" s="71"/>
      <c r="LW10" s="71"/>
      <c r="LX10" s="71"/>
      <c r="LY10" s="71"/>
      <c r="LZ10" s="71"/>
      <c r="MA10" s="71"/>
      <c r="MB10" s="71"/>
      <c r="MC10" s="71"/>
      <c r="MD10" s="71"/>
      <c r="ME10" s="71"/>
      <c r="MF10" s="71"/>
      <c r="MG10" s="71"/>
      <c r="MH10" s="71"/>
      <c r="MI10" s="71"/>
      <c r="MJ10" s="71"/>
      <c r="MK10" s="71"/>
      <c r="ML10" s="71"/>
      <c r="MM10" s="71"/>
      <c r="MN10" s="71"/>
      <c r="MO10" s="71"/>
      <c r="MP10" s="71"/>
      <c r="MQ10" s="71"/>
      <c r="MR10" s="71"/>
      <c r="MS10" s="71"/>
      <c r="MT10" s="71"/>
      <c r="MU10" s="71"/>
      <c r="MV10" s="71"/>
      <c r="MW10" s="71"/>
      <c r="MX10" s="71"/>
      <c r="MY10" s="71"/>
      <c r="MZ10" s="71"/>
      <c r="NA10" s="71"/>
      <c r="NB10" s="71"/>
    </row>
    <row r="11" spans="1:366"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0"/>
      <c r="EC11" s="70"/>
      <c r="ED11" s="70"/>
      <c r="EE11" s="70"/>
      <c r="EF11" s="70"/>
      <c r="EG11" s="70"/>
      <c r="EH11" s="70"/>
      <c r="EI11" s="70"/>
      <c r="EJ11" s="70"/>
      <c r="EK11" s="70"/>
      <c r="EL11" s="70"/>
      <c r="EM11" s="70"/>
      <c r="EN11" s="70"/>
      <c r="EO11" s="70"/>
      <c r="EP11" s="70"/>
      <c r="EQ11" s="70"/>
      <c r="ER11" s="70"/>
      <c r="ES11" s="70"/>
      <c r="ET11" s="70"/>
      <c r="EU11" s="70"/>
      <c r="EV11" s="70"/>
      <c r="EW11" s="70"/>
      <c r="EX11" s="70"/>
      <c r="EY11" s="70"/>
      <c r="EZ11" s="70"/>
      <c r="FA11" s="70"/>
      <c r="FB11" s="70"/>
      <c r="FC11" s="70"/>
      <c r="FD11" s="70"/>
      <c r="FE11" s="70"/>
      <c r="FF11" s="70"/>
      <c r="FG11" s="70"/>
      <c r="FH11" s="70"/>
      <c r="FI11" s="70"/>
      <c r="FJ11" s="70"/>
      <c r="FK11" s="70"/>
      <c r="FL11" s="70"/>
      <c r="FM11" s="70"/>
      <c r="FN11" s="70"/>
      <c r="FO11" s="70"/>
      <c r="FP11" s="70"/>
      <c r="FQ11" s="70"/>
      <c r="FR11" s="70"/>
      <c r="FS11" s="70"/>
      <c r="FT11" s="70"/>
      <c r="FU11" s="70"/>
      <c r="FV11" s="70"/>
      <c r="FW11" s="70"/>
      <c r="FX11" s="70"/>
      <c r="FY11" s="70"/>
      <c r="FZ11" s="70"/>
      <c r="GA11" s="70"/>
      <c r="GB11" s="70"/>
      <c r="GC11" s="70"/>
      <c r="GD11" s="70"/>
      <c r="GE11" s="70"/>
      <c r="GF11" s="70"/>
      <c r="GG11" s="70"/>
      <c r="GH11" s="70"/>
      <c r="GI11" s="70"/>
      <c r="GJ11" s="70"/>
      <c r="GK11" s="70"/>
      <c r="GL11" s="70"/>
      <c r="GM11" s="70"/>
      <c r="GN11" s="70"/>
      <c r="GO11" s="70"/>
      <c r="GP11" s="70"/>
      <c r="GQ11" s="70"/>
      <c r="GR11" s="70"/>
      <c r="GS11" s="70"/>
      <c r="GT11" s="70"/>
      <c r="GU11" s="70"/>
      <c r="GV11" s="70"/>
      <c r="GW11" s="70"/>
      <c r="GX11" s="70"/>
      <c r="GY11" s="70"/>
      <c r="GZ11" s="70"/>
      <c r="HA11" s="70"/>
      <c r="HB11" s="70"/>
      <c r="HC11" s="70"/>
      <c r="HD11" s="70"/>
      <c r="HE11" s="70"/>
      <c r="HF11" s="70"/>
      <c r="HG11" s="70"/>
      <c r="HH11" s="70"/>
      <c r="HI11" s="70"/>
      <c r="HJ11" s="70"/>
      <c r="HK11" s="70"/>
      <c r="HL11" s="70"/>
      <c r="HM11" s="70"/>
      <c r="HN11" s="70"/>
      <c r="HO11" s="70"/>
      <c r="HP11" s="70"/>
      <c r="HQ11" s="70"/>
      <c r="HR11" s="70"/>
      <c r="HS11" s="70"/>
      <c r="HT11" s="70"/>
      <c r="HU11" s="70"/>
      <c r="HV11" s="70"/>
      <c r="HW11" s="70"/>
      <c r="HX11" s="70"/>
      <c r="HY11" s="70"/>
      <c r="HZ11" s="70"/>
      <c r="IA11" s="70"/>
      <c r="IB11" s="70"/>
      <c r="IC11" s="70"/>
      <c r="ID11" s="70"/>
      <c r="IE11" s="70"/>
      <c r="IF11" s="70"/>
      <c r="IG11" s="70"/>
      <c r="IH11" s="70"/>
      <c r="II11" s="70"/>
      <c r="IJ11" s="70"/>
      <c r="IK11" s="70"/>
      <c r="IL11" s="70"/>
      <c r="IM11" s="70"/>
      <c r="IN11" s="70"/>
      <c r="IO11" s="70"/>
      <c r="IP11" s="70"/>
      <c r="IQ11" s="70"/>
      <c r="IR11" s="70"/>
      <c r="IS11" s="70"/>
      <c r="IT11" s="70"/>
      <c r="IU11" s="70"/>
      <c r="IV11" s="70"/>
      <c r="IW11" s="70"/>
      <c r="IX11" s="70"/>
      <c r="IY11" s="70"/>
      <c r="IZ11" s="70"/>
      <c r="JA11" s="70"/>
      <c r="JB11" s="70"/>
      <c r="JC11" s="70"/>
      <c r="JD11" s="70"/>
      <c r="JE11" s="70"/>
      <c r="JF11" s="70"/>
      <c r="JG11" s="70"/>
      <c r="JH11" s="70"/>
      <c r="JI11" s="70"/>
      <c r="JJ11" s="70"/>
      <c r="JK11" s="70"/>
      <c r="JL11" s="70"/>
      <c r="JM11" s="70"/>
      <c r="JN11" s="70"/>
      <c r="JO11" s="70"/>
      <c r="JP11" s="70"/>
      <c r="JQ11" s="70"/>
      <c r="JR11" s="70"/>
      <c r="JS11" s="70"/>
      <c r="JT11" s="70"/>
      <c r="JU11" s="70"/>
      <c r="JV11" s="70"/>
      <c r="JW11" s="70"/>
      <c r="JX11" s="70"/>
      <c r="JY11" s="70"/>
      <c r="JZ11" s="70"/>
      <c r="KA11" s="70"/>
      <c r="KB11" s="70"/>
      <c r="KC11" s="70"/>
      <c r="KD11" s="70"/>
      <c r="KE11" s="70"/>
      <c r="KF11" s="70"/>
      <c r="KG11" s="70"/>
      <c r="KH11" s="70"/>
      <c r="KI11" s="70"/>
      <c r="KJ11" s="70"/>
      <c r="KK11" s="70"/>
      <c r="KL11" s="70"/>
      <c r="KM11" s="70"/>
      <c r="KN11" s="70"/>
      <c r="KO11" s="70"/>
      <c r="KP11" s="70"/>
      <c r="KQ11" s="70"/>
      <c r="KR11" s="70"/>
      <c r="KS11" s="70"/>
      <c r="KT11" s="70"/>
      <c r="KU11" s="70"/>
      <c r="KV11" s="70"/>
      <c r="KW11" s="70"/>
      <c r="KX11" s="70"/>
      <c r="KY11" s="70"/>
      <c r="KZ11" s="70"/>
      <c r="LA11" s="70"/>
      <c r="LB11" s="70"/>
      <c r="LC11" s="70"/>
      <c r="LD11" s="70"/>
      <c r="LE11" s="70"/>
      <c r="LF11" s="70"/>
      <c r="LG11" s="70"/>
      <c r="LH11" s="70"/>
      <c r="LI11" s="70"/>
      <c r="LJ11" s="70"/>
      <c r="LK11" s="70"/>
      <c r="LL11" s="70"/>
      <c r="LM11" s="70"/>
      <c r="LN11" s="70"/>
      <c r="LO11" s="70"/>
      <c r="LP11" s="70"/>
      <c r="LQ11" s="70"/>
      <c r="LR11" s="70"/>
      <c r="LS11" s="70"/>
      <c r="LT11" s="70"/>
      <c r="LU11" s="70"/>
      <c r="LV11" s="70"/>
      <c r="LW11" s="70"/>
      <c r="LX11" s="70"/>
      <c r="LY11" s="70"/>
      <c r="LZ11" s="70"/>
      <c r="MA11" s="70"/>
      <c r="MB11" s="70"/>
      <c r="MC11" s="70"/>
      <c r="MD11" s="70"/>
      <c r="ME11" s="70"/>
      <c r="MF11" s="70"/>
      <c r="MG11" s="70"/>
      <c r="MH11" s="70"/>
      <c r="MI11" s="70"/>
      <c r="MJ11" s="70"/>
      <c r="MK11" s="70"/>
      <c r="ML11" s="70"/>
      <c r="MM11" s="70"/>
      <c r="MN11" s="70"/>
      <c r="MO11" s="70"/>
      <c r="MP11" s="70"/>
      <c r="MQ11" s="70"/>
      <c r="MR11" s="70"/>
      <c r="MS11" s="70"/>
      <c r="MT11" s="70"/>
      <c r="MU11" s="70"/>
      <c r="MV11" s="70"/>
      <c r="MW11" s="70"/>
      <c r="MX11" s="70"/>
      <c r="MY11" s="70"/>
      <c r="MZ11" s="70"/>
      <c r="NA11" s="70"/>
      <c r="NB11" s="70"/>
    </row>
    <row r="12" spans="1:366">
      <c r="A12" s="240" t="str">
        <f>Calendario!A52</f>
        <v>Preparação física</v>
      </c>
      <c r="B12" s="65" t="s">
        <v>4</v>
      </c>
      <c r="C12" s="67"/>
      <c r="D12" s="67"/>
      <c r="E12" s="67"/>
      <c r="F12" s="67"/>
      <c r="G12" s="67"/>
      <c r="H12" s="67"/>
      <c r="I12" s="67"/>
      <c r="J12" s="67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  <c r="IT12" s="71"/>
      <c r="IU12" s="71"/>
      <c r="IV12" s="71"/>
      <c r="IW12" s="71"/>
      <c r="IX12" s="71"/>
      <c r="IY12" s="71"/>
      <c r="IZ12" s="71"/>
      <c r="JA12" s="71"/>
      <c r="JB12" s="71"/>
      <c r="JC12" s="71"/>
      <c r="JD12" s="71"/>
      <c r="JE12" s="71"/>
      <c r="JF12" s="71"/>
      <c r="JG12" s="71"/>
      <c r="JH12" s="71"/>
      <c r="JI12" s="71"/>
      <c r="JJ12" s="71"/>
      <c r="JK12" s="71"/>
      <c r="JL12" s="71"/>
      <c r="JM12" s="71"/>
      <c r="JN12" s="71"/>
      <c r="JO12" s="71"/>
      <c r="JP12" s="71"/>
      <c r="JQ12" s="71"/>
      <c r="JR12" s="71"/>
      <c r="JS12" s="71"/>
      <c r="JT12" s="71"/>
      <c r="JU12" s="71"/>
      <c r="JV12" s="71"/>
      <c r="JW12" s="71"/>
      <c r="JX12" s="71"/>
      <c r="JY12" s="71"/>
      <c r="JZ12" s="71"/>
      <c r="KA12" s="71"/>
      <c r="KB12" s="71"/>
      <c r="KC12" s="71"/>
      <c r="KD12" s="71"/>
      <c r="KE12" s="71"/>
      <c r="KF12" s="71"/>
      <c r="KG12" s="71"/>
      <c r="KH12" s="71"/>
      <c r="KI12" s="71"/>
      <c r="KJ12" s="71"/>
      <c r="KK12" s="71"/>
      <c r="KL12" s="71"/>
      <c r="KM12" s="71"/>
      <c r="KN12" s="71"/>
      <c r="KO12" s="71"/>
      <c r="KP12" s="71"/>
      <c r="KQ12" s="71"/>
      <c r="KR12" s="71"/>
      <c r="KS12" s="71"/>
      <c r="KT12" s="71"/>
      <c r="KU12" s="71"/>
      <c r="KV12" s="71"/>
      <c r="KW12" s="71"/>
      <c r="KX12" s="71"/>
      <c r="KY12" s="71"/>
      <c r="KZ12" s="71"/>
      <c r="LA12" s="71"/>
      <c r="LB12" s="71"/>
      <c r="LC12" s="71"/>
      <c r="LD12" s="71"/>
      <c r="LE12" s="71"/>
      <c r="LF12" s="71"/>
      <c r="LG12" s="71"/>
      <c r="LH12" s="71"/>
      <c r="LI12" s="71"/>
      <c r="LJ12" s="71"/>
      <c r="LK12" s="71"/>
      <c r="LL12" s="71"/>
      <c r="LM12" s="71"/>
      <c r="LN12" s="71"/>
      <c r="LO12" s="71"/>
      <c r="LP12" s="71"/>
      <c r="LQ12" s="71"/>
      <c r="LR12" s="71"/>
      <c r="LS12" s="71"/>
      <c r="LT12" s="71"/>
      <c r="LU12" s="71"/>
      <c r="LV12" s="71"/>
      <c r="LW12" s="71"/>
      <c r="LX12" s="71"/>
      <c r="LY12" s="71"/>
      <c r="LZ12" s="71"/>
      <c r="MA12" s="71"/>
      <c r="MB12" s="71"/>
      <c r="MC12" s="71"/>
      <c r="MD12" s="71"/>
      <c r="ME12" s="71"/>
      <c r="MF12" s="71"/>
      <c r="MG12" s="71"/>
      <c r="MH12" s="71"/>
      <c r="MI12" s="71"/>
      <c r="MJ12" s="71"/>
      <c r="MK12" s="71"/>
      <c r="ML12" s="71"/>
      <c r="MM12" s="71"/>
      <c r="MN12" s="71"/>
      <c r="MO12" s="71"/>
      <c r="MP12" s="71"/>
      <c r="MQ12" s="71"/>
      <c r="MR12" s="71"/>
      <c r="MS12" s="71"/>
      <c r="MT12" s="71"/>
      <c r="MU12" s="71"/>
      <c r="MV12" s="71"/>
      <c r="MW12" s="71"/>
      <c r="MX12" s="71"/>
      <c r="MY12" s="71"/>
      <c r="MZ12" s="71"/>
      <c r="NA12" s="71"/>
      <c r="NB12" s="71"/>
    </row>
    <row r="13" spans="1:366">
      <c r="A13" s="241"/>
      <c r="B13" s="65" t="s">
        <v>5</v>
      </c>
      <c r="C13" s="67"/>
      <c r="D13" s="67"/>
      <c r="E13" s="67"/>
      <c r="F13" s="67"/>
      <c r="G13" s="67"/>
      <c r="H13" s="67"/>
      <c r="I13" s="67"/>
      <c r="J13" s="67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  <c r="HH13" s="71"/>
      <c r="HI13" s="71"/>
      <c r="HJ13" s="71"/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71"/>
      <c r="HW13" s="71"/>
      <c r="HX13" s="71"/>
      <c r="HY13" s="71"/>
      <c r="HZ13" s="71"/>
      <c r="IA13" s="71"/>
      <c r="IB13" s="71"/>
      <c r="IC13" s="71"/>
      <c r="ID13" s="71"/>
      <c r="IE13" s="71"/>
      <c r="IF13" s="71"/>
      <c r="IG13" s="71"/>
      <c r="IH13" s="71"/>
      <c r="II13" s="71"/>
      <c r="IJ13" s="71"/>
      <c r="IK13" s="71"/>
      <c r="IL13" s="71"/>
      <c r="IM13" s="71"/>
      <c r="IN13" s="71"/>
      <c r="IO13" s="71"/>
      <c r="IP13" s="71"/>
      <c r="IQ13" s="71"/>
      <c r="IR13" s="71"/>
      <c r="IS13" s="71"/>
      <c r="IT13" s="71"/>
      <c r="IU13" s="71"/>
      <c r="IV13" s="71"/>
      <c r="IW13" s="71"/>
      <c r="IX13" s="71"/>
      <c r="IY13" s="71"/>
      <c r="IZ13" s="71"/>
      <c r="JA13" s="71"/>
      <c r="JB13" s="71"/>
      <c r="JC13" s="71"/>
      <c r="JD13" s="71"/>
      <c r="JE13" s="71"/>
      <c r="JF13" s="71"/>
      <c r="JG13" s="71"/>
      <c r="JH13" s="71"/>
      <c r="JI13" s="71"/>
      <c r="JJ13" s="71"/>
      <c r="JK13" s="71"/>
      <c r="JL13" s="71"/>
      <c r="JM13" s="71"/>
      <c r="JN13" s="71"/>
      <c r="JO13" s="71"/>
      <c r="JP13" s="71"/>
      <c r="JQ13" s="71"/>
      <c r="JR13" s="71"/>
      <c r="JS13" s="71"/>
      <c r="JT13" s="71"/>
      <c r="JU13" s="71"/>
      <c r="JV13" s="71"/>
      <c r="JW13" s="71"/>
      <c r="JX13" s="71"/>
      <c r="JY13" s="71"/>
      <c r="JZ13" s="71"/>
      <c r="KA13" s="71"/>
      <c r="KB13" s="71"/>
      <c r="KC13" s="71"/>
      <c r="KD13" s="71"/>
      <c r="KE13" s="71"/>
      <c r="KF13" s="71"/>
      <c r="KG13" s="71"/>
      <c r="KH13" s="71"/>
      <c r="KI13" s="71"/>
      <c r="KJ13" s="71"/>
      <c r="KK13" s="71"/>
      <c r="KL13" s="71"/>
      <c r="KM13" s="71"/>
      <c r="KN13" s="71"/>
      <c r="KO13" s="71"/>
      <c r="KP13" s="71"/>
      <c r="KQ13" s="71"/>
      <c r="KR13" s="71"/>
      <c r="KS13" s="71"/>
      <c r="KT13" s="71"/>
      <c r="KU13" s="71"/>
      <c r="KV13" s="71"/>
      <c r="KW13" s="71"/>
      <c r="KX13" s="71"/>
      <c r="KY13" s="71"/>
      <c r="KZ13" s="71"/>
      <c r="LA13" s="71"/>
      <c r="LB13" s="71"/>
      <c r="LC13" s="71"/>
      <c r="LD13" s="71"/>
      <c r="LE13" s="71"/>
      <c r="LF13" s="71"/>
      <c r="LG13" s="71"/>
      <c r="LH13" s="71"/>
      <c r="LI13" s="71"/>
      <c r="LJ13" s="71"/>
      <c r="LK13" s="71"/>
      <c r="LL13" s="71"/>
      <c r="LM13" s="71"/>
      <c r="LN13" s="71"/>
      <c r="LO13" s="71"/>
      <c r="LP13" s="71"/>
      <c r="LQ13" s="71"/>
      <c r="LR13" s="71"/>
      <c r="LS13" s="71"/>
      <c r="LT13" s="71"/>
      <c r="LU13" s="71"/>
      <c r="LV13" s="71"/>
      <c r="LW13" s="71"/>
      <c r="LX13" s="71"/>
      <c r="LY13" s="71"/>
      <c r="LZ13" s="71"/>
      <c r="MA13" s="71"/>
      <c r="MB13" s="71"/>
      <c r="MC13" s="71"/>
      <c r="MD13" s="71"/>
      <c r="ME13" s="71"/>
      <c r="MF13" s="71"/>
      <c r="MG13" s="71"/>
      <c r="MH13" s="71"/>
      <c r="MI13" s="71"/>
      <c r="MJ13" s="71"/>
      <c r="MK13" s="71"/>
      <c r="ML13" s="71"/>
      <c r="MM13" s="71"/>
      <c r="MN13" s="71"/>
      <c r="MO13" s="71"/>
      <c r="MP13" s="71"/>
      <c r="MQ13" s="71"/>
      <c r="MR13" s="71"/>
      <c r="MS13" s="71"/>
      <c r="MT13" s="71"/>
      <c r="MU13" s="71"/>
      <c r="MV13" s="71"/>
      <c r="MW13" s="71"/>
      <c r="MX13" s="71"/>
      <c r="MY13" s="71"/>
      <c r="MZ13" s="71"/>
      <c r="NA13" s="71"/>
      <c r="NB13" s="71"/>
    </row>
    <row r="14" spans="1:366">
      <c r="A14" s="241"/>
      <c r="B14" s="65" t="s">
        <v>6</v>
      </c>
      <c r="C14" s="67"/>
      <c r="D14" s="67"/>
      <c r="E14" s="67"/>
      <c r="F14" s="67"/>
      <c r="G14" s="67"/>
      <c r="H14" s="67"/>
      <c r="I14" s="67"/>
      <c r="J14" s="67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71"/>
      <c r="JU14" s="71"/>
      <c r="JV14" s="71"/>
      <c r="JW14" s="71"/>
      <c r="JX14" s="71"/>
      <c r="JY14" s="71"/>
      <c r="JZ14" s="71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  <c r="KX14" s="71"/>
      <c r="KY14" s="71"/>
      <c r="KZ14" s="71"/>
      <c r="LA14" s="71"/>
      <c r="LB14" s="71"/>
      <c r="LC14" s="71"/>
      <c r="LD14" s="7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LQ14" s="71"/>
      <c r="LR14" s="71"/>
      <c r="LS14" s="71"/>
      <c r="LT14" s="71"/>
      <c r="LU14" s="71"/>
      <c r="LV14" s="71"/>
      <c r="LW14" s="71"/>
      <c r="LX14" s="71"/>
      <c r="LY14" s="71"/>
      <c r="LZ14" s="71"/>
      <c r="MA14" s="71"/>
      <c r="MB14" s="71"/>
      <c r="MC14" s="71"/>
      <c r="MD14" s="71"/>
      <c r="ME14" s="71"/>
      <c r="MF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  <c r="MS14" s="71"/>
      <c r="MT14" s="71"/>
      <c r="MU14" s="71"/>
      <c r="MV14" s="71"/>
      <c r="MW14" s="71"/>
      <c r="MX14" s="71"/>
      <c r="MY14" s="71"/>
      <c r="MZ14" s="71"/>
      <c r="NA14" s="71"/>
      <c r="NB14" s="71"/>
    </row>
    <row r="15" spans="1:366">
      <c r="A15" s="241"/>
      <c r="B15" s="65" t="s">
        <v>7</v>
      </c>
      <c r="C15" s="67"/>
      <c r="D15" s="67"/>
      <c r="E15" s="67"/>
      <c r="F15" s="67"/>
      <c r="G15" s="67"/>
      <c r="H15" s="67"/>
      <c r="I15" s="67"/>
      <c r="J15" s="67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  <c r="IW15" s="71"/>
      <c r="IX15" s="71"/>
      <c r="IY15" s="71"/>
      <c r="IZ15" s="71"/>
      <c r="JA15" s="71"/>
      <c r="JB15" s="71"/>
      <c r="JC15" s="71"/>
      <c r="JD15" s="71"/>
      <c r="JE15" s="71"/>
      <c r="JF15" s="71"/>
      <c r="JG15" s="71"/>
      <c r="JH15" s="71"/>
      <c r="JI15" s="71"/>
      <c r="JJ15" s="71"/>
      <c r="JK15" s="71"/>
      <c r="JL15" s="71"/>
      <c r="JM15" s="71"/>
      <c r="JN15" s="71"/>
      <c r="JO15" s="71"/>
      <c r="JP15" s="71"/>
      <c r="JQ15" s="71"/>
      <c r="JR15" s="71"/>
      <c r="JS15" s="71"/>
      <c r="JT15" s="71"/>
      <c r="JU15" s="71"/>
      <c r="JV15" s="71"/>
      <c r="JW15" s="71"/>
      <c r="JX15" s="71"/>
      <c r="JY15" s="71"/>
      <c r="JZ15" s="71"/>
      <c r="KA15" s="71"/>
      <c r="KB15" s="71"/>
      <c r="KC15" s="71"/>
      <c r="KD15" s="71"/>
      <c r="KE15" s="71"/>
      <c r="KF15" s="71"/>
      <c r="KG15" s="71"/>
      <c r="KH15" s="71"/>
      <c r="KI15" s="71"/>
      <c r="KJ15" s="71"/>
      <c r="KK15" s="71"/>
      <c r="KL15" s="71"/>
      <c r="KM15" s="71"/>
      <c r="KN15" s="71"/>
      <c r="KO15" s="71"/>
      <c r="KP15" s="71"/>
      <c r="KQ15" s="71"/>
      <c r="KR15" s="71"/>
      <c r="KS15" s="71"/>
      <c r="KT15" s="71"/>
      <c r="KU15" s="71"/>
      <c r="KV15" s="71"/>
      <c r="KW15" s="71"/>
      <c r="KX15" s="71"/>
      <c r="KY15" s="71"/>
      <c r="KZ15" s="71"/>
      <c r="LA15" s="71"/>
      <c r="LB15" s="71"/>
      <c r="LC15" s="71"/>
      <c r="LD15" s="7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  <c r="LQ15" s="71"/>
      <c r="LR15" s="71"/>
      <c r="LS15" s="71"/>
      <c r="LT15" s="71"/>
      <c r="LU15" s="71"/>
      <c r="LV15" s="71"/>
      <c r="LW15" s="71"/>
      <c r="LX15" s="71"/>
      <c r="LY15" s="71"/>
      <c r="LZ15" s="71"/>
      <c r="MA15" s="71"/>
      <c r="MB15" s="71"/>
      <c r="MC15" s="71"/>
      <c r="MD15" s="71"/>
      <c r="ME15" s="71"/>
      <c r="MF15" s="71"/>
      <c r="MG15" s="71"/>
      <c r="MH15" s="71"/>
      <c r="MI15" s="71"/>
      <c r="MJ15" s="71"/>
      <c r="MK15" s="71"/>
      <c r="ML15" s="71"/>
      <c r="MM15" s="71"/>
      <c r="MN15" s="71"/>
      <c r="MO15" s="71"/>
      <c r="MP15" s="71"/>
      <c r="MQ15" s="71"/>
      <c r="MR15" s="71"/>
      <c r="MS15" s="71"/>
      <c r="MT15" s="71"/>
      <c r="MU15" s="71"/>
      <c r="MV15" s="71"/>
      <c r="MW15" s="71"/>
      <c r="MX15" s="71"/>
      <c r="MY15" s="71"/>
      <c r="MZ15" s="71"/>
      <c r="NA15" s="71"/>
      <c r="NB15" s="71"/>
    </row>
    <row r="16" spans="1:366">
      <c r="A16" s="241"/>
      <c r="B16" s="65" t="s">
        <v>8</v>
      </c>
      <c r="C16" s="67"/>
      <c r="D16" s="67"/>
      <c r="E16" s="67"/>
      <c r="F16" s="67"/>
      <c r="G16" s="67"/>
      <c r="H16" s="67"/>
      <c r="I16" s="67"/>
      <c r="J16" s="67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71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71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1"/>
      <c r="LR16" s="71"/>
      <c r="LS16" s="71"/>
      <c r="LT16" s="71"/>
      <c r="LU16" s="71"/>
      <c r="LV16" s="71"/>
      <c r="LW16" s="71"/>
      <c r="LX16" s="71"/>
      <c r="LY16" s="71"/>
      <c r="LZ16" s="71"/>
      <c r="MA16" s="71"/>
      <c r="MB16" s="71"/>
      <c r="MC16" s="71"/>
      <c r="MD16" s="71"/>
      <c r="ME16" s="71"/>
      <c r="MF16" s="71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  <c r="MS16" s="71"/>
      <c r="MT16" s="71"/>
      <c r="MU16" s="71"/>
      <c r="MV16" s="71"/>
      <c r="MW16" s="71"/>
      <c r="MX16" s="71"/>
      <c r="MY16" s="71"/>
      <c r="MZ16" s="71"/>
      <c r="NA16" s="71"/>
      <c r="NB16" s="71"/>
    </row>
    <row r="17" spans="1:366"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70"/>
      <c r="ED17" s="70"/>
      <c r="EE17" s="70"/>
      <c r="EF17" s="70"/>
      <c r="EG17" s="70"/>
      <c r="EH17" s="70"/>
      <c r="EI17" s="70"/>
      <c r="EJ17" s="70"/>
      <c r="EK17" s="70"/>
      <c r="EL17" s="70"/>
      <c r="EM17" s="70"/>
      <c r="EN17" s="70"/>
      <c r="EO17" s="70"/>
      <c r="EP17" s="70"/>
      <c r="EQ17" s="70"/>
      <c r="ER17" s="70"/>
      <c r="ES17" s="70"/>
      <c r="ET17" s="70"/>
      <c r="EU17" s="70"/>
      <c r="EV17" s="70"/>
      <c r="EW17" s="70"/>
      <c r="EX17" s="70"/>
      <c r="EY17" s="70"/>
      <c r="EZ17" s="70"/>
      <c r="FA17" s="70"/>
      <c r="FB17" s="70"/>
      <c r="FC17" s="70"/>
      <c r="FD17" s="70"/>
      <c r="FE17" s="70"/>
      <c r="FF17" s="70"/>
      <c r="FG17" s="70"/>
      <c r="FH17" s="70"/>
      <c r="FI17" s="70"/>
      <c r="FJ17" s="70"/>
      <c r="FK17" s="70"/>
      <c r="FL17" s="70"/>
      <c r="FM17" s="70"/>
      <c r="FN17" s="70"/>
      <c r="FO17" s="70"/>
      <c r="FP17" s="70"/>
      <c r="FQ17" s="70"/>
      <c r="FR17" s="70"/>
      <c r="FS17" s="70"/>
      <c r="FT17" s="70"/>
      <c r="FU17" s="70"/>
      <c r="FV17" s="70"/>
      <c r="FW17" s="70"/>
      <c r="FX17" s="70"/>
      <c r="FY17" s="70"/>
      <c r="FZ17" s="70"/>
      <c r="GA17" s="70"/>
      <c r="GB17" s="70"/>
      <c r="GC17" s="70"/>
      <c r="GD17" s="70"/>
      <c r="GE17" s="70"/>
      <c r="GF17" s="70"/>
      <c r="GG17" s="70"/>
      <c r="GH17" s="70"/>
      <c r="GI17" s="70"/>
      <c r="GJ17" s="70"/>
      <c r="GK17" s="70"/>
      <c r="GL17" s="70"/>
      <c r="GM17" s="70"/>
      <c r="GN17" s="70"/>
      <c r="GO17" s="70"/>
      <c r="GP17" s="70"/>
      <c r="GQ17" s="70"/>
      <c r="GR17" s="70"/>
      <c r="GS17" s="70"/>
      <c r="GT17" s="70"/>
      <c r="GU17" s="70"/>
      <c r="GV17" s="70"/>
      <c r="GW17" s="70"/>
      <c r="GX17" s="70"/>
      <c r="GY17" s="70"/>
      <c r="GZ17" s="70"/>
      <c r="HA17" s="70"/>
      <c r="HB17" s="70"/>
      <c r="HC17" s="70"/>
      <c r="HD17" s="70"/>
      <c r="HE17" s="70"/>
      <c r="HF17" s="70"/>
      <c r="HG17" s="70"/>
      <c r="HH17" s="70"/>
      <c r="HI17" s="70"/>
      <c r="HJ17" s="70"/>
      <c r="HK17" s="70"/>
      <c r="HL17" s="70"/>
      <c r="HM17" s="70"/>
      <c r="HN17" s="70"/>
      <c r="HO17" s="70"/>
      <c r="HP17" s="70"/>
      <c r="HQ17" s="70"/>
      <c r="HR17" s="70"/>
      <c r="HS17" s="70"/>
      <c r="HT17" s="70"/>
      <c r="HU17" s="70"/>
      <c r="HV17" s="70"/>
      <c r="HW17" s="70"/>
      <c r="HX17" s="70"/>
      <c r="HY17" s="70"/>
      <c r="HZ17" s="70"/>
      <c r="IA17" s="70"/>
      <c r="IB17" s="70"/>
      <c r="IC17" s="70"/>
      <c r="ID17" s="70"/>
      <c r="IE17" s="70"/>
      <c r="IF17" s="70"/>
      <c r="IG17" s="70"/>
      <c r="IH17" s="70"/>
      <c r="II17" s="70"/>
      <c r="IJ17" s="70"/>
      <c r="IK17" s="70"/>
      <c r="IL17" s="70"/>
      <c r="IM17" s="70"/>
      <c r="IN17" s="70"/>
      <c r="IO17" s="70"/>
      <c r="IP17" s="70"/>
      <c r="IQ17" s="70"/>
      <c r="IR17" s="70"/>
      <c r="IS17" s="70"/>
      <c r="IT17" s="70"/>
      <c r="IU17" s="70"/>
      <c r="IV17" s="70"/>
      <c r="IW17" s="70"/>
      <c r="IX17" s="70"/>
      <c r="IY17" s="70"/>
      <c r="IZ17" s="70"/>
      <c r="JA17" s="70"/>
      <c r="JB17" s="70"/>
      <c r="JC17" s="70"/>
      <c r="JD17" s="70"/>
      <c r="JE17" s="70"/>
      <c r="JF17" s="70"/>
      <c r="JG17" s="70"/>
      <c r="JH17" s="70"/>
      <c r="JI17" s="70"/>
      <c r="JJ17" s="70"/>
      <c r="JK17" s="70"/>
      <c r="JL17" s="70"/>
      <c r="JM17" s="70"/>
      <c r="JN17" s="70"/>
      <c r="JO17" s="70"/>
      <c r="JP17" s="70"/>
      <c r="JQ17" s="70"/>
      <c r="JR17" s="70"/>
      <c r="JS17" s="70"/>
      <c r="JT17" s="70"/>
      <c r="JU17" s="70"/>
      <c r="JV17" s="70"/>
      <c r="JW17" s="70"/>
      <c r="JX17" s="70"/>
      <c r="JY17" s="70"/>
      <c r="JZ17" s="70"/>
      <c r="KA17" s="70"/>
      <c r="KB17" s="70"/>
      <c r="KC17" s="70"/>
      <c r="KD17" s="70"/>
      <c r="KE17" s="70"/>
      <c r="KF17" s="70"/>
      <c r="KG17" s="70"/>
      <c r="KH17" s="70"/>
      <c r="KI17" s="70"/>
      <c r="KJ17" s="70"/>
      <c r="KK17" s="70"/>
      <c r="KL17" s="70"/>
      <c r="KM17" s="70"/>
      <c r="KN17" s="70"/>
      <c r="KO17" s="70"/>
      <c r="KP17" s="70"/>
      <c r="KQ17" s="70"/>
      <c r="KR17" s="70"/>
      <c r="KS17" s="70"/>
      <c r="KT17" s="70"/>
      <c r="KU17" s="70"/>
      <c r="KV17" s="70"/>
      <c r="KW17" s="70"/>
      <c r="KX17" s="70"/>
      <c r="KY17" s="70"/>
      <c r="KZ17" s="70"/>
      <c r="LA17" s="70"/>
      <c r="LB17" s="70"/>
      <c r="LC17" s="70"/>
      <c r="LD17" s="70"/>
      <c r="LE17" s="70"/>
      <c r="LF17" s="70"/>
      <c r="LG17" s="70"/>
      <c r="LH17" s="70"/>
      <c r="LI17" s="70"/>
      <c r="LJ17" s="70"/>
      <c r="LK17" s="70"/>
      <c r="LL17" s="70"/>
      <c r="LM17" s="70"/>
      <c r="LN17" s="70"/>
      <c r="LO17" s="70"/>
      <c r="LP17" s="70"/>
      <c r="LQ17" s="70"/>
      <c r="LR17" s="70"/>
      <c r="LS17" s="70"/>
      <c r="LT17" s="70"/>
      <c r="LU17" s="70"/>
      <c r="LV17" s="70"/>
      <c r="LW17" s="70"/>
      <c r="LX17" s="70"/>
      <c r="LY17" s="70"/>
      <c r="LZ17" s="70"/>
      <c r="MA17" s="70"/>
      <c r="MB17" s="70"/>
      <c r="MC17" s="70"/>
      <c r="MD17" s="70"/>
      <c r="ME17" s="70"/>
      <c r="MF17" s="70"/>
      <c r="MG17" s="70"/>
      <c r="MH17" s="70"/>
      <c r="MI17" s="70"/>
      <c r="MJ17" s="70"/>
      <c r="MK17" s="70"/>
      <c r="ML17" s="70"/>
      <c r="MM17" s="70"/>
      <c r="MN17" s="70"/>
      <c r="MO17" s="70"/>
      <c r="MP17" s="70"/>
      <c r="MQ17" s="70"/>
      <c r="MR17" s="70"/>
      <c r="MS17" s="70"/>
      <c r="MT17" s="70"/>
      <c r="MU17" s="70"/>
      <c r="MV17" s="70"/>
      <c r="MW17" s="70"/>
      <c r="MX17" s="70"/>
      <c r="MY17" s="70"/>
      <c r="MZ17" s="70"/>
      <c r="NA17" s="70"/>
      <c r="NB17" s="70"/>
    </row>
    <row r="18" spans="1:366">
      <c r="A18" s="240" t="str">
        <f>Calendario!A82</f>
        <v>Técnico Tático</v>
      </c>
      <c r="B18" s="65" t="s">
        <v>4</v>
      </c>
      <c r="C18" s="67"/>
      <c r="D18" s="67"/>
      <c r="E18" s="67"/>
      <c r="F18" s="67"/>
      <c r="G18" s="67"/>
      <c r="H18" s="67"/>
      <c r="I18" s="67"/>
      <c r="J18" s="67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1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  <c r="IW18" s="71"/>
      <c r="IX18" s="71"/>
      <c r="IY18" s="71"/>
      <c r="IZ18" s="71"/>
      <c r="JA18" s="71"/>
      <c r="JB18" s="71"/>
      <c r="JC18" s="71"/>
      <c r="JD18" s="71"/>
      <c r="JE18" s="71"/>
      <c r="JF18" s="71"/>
      <c r="JG18" s="71"/>
      <c r="JH18" s="71"/>
      <c r="JI18" s="71"/>
      <c r="JJ18" s="71"/>
      <c r="JK18" s="71"/>
      <c r="JL18" s="71"/>
      <c r="JM18" s="71"/>
      <c r="JN18" s="71"/>
      <c r="JO18" s="71"/>
      <c r="JP18" s="71"/>
      <c r="JQ18" s="71"/>
      <c r="JR18" s="71"/>
      <c r="JS18" s="71"/>
      <c r="JT18" s="71"/>
      <c r="JU18" s="71"/>
      <c r="JV18" s="71"/>
      <c r="JW18" s="71"/>
      <c r="JX18" s="71"/>
      <c r="JY18" s="71"/>
      <c r="JZ18" s="71"/>
      <c r="KA18" s="71"/>
      <c r="KB18" s="71"/>
      <c r="KC18" s="71"/>
      <c r="KD18" s="71"/>
      <c r="KE18" s="71"/>
      <c r="KF18" s="71"/>
      <c r="KG18" s="71"/>
      <c r="KH18" s="71"/>
      <c r="KI18" s="71"/>
      <c r="KJ18" s="71"/>
      <c r="KK18" s="71"/>
      <c r="KL18" s="71"/>
      <c r="KM18" s="71"/>
      <c r="KN18" s="71"/>
      <c r="KO18" s="71"/>
      <c r="KP18" s="71"/>
      <c r="KQ18" s="71"/>
      <c r="KR18" s="71"/>
      <c r="KS18" s="71"/>
      <c r="KT18" s="71"/>
      <c r="KU18" s="71"/>
      <c r="KV18" s="71"/>
      <c r="KW18" s="71"/>
      <c r="KX18" s="71"/>
      <c r="KY18" s="71"/>
      <c r="KZ18" s="71"/>
      <c r="LA18" s="71"/>
      <c r="LB18" s="71"/>
      <c r="LC18" s="71"/>
      <c r="LD18" s="7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LQ18" s="71"/>
      <c r="LR18" s="71"/>
      <c r="LS18" s="71"/>
      <c r="LT18" s="71"/>
      <c r="LU18" s="71"/>
      <c r="LV18" s="71"/>
      <c r="LW18" s="71"/>
      <c r="LX18" s="71"/>
      <c r="LY18" s="71"/>
      <c r="LZ18" s="71"/>
      <c r="MA18" s="71"/>
      <c r="MB18" s="71"/>
      <c r="MC18" s="71"/>
      <c r="MD18" s="71"/>
      <c r="ME18" s="71"/>
      <c r="MF18" s="71"/>
      <c r="MG18" s="71"/>
      <c r="MH18" s="71"/>
      <c r="MI18" s="71"/>
      <c r="MJ18" s="71"/>
      <c r="MK18" s="71"/>
      <c r="ML18" s="71"/>
      <c r="MM18" s="71"/>
      <c r="MN18" s="71"/>
      <c r="MO18" s="71"/>
      <c r="MP18" s="71"/>
      <c r="MQ18" s="71"/>
      <c r="MR18" s="71"/>
      <c r="MS18" s="71"/>
      <c r="MT18" s="71"/>
      <c r="MU18" s="71"/>
      <c r="MV18" s="71"/>
      <c r="MW18" s="71"/>
      <c r="MX18" s="71"/>
      <c r="MY18" s="71"/>
      <c r="MZ18" s="71"/>
      <c r="NA18" s="71"/>
      <c r="NB18" s="71"/>
    </row>
    <row r="19" spans="1:366">
      <c r="A19" s="241"/>
      <c r="B19" s="65" t="s">
        <v>5</v>
      </c>
      <c r="C19" s="67"/>
      <c r="D19" s="67"/>
      <c r="E19" s="67"/>
      <c r="F19" s="67"/>
      <c r="G19" s="67"/>
      <c r="H19" s="67"/>
      <c r="I19" s="67"/>
      <c r="J19" s="67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71"/>
      <c r="JG19" s="71"/>
      <c r="JH19" s="71"/>
      <c r="JI19" s="71"/>
      <c r="JJ19" s="71"/>
      <c r="JK19" s="71"/>
      <c r="JL19" s="71"/>
      <c r="JM19" s="71"/>
      <c r="JN19" s="71"/>
      <c r="JO19" s="71"/>
      <c r="JP19" s="71"/>
      <c r="JQ19" s="71"/>
      <c r="JR19" s="71"/>
      <c r="JS19" s="71"/>
      <c r="JT19" s="71"/>
      <c r="JU19" s="71"/>
      <c r="JV19" s="71"/>
      <c r="JW19" s="71"/>
      <c r="JX19" s="71"/>
      <c r="JY19" s="71"/>
      <c r="JZ19" s="71"/>
      <c r="KA19" s="71"/>
      <c r="KB19" s="71"/>
      <c r="KC19" s="71"/>
      <c r="KD19" s="71"/>
      <c r="KE19" s="71"/>
      <c r="KF19" s="71"/>
      <c r="KG19" s="71"/>
      <c r="KH19" s="71"/>
      <c r="KI19" s="71"/>
      <c r="KJ19" s="71"/>
      <c r="KK19" s="71"/>
      <c r="KL19" s="71"/>
      <c r="KM19" s="71"/>
      <c r="KN19" s="71"/>
      <c r="KO19" s="71"/>
      <c r="KP19" s="71"/>
      <c r="KQ19" s="71"/>
      <c r="KR19" s="71"/>
      <c r="KS19" s="71"/>
      <c r="KT19" s="71"/>
      <c r="KU19" s="71"/>
      <c r="KV19" s="71"/>
      <c r="KW19" s="71"/>
      <c r="KX19" s="71"/>
      <c r="KY19" s="71"/>
      <c r="KZ19" s="71"/>
      <c r="LA19" s="71"/>
      <c r="LB19" s="71"/>
      <c r="LC19" s="71"/>
      <c r="LD19" s="7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LQ19" s="71"/>
      <c r="LR19" s="71"/>
      <c r="LS19" s="71"/>
      <c r="LT19" s="71"/>
      <c r="LU19" s="71"/>
      <c r="LV19" s="71"/>
      <c r="LW19" s="71"/>
      <c r="LX19" s="71"/>
      <c r="LY19" s="71"/>
      <c r="LZ19" s="71"/>
      <c r="MA19" s="71"/>
      <c r="MB19" s="71"/>
      <c r="MC19" s="71"/>
      <c r="MD19" s="71"/>
      <c r="ME19" s="71"/>
      <c r="MF19" s="71"/>
      <c r="MG19" s="71"/>
      <c r="MH19" s="71"/>
      <c r="MI19" s="71"/>
      <c r="MJ19" s="71"/>
      <c r="MK19" s="71"/>
      <c r="ML19" s="71"/>
      <c r="MM19" s="71"/>
      <c r="MN19" s="71"/>
      <c r="MO19" s="71"/>
      <c r="MP19" s="71"/>
      <c r="MQ19" s="71"/>
      <c r="MR19" s="71"/>
      <c r="MS19" s="71"/>
      <c r="MT19" s="71"/>
      <c r="MU19" s="71"/>
      <c r="MV19" s="71"/>
      <c r="MW19" s="71"/>
      <c r="MX19" s="71"/>
      <c r="MY19" s="71"/>
      <c r="MZ19" s="71"/>
      <c r="NA19" s="71"/>
      <c r="NB19" s="71"/>
    </row>
    <row r="20" spans="1:366">
      <c r="A20" s="241"/>
      <c r="B20" s="65" t="s">
        <v>6</v>
      </c>
      <c r="C20" s="67"/>
      <c r="D20" s="67"/>
      <c r="E20" s="67"/>
      <c r="F20" s="67"/>
      <c r="G20" s="67"/>
      <c r="H20" s="67"/>
      <c r="I20" s="67"/>
      <c r="J20" s="67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  <c r="IW20" s="71"/>
      <c r="IX20" s="71"/>
      <c r="IY20" s="71"/>
      <c r="IZ20" s="71"/>
      <c r="JA20" s="71"/>
      <c r="JB20" s="71"/>
      <c r="JC20" s="71"/>
      <c r="JD20" s="71"/>
      <c r="JE20" s="71"/>
      <c r="JF20" s="71"/>
      <c r="JG20" s="71"/>
      <c r="JH20" s="71"/>
      <c r="JI20" s="71"/>
      <c r="JJ20" s="71"/>
      <c r="JK20" s="71"/>
      <c r="JL20" s="71"/>
      <c r="JM20" s="71"/>
      <c r="JN20" s="71"/>
      <c r="JO20" s="71"/>
      <c r="JP20" s="71"/>
      <c r="JQ20" s="71"/>
      <c r="JR20" s="71"/>
      <c r="JS20" s="71"/>
      <c r="JT20" s="71"/>
      <c r="JU20" s="71"/>
      <c r="JV20" s="71"/>
      <c r="JW20" s="71"/>
      <c r="JX20" s="71"/>
      <c r="JY20" s="71"/>
      <c r="JZ20" s="71"/>
      <c r="KA20" s="71"/>
      <c r="KB20" s="71"/>
      <c r="KC20" s="71"/>
      <c r="KD20" s="71"/>
      <c r="KE20" s="71"/>
      <c r="KF20" s="71"/>
      <c r="KG20" s="71"/>
      <c r="KH20" s="71"/>
      <c r="KI20" s="71"/>
      <c r="KJ20" s="71"/>
      <c r="KK20" s="71"/>
      <c r="KL20" s="71"/>
      <c r="KM20" s="71"/>
      <c r="KN20" s="71"/>
      <c r="KO20" s="71"/>
      <c r="KP20" s="71"/>
      <c r="KQ20" s="71"/>
      <c r="KR20" s="71"/>
      <c r="KS20" s="71"/>
      <c r="KT20" s="71"/>
      <c r="KU20" s="71"/>
      <c r="KV20" s="71"/>
      <c r="KW20" s="71"/>
      <c r="KX20" s="71"/>
      <c r="KY20" s="71"/>
      <c r="KZ20" s="71"/>
      <c r="LA20" s="71"/>
      <c r="LB20" s="71"/>
      <c r="LC20" s="71"/>
      <c r="LD20" s="7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LQ20" s="71"/>
      <c r="LR20" s="71"/>
      <c r="LS20" s="71"/>
      <c r="LT20" s="71"/>
      <c r="LU20" s="71"/>
      <c r="LV20" s="71"/>
      <c r="LW20" s="71"/>
      <c r="LX20" s="71"/>
      <c r="LY20" s="71"/>
      <c r="LZ20" s="71"/>
      <c r="MA20" s="71"/>
      <c r="MB20" s="71"/>
      <c r="MC20" s="71"/>
      <c r="MD20" s="71"/>
      <c r="ME20" s="71"/>
      <c r="MF20" s="71"/>
      <c r="MG20" s="71"/>
      <c r="MH20" s="71"/>
      <c r="MI20" s="71"/>
      <c r="MJ20" s="71"/>
      <c r="MK20" s="71"/>
      <c r="ML20" s="71"/>
      <c r="MM20" s="71"/>
      <c r="MN20" s="71"/>
      <c r="MO20" s="71"/>
      <c r="MP20" s="71"/>
      <c r="MQ20" s="71"/>
      <c r="MR20" s="71"/>
      <c r="MS20" s="71"/>
      <c r="MT20" s="71"/>
      <c r="MU20" s="71"/>
      <c r="MV20" s="71"/>
      <c r="MW20" s="71"/>
      <c r="MX20" s="71"/>
      <c r="MY20" s="71"/>
      <c r="MZ20" s="71"/>
      <c r="NA20" s="71"/>
      <c r="NB20" s="71"/>
    </row>
    <row r="21" spans="1:366">
      <c r="A21" s="241"/>
      <c r="B21" s="65" t="s">
        <v>7</v>
      </c>
      <c r="C21" s="67"/>
      <c r="D21" s="67"/>
      <c r="E21" s="67"/>
      <c r="F21" s="67"/>
      <c r="G21" s="67"/>
      <c r="H21" s="67"/>
      <c r="I21" s="67"/>
      <c r="J21" s="67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  <c r="IX21" s="71"/>
      <c r="IY21" s="71"/>
      <c r="IZ21" s="71"/>
      <c r="JA21" s="71"/>
      <c r="JB21" s="71"/>
      <c r="JC21" s="71"/>
      <c r="JD21" s="71"/>
      <c r="JE21" s="71"/>
      <c r="JF21" s="71"/>
      <c r="JG21" s="71"/>
      <c r="JH21" s="71"/>
      <c r="JI21" s="71"/>
      <c r="JJ21" s="71"/>
      <c r="JK21" s="71"/>
      <c r="JL21" s="71"/>
      <c r="JM21" s="71"/>
      <c r="JN21" s="71"/>
      <c r="JO21" s="71"/>
      <c r="JP21" s="71"/>
      <c r="JQ21" s="71"/>
      <c r="JR21" s="71"/>
      <c r="JS21" s="71"/>
      <c r="JT21" s="71"/>
      <c r="JU21" s="71"/>
      <c r="JV21" s="71"/>
      <c r="JW21" s="71"/>
      <c r="JX21" s="71"/>
      <c r="JY21" s="71"/>
      <c r="JZ21" s="71"/>
      <c r="KA21" s="71"/>
      <c r="KB21" s="71"/>
      <c r="KC21" s="71"/>
      <c r="KD21" s="71"/>
      <c r="KE21" s="71"/>
      <c r="KF21" s="71"/>
      <c r="KG21" s="71"/>
      <c r="KH21" s="71"/>
      <c r="KI21" s="71"/>
      <c r="KJ21" s="71"/>
      <c r="KK21" s="71"/>
      <c r="KL21" s="71"/>
      <c r="KM21" s="71"/>
      <c r="KN21" s="71"/>
      <c r="KO21" s="71"/>
      <c r="KP21" s="71"/>
      <c r="KQ21" s="71"/>
      <c r="KR21" s="71"/>
      <c r="KS21" s="71"/>
      <c r="KT21" s="71"/>
      <c r="KU21" s="71"/>
      <c r="KV21" s="71"/>
      <c r="KW21" s="71"/>
      <c r="KX21" s="71"/>
      <c r="KY21" s="71"/>
      <c r="KZ21" s="71"/>
      <c r="LA21" s="71"/>
      <c r="LB21" s="71"/>
      <c r="LC21" s="71"/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  <c r="LR21" s="71"/>
      <c r="LS21" s="71"/>
      <c r="LT21" s="71"/>
      <c r="LU21" s="71"/>
      <c r="LV21" s="71"/>
      <c r="LW21" s="71"/>
      <c r="LX21" s="71"/>
      <c r="LY21" s="71"/>
      <c r="LZ21" s="71"/>
      <c r="MA21" s="71"/>
      <c r="MB21" s="71"/>
      <c r="MC21" s="71"/>
      <c r="MD21" s="71"/>
      <c r="ME21" s="71"/>
      <c r="MF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  <c r="MS21" s="71"/>
      <c r="MT21" s="71"/>
      <c r="MU21" s="71"/>
      <c r="MV21" s="71"/>
      <c r="MW21" s="71"/>
      <c r="MX21" s="71"/>
      <c r="MY21" s="71"/>
      <c r="MZ21" s="71"/>
      <c r="NA21" s="71"/>
      <c r="NB21" s="71"/>
    </row>
    <row r="22" spans="1:366">
      <c r="A22" s="241"/>
      <c r="B22" s="65" t="s">
        <v>8</v>
      </c>
      <c r="C22" s="67"/>
      <c r="D22" s="67"/>
      <c r="E22" s="67"/>
      <c r="F22" s="67"/>
      <c r="G22" s="67"/>
      <c r="H22" s="67"/>
      <c r="I22" s="67"/>
      <c r="J22" s="67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  <c r="KX22" s="71"/>
      <c r="KY22" s="71"/>
      <c r="KZ22" s="71"/>
      <c r="LA22" s="71"/>
      <c r="LB22" s="71"/>
      <c r="LC22" s="71"/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  <c r="LR22" s="71"/>
      <c r="LS22" s="71"/>
      <c r="LT22" s="71"/>
      <c r="LU22" s="71"/>
      <c r="LV22" s="71"/>
      <c r="LW22" s="71"/>
      <c r="LX22" s="71"/>
      <c r="LY22" s="71"/>
      <c r="LZ22" s="71"/>
      <c r="MA22" s="71"/>
      <c r="MB22" s="71"/>
      <c r="MC22" s="71"/>
      <c r="MD22" s="71"/>
      <c r="ME22" s="71"/>
      <c r="MF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  <c r="MS22" s="71"/>
      <c r="MT22" s="71"/>
      <c r="MU22" s="71"/>
      <c r="MV22" s="71"/>
      <c r="MW22" s="71"/>
      <c r="MX22" s="71"/>
      <c r="MY22" s="71"/>
      <c r="MZ22" s="71"/>
      <c r="NA22" s="71"/>
      <c r="NB22" s="71"/>
    </row>
    <row r="23" spans="1:366"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</row>
    <row r="24" spans="1:366"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0"/>
      <c r="FD24" s="70"/>
      <c r="FE24" s="70"/>
      <c r="FF24" s="70"/>
      <c r="FG24" s="70"/>
      <c r="FH24" s="70"/>
      <c r="FI24" s="70"/>
      <c r="FJ24" s="70"/>
      <c r="FK24" s="70"/>
      <c r="FL24" s="70"/>
      <c r="FM24" s="70"/>
      <c r="FN24" s="70"/>
      <c r="FO24" s="70"/>
      <c r="FP24" s="70"/>
      <c r="FQ24" s="70"/>
      <c r="FR24" s="7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70"/>
      <c r="GR24" s="70"/>
      <c r="GS24" s="70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70"/>
      <c r="HW24" s="70"/>
      <c r="HX24" s="70"/>
      <c r="HY24" s="70"/>
      <c r="HZ24" s="70"/>
      <c r="IA24" s="70"/>
      <c r="IB24" s="70"/>
      <c r="IC24" s="70"/>
      <c r="ID24" s="70"/>
      <c r="IE24" s="70"/>
      <c r="IF24" s="70"/>
      <c r="IG24" s="70"/>
      <c r="IH24" s="70"/>
      <c r="II24" s="70"/>
      <c r="IJ24" s="70"/>
      <c r="IK24" s="70"/>
      <c r="IL24" s="70"/>
      <c r="IM24" s="70"/>
      <c r="IN24" s="70"/>
      <c r="IO24" s="70"/>
      <c r="IP24" s="70"/>
      <c r="IQ24" s="70"/>
      <c r="IR24" s="70"/>
      <c r="IS24" s="70"/>
      <c r="IT24" s="70"/>
      <c r="IU24" s="70"/>
      <c r="IV24" s="70"/>
      <c r="IW24" s="70"/>
      <c r="IX24" s="70"/>
      <c r="IY24" s="70"/>
      <c r="IZ24" s="70"/>
      <c r="JA24" s="70"/>
      <c r="JB24" s="70"/>
      <c r="JC24" s="70"/>
      <c r="JD24" s="70"/>
      <c r="JE24" s="70"/>
      <c r="JF24" s="70"/>
      <c r="JG24" s="70"/>
      <c r="JH24" s="70"/>
      <c r="JI24" s="70"/>
      <c r="JJ24" s="70"/>
      <c r="JK24" s="70"/>
      <c r="JL24" s="70"/>
      <c r="JM24" s="70"/>
      <c r="JN24" s="70"/>
      <c r="JO24" s="70"/>
      <c r="JP24" s="70"/>
      <c r="JQ24" s="70"/>
      <c r="JR24" s="70"/>
      <c r="JS24" s="70"/>
      <c r="JT24" s="70"/>
      <c r="JU24" s="70"/>
      <c r="JV24" s="70"/>
      <c r="JW24" s="70"/>
      <c r="JX24" s="70"/>
      <c r="JY24" s="70"/>
      <c r="JZ24" s="70"/>
      <c r="KA24" s="70"/>
      <c r="KB24" s="70"/>
      <c r="KC24" s="70"/>
      <c r="KD24" s="70"/>
      <c r="KE24" s="70"/>
      <c r="KF24" s="70"/>
      <c r="KG24" s="70"/>
      <c r="KH24" s="70"/>
      <c r="KI24" s="70"/>
      <c r="KJ24" s="70"/>
      <c r="KK24" s="70"/>
      <c r="KL24" s="70"/>
      <c r="KM24" s="70"/>
      <c r="KN24" s="70"/>
      <c r="KO24" s="70"/>
      <c r="KP24" s="70"/>
      <c r="KQ24" s="70"/>
      <c r="KR24" s="70"/>
      <c r="KS24" s="70"/>
      <c r="KT24" s="70"/>
      <c r="KU24" s="70"/>
      <c r="KV24" s="70"/>
      <c r="KW24" s="70"/>
      <c r="KX24" s="70"/>
      <c r="KY24" s="70"/>
      <c r="KZ24" s="70"/>
      <c r="LA24" s="70"/>
      <c r="LB24" s="70"/>
      <c r="LC24" s="70"/>
      <c r="LD24" s="70"/>
      <c r="LE24" s="70"/>
      <c r="LF24" s="70"/>
      <c r="LG24" s="70"/>
      <c r="LH24" s="70"/>
      <c r="LI24" s="70"/>
      <c r="LJ24" s="70"/>
      <c r="LK24" s="70"/>
      <c r="LL24" s="70"/>
      <c r="LM24" s="70"/>
      <c r="LN24" s="70"/>
      <c r="LO24" s="70"/>
      <c r="LP24" s="70"/>
      <c r="LQ24" s="70"/>
      <c r="LR24" s="70"/>
      <c r="LS24" s="70"/>
      <c r="LT24" s="70"/>
      <c r="LU24" s="70"/>
      <c r="LV24" s="70"/>
      <c r="LW24" s="70"/>
      <c r="LX24" s="70"/>
      <c r="LY24" s="70"/>
      <c r="LZ24" s="70"/>
      <c r="MA24" s="70"/>
      <c r="MB24" s="70"/>
      <c r="MC24" s="70"/>
      <c r="MD24" s="70"/>
      <c r="ME24" s="70"/>
      <c r="MF24" s="70"/>
      <c r="MG24" s="70"/>
      <c r="MH24" s="70"/>
      <c r="MI24" s="70"/>
      <c r="MJ24" s="70"/>
      <c r="MK24" s="70"/>
      <c r="ML24" s="70"/>
      <c r="MM24" s="70"/>
      <c r="MN24" s="70"/>
      <c r="MO24" s="70"/>
      <c r="MP24" s="70"/>
      <c r="MQ24" s="70"/>
      <c r="MR24" s="70"/>
      <c r="MS24" s="70"/>
      <c r="MT24" s="70"/>
      <c r="MU24" s="70"/>
      <c r="MV24" s="70"/>
      <c r="MW24" s="70"/>
      <c r="MX24" s="70"/>
      <c r="MY24" s="70"/>
      <c r="MZ24" s="70"/>
      <c r="NA24" s="70"/>
      <c r="NB24" s="70"/>
    </row>
    <row r="25" spans="1:366">
      <c r="A25" s="242" t="s">
        <v>14</v>
      </c>
      <c r="B25" s="73" t="s">
        <v>15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  <c r="IW25" s="74"/>
      <c r="IX25" s="74"/>
      <c r="IY25" s="74"/>
      <c r="IZ25" s="74"/>
      <c r="JA25" s="74"/>
      <c r="JB25" s="74"/>
      <c r="JC25" s="74"/>
      <c r="JD25" s="74"/>
      <c r="JE25" s="74"/>
      <c r="JF25" s="74"/>
      <c r="JG25" s="74"/>
      <c r="JH25" s="74"/>
      <c r="JI25" s="74"/>
      <c r="JJ25" s="74"/>
      <c r="JK25" s="74"/>
      <c r="JL25" s="74"/>
      <c r="JM25" s="74"/>
      <c r="JN25" s="74"/>
      <c r="JO25" s="74"/>
      <c r="JP25" s="74"/>
      <c r="JQ25" s="74"/>
      <c r="JR25" s="74"/>
      <c r="JS25" s="74"/>
      <c r="JT25" s="74"/>
      <c r="JU25" s="74"/>
      <c r="JV25" s="74"/>
      <c r="JW25" s="74"/>
      <c r="JX25" s="74"/>
      <c r="JY25" s="74"/>
      <c r="JZ25" s="74"/>
      <c r="KA25" s="74"/>
      <c r="KB25" s="74"/>
      <c r="KC25" s="74"/>
      <c r="KD25" s="74"/>
      <c r="KE25" s="74"/>
      <c r="KF25" s="74"/>
      <c r="KG25" s="74"/>
      <c r="KH25" s="74"/>
      <c r="KI25" s="74"/>
      <c r="KJ25" s="74"/>
      <c r="KK25" s="74"/>
      <c r="KL25" s="74"/>
      <c r="KM25" s="74"/>
      <c r="KN25" s="74"/>
      <c r="KO25" s="74"/>
      <c r="KP25" s="74"/>
      <c r="KQ25" s="74"/>
      <c r="KR25" s="74"/>
      <c r="KS25" s="74"/>
      <c r="KT25" s="74"/>
      <c r="KU25" s="74"/>
      <c r="KV25" s="74"/>
      <c r="KW25" s="74"/>
      <c r="KX25" s="74"/>
      <c r="KY25" s="74"/>
      <c r="KZ25" s="74"/>
      <c r="LA25" s="74"/>
      <c r="LB25" s="74"/>
      <c r="LC25" s="74"/>
      <c r="LD25" s="74"/>
      <c r="LE25" s="74"/>
      <c r="LF25" s="74"/>
      <c r="LG25" s="74"/>
      <c r="LH25" s="74"/>
      <c r="LI25" s="74"/>
      <c r="LJ25" s="74"/>
      <c r="LK25" s="74"/>
      <c r="LL25" s="74"/>
      <c r="LM25" s="74"/>
      <c r="LN25" s="74"/>
      <c r="LO25" s="74"/>
      <c r="LP25" s="74"/>
      <c r="LQ25" s="74"/>
      <c r="LR25" s="74"/>
      <c r="LS25" s="74"/>
      <c r="LT25" s="74"/>
      <c r="LU25" s="74"/>
      <c r="LV25" s="74"/>
      <c r="LW25" s="74"/>
      <c r="LX25" s="74"/>
      <c r="LY25" s="74"/>
      <c r="LZ25" s="74"/>
      <c r="MA25" s="74"/>
      <c r="MB25" s="74"/>
      <c r="MC25" s="74"/>
      <c r="MD25" s="74"/>
      <c r="ME25" s="74"/>
      <c r="MF25" s="74"/>
      <c r="MG25" s="74"/>
      <c r="MH25" s="74"/>
      <c r="MI25" s="74"/>
      <c r="MJ25" s="74"/>
      <c r="MK25" s="74"/>
      <c r="ML25" s="74"/>
      <c r="MM25" s="74"/>
      <c r="MN25" s="74"/>
      <c r="MO25" s="74"/>
      <c r="MP25" s="74"/>
      <c r="MQ25" s="74"/>
      <c r="MR25" s="74"/>
      <c r="MS25" s="74"/>
      <c r="MT25" s="74"/>
      <c r="MU25" s="74"/>
      <c r="MV25" s="74"/>
      <c r="MW25" s="74"/>
      <c r="MX25" s="74"/>
      <c r="MY25" s="74"/>
      <c r="MZ25" s="74"/>
      <c r="NA25" s="74"/>
      <c r="NB25" s="74"/>
    </row>
    <row r="26" spans="1:366">
      <c r="A26" s="243"/>
      <c r="B26" s="73" t="s">
        <v>16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  <c r="IW26" s="74"/>
      <c r="IX26" s="74"/>
      <c r="IY26" s="74"/>
      <c r="IZ26" s="74"/>
      <c r="JA26" s="74"/>
      <c r="JB26" s="74"/>
      <c r="JC26" s="74"/>
      <c r="JD26" s="74"/>
      <c r="JE26" s="74"/>
      <c r="JF26" s="74"/>
      <c r="JG26" s="74"/>
      <c r="JH26" s="74"/>
      <c r="JI26" s="74"/>
      <c r="JJ26" s="74"/>
      <c r="JK26" s="74"/>
      <c r="JL26" s="74"/>
      <c r="JM26" s="74"/>
      <c r="JN26" s="74"/>
      <c r="JO26" s="74"/>
      <c r="JP26" s="74"/>
      <c r="JQ26" s="74"/>
      <c r="JR26" s="74"/>
      <c r="JS26" s="74"/>
      <c r="JT26" s="74"/>
      <c r="JU26" s="74"/>
      <c r="JV26" s="74"/>
      <c r="JW26" s="74"/>
      <c r="JX26" s="74"/>
      <c r="JY26" s="74"/>
      <c r="JZ26" s="74"/>
      <c r="KA26" s="74"/>
      <c r="KB26" s="74"/>
      <c r="KC26" s="74"/>
      <c r="KD26" s="74"/>
      <c r="KE26" s="74"/>
      <c r="KF26" s="74"/>
      <c r="KG26" s="74"/>
      <c r="KH26" s="74"/>
      <c r="KI26" s="74"/>
      <c r="KJ26" s="74"/>
      <c r="KK26" s="74"/>
      <c r="KL26" s="74"/>
      <c r="KM26" s="74"/>
      <c r="KN26" s="74"/>
      <c r="KO26" s="74"/>
      <c r="KP26" s="74"/>
      <c r="KQ26" s="74"/>
      <c r="KR26" s="74"/>
      <c r="KS26" s="74"/>
      <c r="KT26" s="74"/>
      <c r="KU26" s="74"/>
      <c r="KV26" s="74"/>
      <c r="KW26" s="74"/>
      <c r="KX26" s="74"/>
      <c r="KY26" s="74"/>
      <c r="KZ26" s="74"/>
      <c r="LA26" s="74"/>
      <c r="LB26" s="74"/>
      <c r="LC26" s="74"/>
      <c r="LD26" s="74"/>
      <c r="LE26" s="74"/>
      <c r="LF26" s="74"/>
      <c r="LG26" s="74"/>
      <c r="LH26" s="74"/>
      <c r="LI26" s="74"/>
      <c r="LJ26" s="74"/>
      <c r="LK26" s="74"/>
      <c r="LL26" s="74"/>
      <c r="LM26" s="74"/>
      <c r="LN26" s="74"/>
      <c r="LO26" s="74"/>
      <c r="LP26" s="74"/>
      <c r="LQ26" s="74"/>
      <c r="LR26" s="74"/>
      <c r="LS26" s="74"/>
      <c r="LT26" s="74"/>
      <c r="LU26" s="74"/>
      <c r="LV26" s="74"/>
      <c r="LW26" s="74"/>
      <c r="LX26" s="74"/>
      <c r="LY26" s="74"/>
      <c r="LZ26" s="74"/>
      <c r="MA26" s="74"/>
      <c r="MB26" s="74"/>
      <c r="MC26" s="74"/>
      <c r="MD26" s="74"/>
      <c r="ME26" s="74"/>
      <c r="MF26" s="74"/>
      <c r="MG26" s="74"/>
      <c r="MH26" s="74"/>
      <c r="MI26" s="74"/>
      <c r="MJ26" s="74"/>
      <c r="MK26" s="74"/>
      <c r="ML26" s="74"/>
      <c r="MM26" s="74"/>
      <c r="MN26" s="74"/>
      <c r="MO26" s="74"/>
      <c r="MP26" s="74"/>
      <c r="MQ26" s="74"/>
      <c r="MR26" s="74"/>
      <c r="MS26" s="74"/>
      <c r="MT26" s="74"/>
      <c r="MU26" s="74"/>
      <c r="MV26" s="74"/>
      <c r="MW26" s="74"/>
      <c r="MX26" s="74"/>
      <c r="MY26" s="74"/>
      <c r="MZ26" s="74"/>
      <c r="NA26" s="74"/>
      <c r="NB26" s="74"/>
    </row>
    <row r="27" spans="1:366">
      <c r="A27" s="243"/>
      <c r="B27" s="73" t="s">
        <v>17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  <c r="IW27" s="74"/>
      <c r="IX27" s="74"/>
      <c r="IY27" s="74"/>
      <c r="IZ27" s="74"/>
      <c r="JA27" s="74"/>
      <c r="JB27" s="74"/>
      <c r="JC27" s="74"/>
      <c r="JD27" s="74"/>
      <c r="JE27" s="74"/>
      <c r="JF27" s="74"/>
      <c r="JG27" s="74"/>
      <c r="JH27" s="74"/>
      <c r="JI27" s="74"/>
      <c r="JJ27" s="74"/>
      <c r="JK27" s="74"/>
      <c r="JL27" s="74"/>
      <c r="JM27" s="74"/>
      <c r="JN27" s="74"/>
      <c r="JO27" s="74"/>
      <c r="JP27" s="74"/>
      <c r="JQ27" s="74"/>
      <c r="JR27" s="74"/>
      <c r="JS27" s="74"/>
      <c r="JT27" s="74"/>
      <c r="JU27" s="74"/>
      <c r="JV27" s="74"/>
      <c r="JW27" s="74"/>
      <c r="JX27" s="74"/>
      <c r="JY27" s="74"/>
      <c r="JZ27" s="74"/>
      <c r="KA27" s="74"/>
      <c r="KB27" s="74"/>
      <c r="KC27" s="74"/>
      <c r="KD27" s="74"/>
      <c r="KE27" s="74"/>
      <c r="KF27" s="74"/>
      <c r="KG27" s="74"/>
      <c r="KH27" s="74"/>
      <c r="KI27" s="74"/>
      <c r="KJ27" s="74"/>
      <c r="KK27" s="74"/>
      <c r="KL27" s="74"/>
      <c r="KM27" s="74"/>
      <c r="KN27" s="74"/>
      <c r="KO27" s="74"/>
      <c r="KP27" s="74"/>
      <c r="KQ27" s="74"/>
      <c r="KR27" s="74"/>
      <c r="KS27" s="74"/>
      <c r="KT27" s="74"/>
      <c r="KU27" s="74"/>
      <c r="KV27" s="74"/>
      <c r="KW27" s="74"/>
      <c r="KX27" s="74"/>
      <c r="KY27" s="74"/>
      <c r="KZ27" s="74"/>
      <c r="LA27" s="74"/>
      <c r="LB27" s="74"/>
      <c r="LC27" s="74"/>
      <c r="LD27" s="74"/>
      <c r="LE27" s="74"/>
      <c r="LF27" s="74"/>
      <c r="LG27" s="74"/>
      <c r="LH27" s="74"/>
      <c r="LI27" s="74"/>
      <c r="LJ27" s="74"/>
      <c r="LK27" s="74"/>
      <c r="LL27" s="74"/>
      <c r="LM27" s="74"/>
      <c r="LN27" s="74"/>
      <c r="LO27" s="74"/>
      <c r="LP27" s="74"/>
      <c r="LQ27" s="74"/>
      <c r="LR27" s="74"/>
      <c r="LS27" s="74"/>
      <c r="LT27" s="74"/>
      <c r="LU27" s="74"/>
      <c r="LV27" s="74"/>
      <c r="LW27" s="74"/>
      <c r="LX27" s="74"/>
      <c r="LY27" s="74"/>
      <c r="LZ27" s="74"/>
      <c r="MA27" s="74"/>
      <c r="MB27" s="74"/>
      <c r="MC27" s="74"/>
      <c r="MD27" s="74"/>
      <c r="ME27" s="74"/>
      <c r="MF27" s="74"/>
      <c r="MG27" s="74"/>
      <c r="MH27" s="74"/>
      <c r="MI27" s="74"/>
      <c r="MJ27" s="74"/>
      <c r="MK27" s="74"/>
      <c r="ML27" s="74"/>
      <c r="MM27" s="74"/>
      <c r="MN27" s="74"/>
      <c r="MO27" s="74"/>
      <c r="MP27" s="74"/>
      <c r="MQ27" s="74"/>
      <c r="MR27" s="74"/>
      <c r="MS27" s="74"/>
      <c r="MT27" s="74"/>
      <c r="MU27" s="74"/>
      <c r="MV27" s="74"/>
      <c r="MW27" s="74"/>
      <c r="MX27" s="74"/>
      <c r="MY27" s="74"/>
      <c r="MZ27" s="74"/>
      <c r="NA27" s="74"/>
      <c r="NB27" s="74"/>
    </row>
    <row r="28" spans="1:366">
      <c r="A28" s="243"/>
      <c r="B28" s="73" t="s">
        <v>18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</row>
    <row r="29" spans="1:366">
      <c r="A29" s="243"/>
      <c r="B29" s="73" t="s">
        <v>19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  <c r="IW29" s="74"/>
      <c r="IX29" s="74"/>
      <c r="IY29" s="74"/>
      <c r="IZ29" s="74"/>
      <c r="JA29" s="74"/>
      <c r="JB29" s="74"/>
      <c r="JC29" s="74"/>
      <c r="JD29" s="74"/>
      <c r="JE29" s="74"/>
      <c r="JF29" s="74"/>
      <c r="JG29" s="74"/>
      <c r="JH29" s="74"/>
      <c r="JI29" s="74"/>
      <c r="JJ29" s="74"/>
      <c r="JK29" s="74"/>
      <c r="JL29" s="74"/>
      <c r="JM29" s="74"/>
      <c r="JN29" s="74"/>
      <c r="JO29" s="74"/>
      <c r="JP29" s="74"/>
      <c r="JQ29" s="74"/>
      <c r="JR29" s="74"/>
      <c r="JS29" s="74"/>
      <c r="JT29" s="74"/>
      <c r="JU29" s="74"/>
      <c r="JV29" s="74"/>
      <c r="JW29" s="74"/>
      <c r="JX29" s="74"/>
      <c r="JY29" s="74"/>
      <c r="JZ29" s="74"/>
      <c r="KA29" s="74"/>
      <c r="KB29" s="74"/>
      <c r="KC29" s="74"/>
      <c r="KD29" s="74"/>
      <c r="KE29" s="74"/>
      <c r="KF29" s="74"/>
      <c r="KG29" s="74"/>
      <c r="KH29" s="74"/>
      <c r="KI29" s="74"/>
      <c r="KJ29" s="74"/>
      <c r="KK29" s="74"/>
      <c r="KL29" s="74"/>
      <c r="KM29" s="74"/>
      <c r="KN29" s="74"/>
      <c r="KO29" s="74"/>
      <c r="KP29" s="74"/>
      <c r="KQ29" s="74"/>
      <c r="KR29" s="74"/>
      <c r="KS29" s="74"/>
      <c r="KT29" s="74"/>
      <c r="KU29" s="74"/>
      <c r="KV29" s="74"/>
      <c r="KW29" s="74"/>
      <c r="KX29" s="74"/>
      <c r="KY29" s="74"/>
      <c r="KZ29" s="74"/>
      <c r="LA29" s="74"/>
      <c r="LB29" s="74"/>
      <c r="LC29" s="74"/>
      <c r="LD29" s="74"/>
      <c r="LE29" s="74"/>
      <c r="LF29" s="74"/>
      <c r="LG29" s="74"/>
      <c r="LH29" s="74"/>
      <c r="LI29" s="74"/>
      <c r="LJ29" s="74"/>
      <c r="LK29" s="74"/>
      <c r="LL29" s="74"/>
      <c r="LM29" s="74"/>
      <c r="LN29" s="74"/>
      <c r="LO29" s="74"/>
      <c r="LP29" s="74"/>
      <c r="LQ29" s="74"/>
      <c r="LR29" s="74"/>
      <c r="LS29" s="74"/>
      <c r="LT29" s="74"/>
      <c r="LU29" s="74"/>
      <c r="LV29" s="74"/>
      <c r="LW29" s="74"/>
      <c r="LX29" s="74"/>
      <c r="LY29" s="74"/>
      <c r="LZ29" s="74"/>
      <c r="MA29" s="74"/>
      <c r="MB29" s="74"/>
      <c r="MC29" s="74"/>
      <c r="MD29" s="74"/>
      <c r="ME29" s="74"/>
      <c r="MF29" s="74"/>
      <c r="MG29" s="74"/>
      <c r="MH29" s="74"/>
      <c r="MI29" s="74"/>
      <c r="MJ29" s="74"/>
      <c r="MK29" s="74"/>
      <c r="ML29" s="74"/>
      <c r="MM29" s="74"/>
      <c r="MN29" s="74"/>
      <c r="MO29" s="74"/>
      <c r="MP29" s="74"/>
      <c r="MQ29" s="74"/>
      <c r="MR29" s="74"/>
      <c r="MS29" s="74"/>
      <c r="MT29" s="74"/>
      <c r="MU29" s="74"/>
      <c r="MV29" s="74"/>
      <c r="MW29" s="74"/>
      <c r="MX29" s="74"/>
      <c r="MY29" s="74"/>
      <c r="MZ29" s="74"/>
      <c r="NA29" s="74"/>
      <c r="NB29" s="74"/>
    </row>
    <row r="30" spans="1:366">
      <c r="A30" s="243"/>
      <c r="B30" s="73" t="s">
        <v>20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</row>
    <row r="31" spans="1:366">
      <c r="A31" s="243"/>
      <c r="B31" s="73" t="s">
        <v>21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  <c r="IW31" s="74"/>
      <c r="IX31" s="74"/>
      <c r="IY31" s="74"/>
      <c r="IZ31" s="74"/>
      <c r="JA31" s="74"/>
      <c r="JB31" s="74"/>
      <c r="JC31" s="74"/>
      <c r="JD31" s="74"/>
      <c r="JE31" s="74"/>
      <c r="JF31" s="74"/>
      <c r="JG31" s="74"/>
      <c r="JH31" s="74"/>
      <c r="JI31" s="74"/>
      <c r="JJ31" s="74"/>
      <c r="JK31" s="74"/>
      <c r="JL31" s="74"/>
      <c r="JM31" s="74"/>
      <c r="JN31" s="74"/>
      <c r="JO31" s="74"/>
      <c r="JP31" s="74"/>
      <c r="JQ31" s="74"/>
      <c r="JR31" s="74"/>
      <c r="JS31" s="74"/>
      <c r="JT31" s="74"/>
      <c r="JU31" s="74"/>
      <c r="JV31" s="74"/>
      <c r="JW31" s="74"/>
      <c r="JX31" s="74"/>
      <c r="JY31" s="74"/>
      <c r="JZ31" s="74"/>
      <c r="KA31" s="74"/>
      <c r="KB31" s="74"/>
      <c r="KC31" s="74"/>
      <c r="KD31" s="74"/>
      <c r="KE31" s="74"/>
      <c r="KF31" s="74"/>
      <c r="KG31" s="74"/>
      <c r="KH31" s="74"/>
      <c r="KI31" s="74"/>
      <c r="KJ31" s="74"/>
      <c r="KK31" s="74"/>
      <c r="KL31" s="74"/>
      <c r="KM31" s="74"/>
      <c r="KN31" s="74"/>
      <c r="KO31" s="74"/>
      <c r="KP31" s="74"/>
      <c r="KQ31" s="74"/>
      <c r="KR31" s="74"/>
      <c r="KS31" s="74"/>
      <c r="KT31" s="74"/>
      <c r="KU31" s="74"/>
      <c r="KV31" s="74"/>
      <c r="KW31" s="74"/>
      <c r="KX31" s="74"/>
      <c r="KY31" s="74"/>
      <c r="KZ31" s="74"/>
      <c r="LA31" s="74"/>
      <c r="LB31" s="74"/>
      <c r="LC31" s="74"/>
      <c r="LD31" s="74"/>
      <c r="LE31" s="74"/>
      <c r="LF31" s="74"/>
      <c r="LG31" s="74"/>
      <c r="LH31" s="74"/>
      <c r="LI31" s="74"/>
      <c r="LJ31" s="74"/>
      <c r="LK31" s="74"/>
      <c r="LL31" s="74"/>
      <c r="LM31" s="74"/>
      <c r="LN31" s="74"/>
      <c r="LO31" s="74"/>
      <c r="LP31" s="74"/>
      <c r="LQ31" s="74"/>
      <c r="LR31" s="74"/>
      <c r="LS31" s="74"/>
      <c r="LT31" s="74"/>
      <c r="LU31" s="74"/>
      <c r="LV31" s="74"/>
      <c r="LW31" s="74"/>
      <c r="LX31" s="74"/>
      <c r="LY31" s="74"/>
      <c r="LZ31" s="74"/>
      <c r="MA31" s="74"/>
      <c r="MB31" s="74"/>
      <c r="MC31" s="74"/>
      <c r="MD31" s="74"/>
      <c r="ME31" s="74"/>
      <c r="MF31" s="74"/>
      <c r="MG31" s="74"/>
      <c r="MH31" s="74"/>
      <c r="MI31" s="74"/>
      <c r="MJ31" s="74"/>
      <c r="MK31" s="74"/>
      <c r="ML31" s="74"/>
      <c r="MM31" s="74"/>
      <c r="MN31" s="74"/>
      <c r="MO31" s="74"/>
      <c r="MP31" s="74"/>
      <c r="MQ31" s="74"/>
      <c r="MR31" s="74"/>
      <c r="MS31" s="74"/>
      <c r="MT31" s="74"/>
      <c r="MU31" s="74"/>
      <c r="MV31" s="74"/>
      <c r="MW31" s="74"/>
      <c r="MX31" s="74"/>
      <c r="MY31" s="74"/>
      <c r="MZ31" s="74"/>
      <c r="NA31" s="74"/>
      <c r="NB31" s="74"/>
    </row>
    <row r="32" spans="1:366">
      <c r="A32" s="243"/>
      <c r="B32" s="73" t="s">
        <v>22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</row>
    <row r="33" spans="1:366">
      <c r="A33" s="243"/>
      <c r="B33" s="73" t="s">
        <v>23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  <c r="IR33" s="74"/>
      <c r="IS33" s="74"/>
      <c r="IT33" s="74"/>
      <c r="IU33" s="74"/>
      <c r="IV33" s="74"/>
      <c r="IW33" s="74"/>
      <c r="IX33" s="74"/>
      <c r="IY33" s="74"/>
      <c r="IZ33" s="74"/>
      <c r="JA33" s="74"/>
      <c r="JB33" s="74"/>
      <c r="JC33" s="74"/>
      <c r="JD33" s="74"/>
      <c r="JE33" s="74"/>
      <c r="JF33" s="74"/>
      <c r="JG33" s="74"/>
      <c r="JH33" s="74"/>
      <c r="JI33" s="74"/>
      <c r="JJ33" s="74"/>
      <c r="JK33" s="74"/>
      <c r="JL33" s="74"/>
      <c r="JM33" s="74"/>
      <c r="JN33" s="74"/>
      <c r="JO33" s="74"/>
      <c r="JP33" s="74"/>
      <c r="JQ33" s="74"/>
      <c r="JR33" s="74"/>
      <c r="JS33" s="74"/>
      <c r="JT33" s="74"/>
      <c r="JU33" s="74"/>
      <c r="JV33" s="74"/>
      <c r="JW33" s="74"/>
      <c r="JX33" s="74"/>
      <c r="JY33" s="74"/>
      <c r="JZ33" s="74"/>
      <c r="KA33" s="74"/>
      <c r="KB33" s="74"/>
      <c r="KC33" s="74"/>
      <c r="KD33" s="74"/>
      <c r="KE33" s="74"/>
      <c r="KF33" s="74"/>
      <c r="KG33" s="74"/>
      <c r="KH33" s="74"/>
      <c r="KI33" s="74"/>
      <c r="KJ33" s="74"/>
      <c r="KK33" s="74"/>
      <c r="KL33" s="74"/>
      <c r="KM33" s="74"/>
      <c r="KN33" s="74"/>
      <c r="KO33" s="74"/>
      <c r="KP33" s="74"/>
      <c r="KQ33" s="74"/>
      <c r="KR33" s="74"/>
      <c r="KS33" s="74"/>
      <c r="KT33" s="74"/>
      <c r="KU33" s="74"/>
      <c r="KV33" s="74"/>
      <c r="KW33" s="74"/>
      <c r="KX33" s="74"/>
      <c r="KY33" s="74"/>
      <c r="KZ33" s="74"/>
      <c r="LA33" s="74"/>
      <c r="LB33" s="74"/>
      <c r="LC33" s="74"/>
      <c r="LD33" s="74"/>
      <c r="LE33" s="74"/>
      <c r="LF33" s="74"/>
      <c r="LG33" s="74"/>
      <c r="LH33" s="74"/>
      <c r="LI33" s="74"/>
      <c r="LJ33" s="74"/>
      <c r="LK33" s="74"/>
      <c r="LL33" s="74"/>
      <c r="LM33" s="74"/>
      <c r="LN33" s="74"/>
      <c r="LO33" s="74"/>
      <c r="LP33" s="74"/>
      <c r="LQ33" s="74"/>
      <c r="LR33" s="74"/>
      <c r="LS33" s="74"/>
      <c r="LT33" s="74"/>
      <c r="LU33" s="74"/>
      <c r="LV33" s="74"/>
      <c r="LW33" s="74"/>
      <c r="LX33" s="74"/>
      <c r="LY33" s="74"/>
      <c r="LZ33" s="74"/>
      <c r="MA33" s="74"/>
      <c r="MB33" s="74"/>
      <c r="MC33" s="74"/>
      <c r="MD33" s="74"/>
      <c r="ME33" s="74"/>
      <c r="MF33" s="74"/>
      <c r="MG33" s="74"/>
      <c r="MH33" s="74"/>
      <c r="MI33" s="74"/>
      <c r="MJ33" s="74"/>
      <c r="MK33" s="74"/>
      <c r="ML33" s="74"/>
      <c r="MM33" s="74"/>
      <c r="MN33" s="74"/>
      <c r="MO33" s="74"/>
      <c r="MP33" s="74"/>
      <c r="MQ33" s="74"/>
      <c r="MR33" s="74"/>
      <c r="MS33" s="74"/>
      <c r="MT33" s="74"/>
      <c r="MU33" s="74"/>
      <c r="MV33" s="74"/>
      <c r="MW33" s="74"/>
      <c r="MX33" s="74"/>
      <c r="MY33" s="74"/>
      <c r="MZ33" s="74"/>
      <c r="NA33" s="74"/>
      <c r="NB33" s="74"/>
    </row>
    <row r="34" spans="1:366">
      <c r="A34" s="243"/>
      <c r="B34" s="73" t="s">
        <v>24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  <c r="IR34" s="74"/>
      <c r="IS34" s="74"/>
      <c r="IT34" s="74"/>
      <c r="IU34" s="74"/>
      <c r="IV34" s="74"/>
      <c r="IW34" s="74"/>
      <c r="IX34" s="74"/>
      <c r="IY34" s="74"/>
      <c r="IZ34" s="74"/>
      <c r="JA34" s="74"/>
      <c r="JB34" s="74"/>
      <c r="JC34" s="74"/>
      <c r="JD34" s="74"/>
      <c r="JE34" s="74"/>
      <c r="JF34" s="74"/>
      <c r="JG34" s="74"/>
      <c r="JH34" s="74"/>
      <c r="JI34" s="74"/>
      <c r="JJ34" s="74"/>
      <c r="JK34" s="74"/>
      <c r="JL34" s="74"/>
      <c r="JM34" s="74"/>
      <c r="JN34" s="74"/>
      <c r="JO34" s="74"/>
      <c r="JP34" s="74"/>
      <c r="JQ34" s="74"/>
      <c r="JR34" s="74"/>
      <c r="JS34" s="74"/>
      <c r="JT34" s="74"/>
      <c r="JU34" s="74"/>
      <c r="JV34" s="74"/>
      <c r="JW34" s="74"/>
      <c r="JX34" s="74"/>
      <c r="JY34" s="74"/>
      <c r="JZ34" s="74"/>
      <c r="KA34" s="74"/>
      <c r="KB34" s="74"/>
      <c r="KC34" s="74"/>
      <c r="KD34" s="74"/>
      <c r="KE34" s="74"/>
      <c r="KF34" s="74"/>
      <c r="KG34" s="74"/>
      <c r="KH34" s="74"/>
      <c r="KI34" s="74"/>
      <c r="KJ34" s="74"/>
      <c r="KK34" s="74"/>
      <c r="KL34" s="74"/>
      <c r="KM34" s="74"/>
      <c r="KN34" s="74"/>
      <c r="KO34" s="74"/>
      <c r="KP34" s="74"/>
      <c r="KQ34" s="74"/>
      <c r="KR34" s="74"/>
      <c r="KS34" s="74"/>
      <c r="KT34" s="74"/>
      <c r="KU34" s="74"/>
      <c r="KV34" s="74"/>
      <c r="KW34" s="74"/>
      <c r="KX34" s="74"/>
      <c r="KY34" s="74"/>
      <c r="KZ34" s="74"/>
      <c r="LA34" s="74"/>
      <c r="LB34" s="74"/>
      <c r="LC34" s="74"/>
      <c r="LD34" s="74"/>
      <c r="LE34" s="74"/>
      <c r="LF34" s="74"/>
      <c r="LG34" s="74"/>
      <c r="LH34" s="74"/>
      <c r="LI34" s="74"/>
      <c r="LJ34" s="74"/>
      <c r="LK34" s="74"/>
      <c r="LL34" s="74"/>
      <c r="LM34" s="74"/>
      <c r="LN34" s="74"/>
      <c r="LO34" s="74"/>
      <c r="LP34" s="74"/>
      <c r="LQ34" s="74"/>
      <c r="LR34" s="74"/>
      <c r="LS34" s="74"/>
      <c r="LT34" s="74"/>
      <c r="LU34" s="74"/>
      <c r="LV34" s="74"/>
      <c r="LW34" s="74"/>
      <c r="LX34" s="74"/>
      <c r="LY34" s="74"/>
      <c r="LZ34" s="74"/>
      <c r="MA34" s="74"/>
      <c r="MB34" s="74"/>
      <c r="MC34" s="74"/>
      <c r="MD34" s="74"/>
      <c r="ME34" s="74"/>
      <c r="MF34" s="74"/>
      <c r="MG34" s="74"/>
      <c r="MH34" s="74"/>
      <c r="MI34" s="74"/>
      <c r="MJ34" s="74"/>
      <c r="MK34" s="74"/>
      <c r="ML34" s="74"/>
      <c r="MM34" s="74"/>
      <c r="MN34" s="74"/>
      <c r="MO34" s="74"/>
      <c r="MP34" s="74"/>
      <c r="MQ34" s="74"/>
      <c r="MR34" s="74"/>
      <c r="MS34" s="74"/>
      <c r="MT34" s="74"/>
      <c r="MU34" s="74"/>
      <c r="MV34" s="74"/>
      <c r="MW34" s="74"/>
      <c r="MX34" s="74"/>
      <c r="MY34" s="74"/>
      <c r="MZ34" s="74"/>
      <c r="NA34" s="74"/>
      <c r="NB34" s="74"/>
    </row>
    <row r="35" spans="1:366">
      <c r="A35" s="243"/>
      <c r="B35" s="73" t="s">
        <v>25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</row>
    <row r="36" spans="1:366">
      <c r="A36" s="243"/>
      <c r="B36" s="73" t="s">
        <v>26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</row>
    <row r="37" spans="1:366">
      <c r="A37" s="243"/>
      <c r="B37" s="73" t="s">
        <v>27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  <c r="IO37" s="74"/>
      <c r="IP37" s="74"/>
      <c r="IQ37" s="74"/>
      <c r="IR37" s="74"/>
      <c r="IS37" s="74"/>
      <c r="IT37" s="74"/>
      <c r="IU37" s="74"/>
      <c r="IV37" s="74"/>
      <c r="IW37" s="74"/>
      <c r="IX37" s="74"/>
      <c r="IY37" s="74"/>
      <c r="IZ37" s="74"/>
      <c r="JA37" s="74"/>
      <c r="JB37" s="74"/>
      <c r="JC37" s="74"/>
      <c r="JD37" s="74"/>
      <c r="JE37" s="74"/>
      <c r="JF37" s="74"/>
      <c r="JG37" s="74"/>
      <c r="JH37" s="74"/>
      <c r="JI37" s="74"/>
      <c r="JJ37" s="74"/>
      <c r="JK37" s="74"/>
      <c r="JL37" s="74"/>
      <c r="JM37" s="74"/>
      <c r="JN37" s="74"/>
      <c r="JO37" s="74"/>
      <c r="JP37" s="74"/>
      <c r="JQ37" s="74"/>
      <c r="JR37" s="74"/>
      <c r="JS37" s="74"/>
      <c r="JT37" s="74"/>
      <c r="JU37" s="74"/>
      <c r="JV37" s="74"/>
      <c r="JW37" s="74"/>
      <c r="JX37" s="74"/>
      <c r="JY37" s="74"/>
      <c r="JZ37" s="74"/>
      <c r="KA37" s="74"/>
      <c r="KB37" s="74"/>
      <c r="KC37" s="74"/>
      <c r="KD37" s="74"/>
      <c r="KE37" s="74"/>
      <c r="KF37" s="74"/>
      <c r="KG37" s="74"/>
      <c r="KH37" s="74"/>
      <c r="KI37" s="74"/>
      <c r="KJ37" s="74"/>
      <c r="KK37" s="74"/>
      <c r="KL37" s="74"/>
      <c r="KM37" s="74"/>
      <c r="KN37" s="74"/>
      <c r="KO37" s="74"/>
      <c r="KP37" s="74"/>
      <c r="KQ37" s="74"/>
      <c r="KR37" s="74"/>
      <c r="KS37" s="74"/>
      <c r="KT37" s="74"/>
      <c r="KU37" s="74"/>
      <c r="KV37" s="74"/>
      <c r="KW37" s="74"/>
      <c r="KX37" s="74"/>
      <c r="KY37" s="74"/>
      <c r="KZ37" s="74"/>
      <c r="LA37" s="74"/>
      <c r="LB37" s="74"/>
      <c r="LC37" s="74"/>
      <c r="LD37" s="74"/>
      <c r="LE37" s="74"/>
      <c r="LF37" s="74"/>
      <c r="LG37" s="74"/>
      <c r="LH37" s="74"/>
      <c r="LI37" s="74"/>
      <c r="LJ37" s="74"/>
      <c r="LK37" s="74"/>
      <c r="LL37" s="74"/>
      <c r="LM37" s="74"/>
      <c r="LN37" s="74"/>
      <c r="LO37" s="74"/>
      <c r="LP37" s="74"/>
      <c r="LQ37" s="74"/>
      <c r="LR37" s="74"/>
      <c r="LS37" s="74"/>
      <c r="LT37" s="74"/>
      <c r="LU37" s="74"/>
      <c r="LV37" s="74"/>
      <c r="LW37" s="74"/>
      <c r="LX37" s="74"/>
      <c r="LY37" s="74"/>
      <c r="LZ37" s="74"/>
      <c r="MA37" s="74"/>
      <c r="MB37" s="74"/>
      <c r="MC37" s="74"/>
      <c r="MD37" s="74"/>
      <c r="ME37" s="74"/>
      <c r="MF37" s="74"/>
      <c r="MG37" s="74"/>
      <c r="MH37" s="74"/>
      <c r="MI37" s="74"/>
      <c r="MJ37" s="74"/>
      <c r="MK37" s="74"/>
      <c r="ML37" s="74"/>
      <c r="MM37" s="74"/>
      <c r="MN37" s="74"/>
      <c r="MO37" s="74"/>
      <c r="MP37" s="74"/>
      <c r="MQ37" s="74"/>
      <c r="MR37" s="74"/>
      <c r="MS37" s="74"/>
      <c r="MT37" s="74"/>
      <c r="MU37" s="74"/>
      <c r="MV37" s="74"/>
      <c r="MW37" s="74"/>
      <c r="MX37" s="74"/>
      <c r="MY37" s="74"/>
      <c r="MZ37" s="74"/>
      <c r="NA37" s="74"/>
      <c r="NB37" s="74"/>
    </row>
    <row r="38" spans="1:366">
      <c r="A38" s="243"/>
      <c r="B38" s="73" t="s">
        <v>28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</row>
    <row r="39" spans="1:366">
      <c r="A39" s="243"/>
      <c r="B39" s="73" t="s">
        <v>29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  <c r="IO39" s="74"/>
      <c r="IP39" s="74"/>
      <c r="IQ39" s="74"/>
      <c r="IR39" s="74"/>
      <c r="IS39" s="74"/>
      <c r="IT39" s="74"/>
      <c r="IU39" s="74"/>
      <c r="IV39" s="74"/>
      <c r="IW39" s="74"/>
      <c r="IX39" s="74"/>
      <c r="IY39" s="74"/>
      <c r="IZ39" s="74"/>
      <c r="JA39" s="74"/>
      <c r="JB39" s="74"/>
      <c r="JC39" s="74"/>
      <c r="JD39" s="74"/>
      <c r="JE39" s="74"/>
      <c r="JF39" s="74"/>
      <c r="JG39" s="74"/>
      <c r="JH39" s="74"/>
      <c r="JI39" s="74"/>
      <c r="JJ39" s="74"/>
      <c r="JK39" s="74"/>
      <c r="JL39" s="74"/>
      <c r="JM39" s="74"/>
      <c r="JN39" s="74"/>
      <c r="JO39" s="74"/>
      <c r="JP39" s="74"/>
      <c r="JQ39" s="74"/>
      <c r="JR39" s="74"/>
      <c r="JS39" s="74"/>
      <c r="JT39" s="74"/>
      <c r="JU39" s="74"/>
      <c r="JV39" s="74"/>
      <c r="JW39" s="74"/>
      <c r="JX39" s="74"/>
      <c r="JY39" s="74"/>
      <c r="JZ39" s="74"/>
      <c r="KA39" s="74"/>
      <c r="KB39" s="74"/>
      <c r="KC39" s="74"/>
      <c r="KD39" s="74"/>
      <c r="KE39" s="74"/>
      <c r="KF39" s="74"/>
      <c r="KG39" s="74"/>
      <c r="KH39" s="74"/>
      <c r="KI39" s="74"/>
      <c r="KJ39" s="74"/>
      <c r="KK39" s="74"/>
      <c r="KL39" s="74"/>
      <c r="KM39" s="74"/>
      <c r="KN39" s="74"/>
      <c r="KO39" s="74"/>
      <c r="KP39" s="74"/>
      <c r="KQ39" s="74"/>
      <c r="KR39" s="74"/>
      <c r="KS39" s="74"/>
      <c r="KT39" s="74"/>
      <c r="KU39" s="74"/>
      <c r="KV39" s="74"/>
      <c r="KW39" s="74"/>
      <c r="KX39" s="74"/>
      <c r="KY39" s="74"/>
      <c r="KZ39" s="74"/>
      <c r="LA39" s="74"/>
      <c r="LB39" s="74"/>
      <c r="LC39" s="74"/>
      <c r="LD39" s="74"/>
      <c r="LE39" s="74"/>
      <c r="LF39" s="74"/>
      <c r="LG39" s="74"/>
      <c r="LH39" s="74"/>
      <c r="LI39" s="74"/>
      <c r="LJ39" s="74"/>
      <c r="LK39" s="74"/>
      <c r="LL39" s="74"/>
      <c r="LM39" s="74"/>
      <c r="LN39" s="74"/>
      <c r="LO39" s="74"/>
      <c r="LP39" s="74"/>
      <c r="LQ39" s="74"/>
      <c r="LR39" s="74"/>
      <c r="LS39" s="74"/>
      <c r="LT39" s="74"/>
      <c r="LU39" s="74"/>
      <c r="LV39" s="74"/>
      <c r="LW39" s="74"/>
      <c r="LX39" s="74"/>
      <c r="LY39" s="74"/>
      <c r="LZ39" s="74"/>
      <c r="MA39" s="74"/>
      <c r="MB39" s="74"/>
      <c r="MC39" s="74"/>
      <c r="MD39" s="74"/>
      <c r="ME39" s="74"/>
      <c r="MF39" s="74"/>
      <c r="MG39" s="74"/>
      <c r="MH39" s="74"/>
      <c r="MI39" s="74"/>
      <c r="MJ39" s="74"/>
      <c r="MK39" s="74"/>
      <c r="ML39" s="74"/>
      <c r="MM39" s="74"/>
      <c r="MN39" s="74"/>
      <c r="MO39" s="74"/>
      <c r="MP39" s="74"/>
      <c r="MQ39" s="74"/>
      <c r="MR39" s="74"/>
      <c r="MS39" s="74"/>
      <c r="MT39" s="74"/>
      <c r="MU39" s="74"/>
      <c r="MV39" s="74"/>
      <c r="MW39" s="74"/>
      <c r="MX39" s="74"/>
      <c r="MY39" s="74"/>
      <c r="MZ39" s="74"/>
      <c r="NA39" s="74"/>
      <c r="NB39" s="74"/>
    </row>
    <row r="40" spans="1:366">
      <c r="A40" s="243"/>
      <c r="B40" s="73" t="s">
        <v>30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</row>
    <row r="41" spans="1:366">
      <c r="A41" s="243"/>
      <c r="B41" s="73" t="s">
        <v>31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  <c r="IO41" s="74"/>
      <c r="IP41" s="74"/>
      <c r="IQ41" s="74"/>
      <c r="IR41" s="74"/>
      <c r="IS41" s="74"/>
      <c r="IT41" s="74"/>
      <c r="IU41" s="74"/>
      <c r="IV41" s="74"/>
      <c r="IW41" s="74"/>
      <c r="IX41" s="74"/>
      <c r="IY41" s="74"/>
      <c r="IZ41" s="74"/>
      <c r="JA41" s="74"/>
      <c r="JB41" s="74"/>
      <c r="JC41" s="74"/>
      <c r="JD41" s="74"/>
      <c r="JE41" s="74"/>
      <c r="JF41" s="74"/>
      <c r="JG41" s="74"/>
      <c r="JH41" s="74"/>
      <c r="JI41" s="74"/>
      <c r="JJ41" s="74"/>
      <c r="JK41" s="74"/>
      <c r="JL41" s="74"/>
      <c r="JM41" s="74"/>
      <c r="JN41" s="74"/>
      <c r="JO41" s="74"/>
      <c r="JP41" s="74"/>
      <c r="JQ41" s="74"/>
      <c r="JR41" s="74"/>
      <c r="JS41" s="74"/>
      <c r="JT41" s="74"/>
      <c r="JU41" s="74"/>
      <c r="JV41" s="74"/>
      <c r="JW41" s="74"/>
      <c r="JX41" s="74"/>
      <c r="JY41" s="74"/>
      <c r="JZ41" s="74"/>
      <c r="KA41" s="74"/>
      <c r="KB41" s="74"/>
      <c r="KC41" s="74"/>
      <c r="KD41" s="74"/>
      <c r="KE41" s="74"/>
      <c r="KF41" s="74"/>
      <c r="KG41" s="74"/>
      <c r="KH41" s="74"/>
      <c r="KI41" s="74"/>
      <c r="KJ41" s="74"/>
      <c r="KK41" s="74"/>
      <c r="KL41" s="74"/>
      <c r="KM41" s="74"/>
      <c r="KN41" s="74"/>
      <c r="KO41" s="74"/>
      <c r="KP41" s="74"/>
      <c r="KQ41" s="74"/>
      <c r="KR41" s="74"/>
      <c r="KS41" s="74"/>
      <c r="KT41" s="74"/>
      <c r="KU41" s="74"/>
      <c r="KV41" s="74"/>
      <c r="KW41" s="74"/>
      <c r="KX41" s="74"/>
      <c r="KY41" s="74"/>
      <c r="KZ41" s="74"/>
      <c r="LA41" s="74"/>
      <c r="LB41" s="74"/>
      <c r="LC41" s="74"/>
      <c r="LD41" s="74"/>
      <c r="LE41" s="74"/>
      <c r="LF41" s="74"/>
      <c r="LG41" s="74"/>
      <c r="LH41" s="74"/>
      <c r="LI41" s="74"/>
      <c r="LJ41" s="74"/>
      <c r="LK41" s="74"/>
      <c r="LL41" s="74"/>
      <c r="LM41" s="74"/>
      <c r="LN41" s="74"/>
      <c r="LO41" s="74"/>
      <c r="LP41" s="74"/>
      <c r="LQ41" s="74"/>
      <c r="LR41" s="74"/>
      <c r="LS41" s="74"/>
      <c r="LT41" s="74"/>
      <c r="LU41" s="74"/>
      <c r="LV41" s="74"/>
      <c r="LW41" s="74"/>
      <c r="LX41" s="74"/>
      <c r="LY41" s="74"/>
      <c r="LZ41" s="74"/>
      <c r="MA41" s="74"/>
      <c r="MB41" s="74"/>
      <c r="MC41" s="74"/>
      <c r="MD41" s="74"/>
      <c r="ME41" s="74"/>
      <c r="MF41" s="74"/>
      <c r="MG41" s="74"/>
      <c r="MH41" s="74"/>
      <c r="MI41" s="74"/>
      <c r="MJ41" s="74"/>
      <c r="MK41" s="74"/>
      <c r="ML41" s="74"/>
      <c r="MM41" s="74"/>
      <c r="MN41" s="74"/>
      <c r="MO41" s="74"/>
      <c r="MP41" s="74"/>
      <c r="MQ41" s="74"/>
      <c r="MR41" s="74"/>
      <c r="MS41" s="74"/>
      <c r="MT41" s="74"/>
      <c r="MU41" s="74"/>
      <c r="MV41" s="74"/>
      <c r="MW41" s="74"/>
      <c r="MX41" s="74"/>
      <c r="MY41" s="74"/>
      <c r="MZ41" s="74"/>
      <c r="NA41" s="74"/>
      <c r="NB41" s="74"/>
    </row>
    <row r="42" spans="1:366">
      <c r="A42" s="243"/>
      <c r="B42" s="73" t="s">
        <v>32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  <c r="IO42" s="74"/>
      <c r="IP42" s="74"/>
      <c r="IQ42" s="74"/>
      <c r="IR42" s="74"/>
      <c r="IS42" s="74"/>
      <c r="IT42" s="74"/>
      <c r="IU42" s="74"/>
      <c r="IV42" s="74"/>
      <c r="IW42" s="74"/>
      <c r="IX42" s="74"/>
      <c r="IY42" s="74"/>
      <c r="IZ42" s="74"/>
      <c r="JA42" s="74"/>
      <c r="JB42" s="74"/>
      <c r="JC42" s="74"/>
      <c r="JD42" s="74"/>
      <c r="JE42" s="74"/>
      <c r="JF42" s="74"/>
      <c r="JG42" s="74"/>
      <c r="JH42" s="74"/>
      <c r="JI42" s="74"/>
      <c r="JJ42" s="74"/>
      <c r="JK42" s="74"/>
      <c r="JL42" s="74"/>
      <c r="JM42" s="74"/>
      <c r="JN42" s="74"/>
      <c r="JO42" s="74"/>
      <c r="JP42" s="74"/>
      <c r="JQ42" s="74"/>
      <c r="JR42" s="74"/>
      <c r="JS42" s="74"/>
      <c r="JT42" s="74"/>
      <c r="JU42" s="74"/>
      <c r="JV42" s="74"/>
      <c r="JW42" s="74"/>
      <c r="JX42" s="74"/>
      <c r="JY42" s="74"/>
      <c r="JZ42" s="74"/>
      <c r="KA42" s="74"/>
      <c r="KB42" s="74"/>
      <c r="KC42" s="74"/>
      <c r="KD42" s="74"/>
      <c r="KE42" s="74"/>
      <c r="KF42" s="74"/>
      <c r="KG42" s="74"/>
      <c r="KH42" s="74"/>
      <c r="KI42" s="74"/>
      <c r="KJ42" s="74"/>
      <c r="KK42" s="74"/>
      <c r="KL42" s="74"/>
      <c r="KM42" s="74"/>
      <c r="KN42" s="74"/>
      <c r="KO42" s="74"/>
      <c r="KP42" s="74"/>
      <c r="KQ42" s="74"/>
      <c r="KR42" s="74"/>
      <c r="KS42" s="74"/>
      <c r="KT42" s="74"/>
      <c r="KU42" s="74"/>
      <c r="KV42" s="74"/>
      <c r="KW42" s="74"/>
      <c r="KX42" s="74"/>
      <c r="KY42" s="74"/>
      <c r="KZ42" s="74"/>
      <c r="LA42" s="74"/>
      <c r="LB42" s="74"/>
      <c r="LC42" s="74"/>
      <c r="LD42" s="74"/>
      <c r="LE42" s="74"/>
      <c r="LF42" s="74"/>
      <c r="LG42" s="74"/>
      <c r="LH42" s="74"/>
      <c r="LI42" s="74"/>
      <c r="LJ42" s="74"/>
      <c r="LK42" s="74"/>
      <c r="LL42" s="74"/>
      <c r="LM42" s="74"/>
      <c r="LN42" s="74"/>
      <c r="LO42" s="74"/>
      <c r="LP42" s="74"/>
      <c r="LQ42" s="74"/>
      <c r="LR42" s="74"/>
      <c r="LS42" s="74"/>
      <c r="LT42" s="74"/>
      <c r="LU42" s="74"/>
      <c r="LV42" s="74"/>
      <c r="LW42" s="74"/>
      <c r="LX42" s="74"/>
      <c r="LY42" s="74"/>
      <c r="LZ42" s="74"/>
      <c r="MA42" s="74"/>
      <c r="MB42" s="74"/>
      <c r="MC42" s="74"/>
      <c r="MD42" s="74"/>
      <c r="ME42" s="74"/>
      <c r="MF42" s="74"/>
      <c r="MG42" s="74"/>
      <c r="MH42" s="74"/>
      <c r="MI42" s="74"/>
      <c r="MJ42" s="74"/>
      <c r="MK42" s="74"/>
      <c r="ML42" s="74"/>
      <c r="MM42" s="74"/>
      <c r="MN42" s="74"/>
      <c r="MO42" s="74"/>
      <c r="MP42" s="74"/>
      <c r="MQ42" s="74"/>
      <c r="MR42" s="74"/>
      <c r="MS42" s="74"/>
      <c r="MT42" s="74"/>
      <c r="MU42" s="74"/>
      <c r="MV42" s="74"/>
      <c r="MW42" s="74"/>
      <c r="MX42" s="74"/>
      <c r="MY42" s="74"/>
      <c r="MZ42" s="74"/>
      <c r="NA42" s="74"/>
      <c r="NB42" s="74"/>
    </row>
    <row r="43" spans="1:366">
      <c r="A43" s="243"/>
      <c r="B43" s="73" t="s">
        <v>33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  <c r="IO43" s="74"/>
      <c r="IP43" s="74"/>
      <c r="IQ43" s="74"/>
      <c r="IR43" s="74"/>
      <c r="IS43" s="74"/>
      <c r="IT43" s="74"/>
      <c r="IU43" s="74"/>
      <c r="IV43" s="74"/>
      <c r="IW43" s="74"/>
      <c r="IX43" s="74"/>
      <c r="IY43" s="74"/>
      <c r="IZ43" s="74"/>
      <c r="JA43" s="74"/>
      <c r="JB43" s="74"/>
      <c r="JC43" s="74"/>
      <c r="JD43" s="74"/>
      <c r="JE43" s="74"/>
      <c r="JF43" s="74"/>
      <c r="JG43" s="74"/>
      <c r="JH43" s="74"/>
      <c r="JI43" s="74"/>
      <c r="JJ43" s="74"/>
      <c r="JK43" s="74"/>
      <c r="JL43" s="74"/>
      <c r="JM43" s="74"/>
      <c r="JN43" s="74"/>
      <c r="JO43" s="74"/>
      <c r="JP43" s="74"/>
      <c r="JQ43" s="74"/>
      <c r="JR43" s="74"/>
      <c r="JS43" s="74"/>
      <c r="JT43" s="74"/>
      <c r="JU43" s="74"/>
      <c r="JV43" s="74"/>
      <c r="JW43" s="74"/>
      <c r="JX43" s="74"/>
      <c r="JY43" s="74"/>
      <c r="JZ43" s="74"/>
      <c r="KA43" s="74"/>
      <c r="KB43" s="74"/>
      <c r="KC43" s="74"/>
      <c r="KD43" s="74"/>
      <c r="KE43" s="74"/>
      <c r="KF43" s="74"/>
      <c r="KG43" s="74"/>
      <c r="KH43" s="74"/>
      <c r="KI43" s="74"/>
      <c r="KJ43" s="74"/>
      <c r="KK43" s="74"/>
      <c r="KL43" s="74"/>
      <c r="KM43" s="74"/>
      <c r="KN43" s="74"/>
      <c r="KO43" s="74"/>
      <c r="KP43" s="74"/>
      <c r="KQ43" s="74"/>
      <c r="KR43" s="74"/>
      <c r="KS43" s="74"/>
      <c r="KT43" s="74"/>
      <c r="KU43" s="74"/>
      <c r="KV43" s="74"/>
      <c r="KW43" s="74"/>
      <c r="KX43" s="74"/>
      <c r="KY43" s="74"/>
      <c r="KZ43" s="74"/>
      <c r="LA43" s="74"/>
      <c r="LB43" s="74"/>
      <c r="LC43" s="74"/>
      <c r="LD43" s="74"/>
      <c r="LE43" s="74"/>
      <c r="LF43" s="74"/>
      <c r="LG43" s="74"/>
      <c r="LH43" s="74"/>
      <c r="LI43" s="74"/>
      <c r="LJ43" s="74"/>
      <c r="LK43" s="74"/>
      <c r="LL43" s="74"/>
      <c r="LM43" s="74"/>
      <c r="LN43" s="74"/>
      <c r="LO43" s="74"/>
      <c r="LP43" s="74"/>
      <c r="LQ43" s="74"/>
      <c r="LR43" s="74"/>
      <c r="LS43" s="74"/>
      <c r="LT43" s="74"/>
      <c r="LU43" s="74"/>
      <c r="LV43" s="74"/>
      <c r="LW43" s="74"/>
      <c r="LX43" s="74"/>
      <c r="LY43" s="74"/>
      <c r="LZ43" s="74"/>
      <c r="MA43" s="74"/>
      <c r="MB43" s="74"/>
      <c r="MC43" s="74"/>
      <c r="MD43" s="74"/>
      <c r="ME43" s="74"/>
      <c r="MF43" s="74"/>
      <c r="MG43" s="74"/>
      <c r="MH43" s="74"/>
      <c r="MI43" s="74"/>
      <c r="MJ43" s="74"/>
      <c r="MK43" s="74"/>
      <c r="ML43" s="74"/>
      <c r="MM43" s="74"/>
      <c r="MN43" s="74"/>
      <c r="MO43" s="74"/>
      <c r="MP43" s="74"/>
      <c r="MQ43" s="74"/>
      <c r="MR43" s="74"/>
      <c r="MS43" s="74"/>
      <c r="MT43" s="74"/>
      <c r="MU43" s="74"/>
      <c r="MV43" s="74"/>
      <c r="MW43" s="74"/>
      <c r="MX43" s="74"/>
      <c r="MY43" s="74"/>
      <c r="MZ43" s="74"/>
      <c r="NA43" s="74"/>
      <c r="NB43" s="74"/>
    </row>
    <row r="44" spans="1:366">
      <c r="A44" s="243"/>
      <c r="B44" s="73" t="s">
        <v>34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  <c r="IO44" s="74"/>
      <c r="IP44" s="74"/>
      <c r="IQ44" s="74"/>
      <c r="IR44" s="74"/>
      <c r="IS44" s="74"/>
      <c r="IT44" s="74"/>
      <c r="IU44" s="74"/>
      <c r="IV44" s="74"/>
      <c r="IW44" s="74"/>
      <c r="IX44" s="74"/>
      <c r="IY44" s="74"/>
      <c r="IZ44" s="74"/>
      <c r="JA44" s="74"/>
      <c r="JB44" s="74"/>
      <c r="JC44" s="74"/>
      <c r="JD44" s="74"/>
      <c r="JE44" s="74"/>
      <c r="JF44" s="74"/>
      <c r="JG44" s="74"/>
      <c r="JH44" s="74"/>
      <c r="JI44" s="74"/>
      <c r="JJ44" s="74"/>
      <c r="JK44" s="74"/>
      <c r="JL44" s="74"/>
      <c r="JM44" s="74"/>
      <c r="JN44" s="74"/>
      <c r="JO44" s="74"/>
      <c r="JP44" s="74"/>
      <c r="JQ44" s="74"/>
      <c r="JR44" s="74"/>
      <c r="JS44" s="74"/>
      <c r="JT44" s="74"/>
      <c r="JU44" s="74"/>
      <c r="JV44" s="74"/>
      <c r="JW44" s="74"/>
      <c r="JX44" s="74"/>
      <c r="JY44" s="74"/>
      <c r="JZ44" s="74"/>
      <c r="KA44" s="74"/>
      <c r="KB44" s="74"/>
      <c r="KC44" s="74"/>
      <c r="KD44" s="74"/>
      <c r="KE44" s="74"/>
      <c r="KF44" s="74"/>
      <c r="KG44" s="74"/>
      <c r="KH44" s="74"/>
      <c r="KI44" s="74"/>
      <c r="KJ44" s="74"/>
      <c r="KK44" s="74"/>
      <c r="KL44" s="74"/>
      <c r="KM44" s="74"/>
      <c r="KN44" s="74"/>
      <c r="KO44" s="74"/>
      <c r="KP44" s="74"/>
      <c r="KQ44" s="74"/>
      <c r="KR44" s="74"/>
      <c r="KS44" s="74"/>
      <c r="KT44" s="74"/>
      <c r="KU44" s="74"/>
      <c r="KV44" s="74"/>
      <c r="KW44" s="74"/>
      <c r="KX44" s="74"/>
      <c r="KY44" s="74"/>
      <c r="KZ44" s="74"/>
      <c r="LA44" s="74"/>
      <c r="LB44" s="74"/>
      <c r="LC44" s="74"/>
      <c r="LD44" s="74"/>
      <c r="LE44" s="74"/>
      <c r="LF44" s="74"/>
      <c r="LG44" s="74"/>
      <c r="LH44" s="74"/>
      <c r="LI44" s="74"/>
      <c r="LJ44" s="74"/>
      <c r="LK44" s="74"/>
      <c r="LL44" s="74"/>
      <c r="LM44" s="74"/>
      <c r="LN44" s="74"/>
      <c r="LO44" s="74"/>
      <c r="LP44" s="74"/>
      <c r="LQ44" s="74"/>
      <c r="LR44" s="74"/>
      <c r="LS44" s="74"/>
      <c r="LT44" s="74"/>
      <c r="LU44" s="74"/>
      <c r="LV44" s="74"/>
      <c r="LW44" s="74"/>
      <c r="LX44" s="74"/>
      <c r="LY44" s="74"/>
      <c r="LZ44" s="74"/>
      <c r="MA44" s="74"/>
      <c r="MB44" s="74"/>
      <c r="MC44" s="74"/>
      <c r="MD44" s="74"/>
      <c r="ME44" s="74"/>
      <c r="MF44" s="74"/>
      <c r="MG44" s="74"/>
      <c r="MH44" s="74"/>
      <c r="MI44" s="74"/>
      <c r="MJ44" s="74"/>
      <c r="MK44" s="74"/>
      <c r="ML44" s="74"/>
      <c r="MM44" s="74"/>
      <c r="MN44" s="74"/>
      <c r="MO44" s="74"/>
      <c r="MP44" s="74"/>
      <c r="MQ44" s="74"/>
      <c r="MR44" s="74"/>
      <c r="MS44" s="74"/>
      <c r="MT44" s="74"/>
      <c r="MU44" s="74"/>
      <c r="MV44" s="74"/>
      <c r="MW44" s="74"/>
      <c r="MX44" s="74"/>
      <c r="MY44" s="74"/>
      <c r="MZ44" s="74"/>
      <c r="NA44" s="74"/>
      <c r="NB44" s="74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6" priority="9">
      <formula>MOD(C1, 2)=1</formula>
    </cfRule>
  </conditionalFormatting>
  <conditionalFormatting sqref="C6:NB10">
    <cfRule type="notContainsBlanks" dxfId="5" priority="10">
      <formula>LEN(TRIM(C6))&gt;0</formula>
    </cfRule>
  </conditionalFormatting>
  <conditionalFormatting sqref="C12:NB16">
    <cfRule type="notContainsBlanks" dxfId="4" priority="5">
      <formula>LEN(TRIM(C12))&gt;0</formula>
    </cfRule>
  </conditionalFormatting>
  <conditionalFormatting sqref="C18:NB22">
    <cfRule type="notContainsBlanks" dxfId="3" priority="4">
      <formula>LEN(TRIM(C18))&gt;0</formula>
    </cfRule>
  </conditionalFormatting>
  <conditionalFormatting sqref="C25:NB44">
    <cfRule type="containsText" dxfId="2" priority="2" operator="containsText" text="Modified">
      <formula>NOT(ISERROR(SEARCH("Modified",C25)))</formula>
    </cfRule>
    <cfRule type="containsText" dxfId="1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2" t="s">
        <v>37</v>
      </c>
      <c r="F1" s="72" t="s">
        <v>38</v>
      </c>
    </row>
    <row r="2" spans="1:6">
      <c r="A2" s="2" t="s">
        <v>39</v>
      </c>
      <c r="C2" s="21" t="s">
        <v>40</v>
      </c>
      <c r="E2" s="72" t="s">
        <v>41</v>
      </c>
      <c r="F2" s="72" t="s">
        <v>41</v>
      </c>
    </row>
    <row r="3" spans="1:6">
      <c r="A3" s="2" t="s">
        <v>42</v>
      </c>
      <c r="C3" s="21" t="s">
        <v>43</v>
      </c>
      <c r="E3" s="72" t="s">
        <v>44</v>
      </c>
      <c r="F3" s="72" t="s">
        <v>45</v>
      </c>
    </row>
    <row r="4" spans="1:6">
      <c r="A4" s="2" t="s">
        <v>46</v>
      </c>
      <c r="C4" s="21" t="s">
        <v>47</v>
      </c>
      <c r="E4" s="72" t="s">
        <v>48</v>
      </c>
      <c r="F4" s="72" t="s">
        <v>48</v>
      </c>
    </row>
    <row r="5" spans="1:6">
      <c r="A5" s="2" t="s">
        <v>49</v>
      </c>
      <c r="C5" s="21" t="s">
        <v>50</v>
      </c>
      <c r="E5" s="72"/>
      <c r="F5" s="72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15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1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2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13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4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6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17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18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9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2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20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21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22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3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4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5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6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7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8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9.xml><?xml version="1.0" encoding="utf-8"?>
<ds:datastoreItem xmlns:ds="http://schemas.openxmlformats.org/officeDocument/2006/customXml" ds:itemID="{C831C794-B408-4E93-A5F6-7BB73F103A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2020-06-01T19:07:24Z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