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31E8B6C2-58F3-F244-9B91-7B8AB0DFAD7E}" xr6:coauthVersionLast="45" xr6:coauthVersionMax="45" xr10:uidLastSave="{00000000-0000-0000-0000-000000000000}"/>
  <bookViews>
    <workbookView xWindow="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Calendario!$D$15:$BC$33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C19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D1" i="12"/>
  <c r="C2" i="12"/>
  <c r="O1" i="11"/>
  <c r="A2" i="11"/>
  <c r="K1" i="11"/>
  <c r="G1" i="11"/>
  <c r="AA1" i="11"/>
  <c r="W1" i="11"/>
  <c r="S1" i="11"/>
  <c r="D7" i="2"/>
  <c r="B7" i="2" s="1"/>
  <c r="F5" i="2" l="1"/>
  <c r="E6" i="2"/>
  <c r="E7" i="2" s="1"/>
  <c r="E8" i="2" s="1"/>
  <c r="E9" i="2" s="1"/>
  <c r="E10" i="2" s="1"/>
  <c r="E11" i="2" s="1"/>
  <c r="E12" i="2"/>
  <c r="G19" i="11"/>
  <c r="A20" i="11"/>
  <c r="AA19" i="11"/>
  <c r="S19" i="11"/>
  <c r="W19" i="11"/>
  <c r="K19" i="11"/>
  <c r="C37" i="11"/>
  <c r="O19" i="11"/>
  <c r="D8" i="2"/>
  <c r="E3" i="12"/>
  <c r="D2" i="12"/>
  <c r="F12" i="2" l="1"/>
  <c r="F6" i="2"/>
  <c r="F7" i="2" s="1"/>
  <c r="F8" i="2" s="1"/>
  <c r="F9" i="2" s="1"/>
  <c r="F10" i="2" s="1"/>
  <c r="F11" i="2" s="1"/>
  <c r="G5" i="2"/>
  <c r="F4" i="2"/>
  <c r="C55" i="11"/>
  <c r="S37" i="11"/>
  <c r="O37" i="11"/>
  <c r="K37" i="11"/>
  <c r="G37" i="11"/>
  <c r="W37" i="11"/>
  <c r="AA37" i="11"/>
  <c r="A38" i="11"/>
  <c r="B8" i="2"/>
  <c r="D9" i="2"/>
  <c r="E2" i="12"/>
  <c r="F3" i="12"/>
  <c r="E1" i="12"/>
  <c r="G4" i="2" l="1"/>
  <c r="G6" i="2"/>
  <c r="G7" i="2" s="1"/>
  <c r="G8" i="2" s="1"/>
  <c r="G9" i="2" s="1"/>
  <c r="G10" i="2" s="1"/>
  <c r="G11" i="2" s="1"/>
  <c r="H5" i="2"/>
  <c r="G12" i="2"/>
  <c r="B9" i="2"/>
  <c r="D10" i="2"/>
  <c r="K55" i="11"/>
  <c r="G55" i="11"/>
  <c r="A56" i="11"/>
  <c r="AA55" i="11"/>
  <c r="O55" i="11"/>
  <c r="W55" i="11"/>
  <c r="S55" i="11"/>
  <c r="C73" i="11"/>
  <c r="F2" i="12"/>
  <c r="F1" i="12"/>
  <c r="G3" i="12"/>
  <c r="H6" i="2" l="1"/>
  <c r="H7" i="2" s="1"/>
  <c r="H8" i="2" s="1"/>
  <c r="H9" i="2" s="1"/>
  <c r="H10" i="2" s="1"/>
  <c r="H11" i="2" s="1"/>
  <c r="H12" i="2"/>
  <c r="H4" i="2"/>
  <c r="I5" i="2"/>
  <c r="B10" i="2"/>
  <c r="D11" i="2"/>
  <c r="B11" i="2" s="1"/>
  <c r="A74" i="11"/>
  <c r="K73" i="11"/>
  <c r="W73" i="11"/>
  <c r="O73" i="11"/>
  <c r="C91" i="11"/>
  <c r="AA73" i="11"/>
  <c r="S73" i="11"/>
  <c r="G73" i="11"/>
  <c r="G2" i="12"/>
  <c r="H3" i="12"/>
  <c r="G1" i="12"/>
  <c r="I6" i="2" l="1"/>
  <c r="I7" i="2" s="1"/>
  <c r="I8" i="2" s="1"/>
  <c r="I9" i="2" s="1"/>
  <c r="I10" i="2" s="1"/>
  <c r="I11" i="2" s="1"/>
  <c r="I12" i="2"/>
  <c r="I4" i="2"/>
  <c r="J5" i="2"/>
  <c r="G91" i="11"/>
  <c r="O91" i="11"/>
  <c r="C109" i="11"/>
  <c r="W91" i="11"/>
  <c r="A92" i="11"/>
  <c r="S91" i="11"/>
  <c r="K91" i="11"/>
  <c r="AA91" i="11"/>
  <c r="H2" i="12"/>
  <c r="I3" i="12"/>
  <c r="H1" i="12"/>
  <c r="J6" i="2" l="1"/>
  <c r="J7" i="2" s="1"/>
  <c r="J8" i="2" s="1"/>
  <c r="J9" i="2" s="1"/>
  <c r="J10" i="2" s="1"/>
  <c r="J11" i="2" s="1"/>
  <c r="J12" i="2"/>
  <c r="K5" i="2"/>
  <c r="J4" i="2"/>
  <c r="A110" i="11"/>
  <c r="O109" i="11"/>
  <c r="K109" i="11"/>
  <c r="S109" i="11"/>
  <c r="W109" i="11"/>
  <c r="C127" i="11"/>
  <c r="G109" i="11"/>
  <c r="AA109" i="11"/>
  <c r="I1" i="12"/>
  <c r="I2" i="12"/>
  <c r="J3" i="12"/>
  <c r="L5" i="2" l="1"/>
  <c r="K6" i="2"/>
  <c r="K7" i="2" s="1"/>
  <c r="K8" i="2" s="1"/>
  <c r="K9" i="2" s="1"/>
  <c r="K10" i="2" s="1"/>
  <c r="K11" i="2" s="1"/>
  <c r="K4" i="2"/>
  <c r="K12" i="2"/>
  <c r="AA127" i="11"/>
  <c r="C145" i="11"/>
  <c r="G127" i="11"/>
  <c r="K127" i="11"/>
  <c r="A128" i="11"/>
  <c r="S127" i="11"/>
  <c r="W127" i="11"/>
  <c r="O127" i="11"/>
  <c r="K3" i="12"/>
  <c r="J2" i="12"/>
  <c r="J1" i="12"/>
  <c r="L4" i="2" l="1"/>
  <c r="L6" i="2"/>
  <c r="L7" i="2" s="1"/>
  <c r="L8" i="2" s="1"/>
  <c r="L9" i="2" s="1"/>
  <c r="L10" i="2" s="1"/>
  <c r="L11" i="2" s="1"/>
  <c r="M5" i="2"/>
  <c r="L12" i="2"/>
  <c r="G145" i="11"/>
  <c r="K145" i="11"/>
  <c r="O145" i="11"/>
  <c r="A146" i="11"/>
  <c r="S145" i="11"/>
  <c r="AA145" i="11"/>
  <c r="W145" i="11"/>
  <c r="C163" i="11"/>
  <c r="L3" i="12"/>
  <c r="K2" i="12"/>
  <c r="K1" i="12"/>
  <c r="N5" i="2" l="1"/>
  <c r="M12" i="2"/>
  <c r="M6" i="2"/>
  <c r="M7" i="2" s="1"/>
  <c r="M8" i="2" s="1"/>
  <c r="M9" i="2" s="1"/>
  <c r="M10" i="2" s="1"/>
  <c r="M11" i="2" s="1"/>
  <c r="M4" i="2"/>
  <c r="A164" i="11"/>
  <c r="G163" i="11"/>
  <c r="K163" i="11"/>
  <c r="O163" i="11"/>
  <c r="S163" i="11"/>
  <c r="C181" i="11"/>
  <c r="W163" i="11"/>
  <c r="AA163" i="11"/>
  <c r="M3" i="12"/>
  <c r="L1" i="12"/>
  <c r="L2" i="12"/>
  <c r="N6" i="2" l="1"/>
  <c r="N7" i="2" s="1"/>
  <c r="N8" i="2" s="1"/>
  <c r="N9" i="2" s="1"/>
  <c r="N10" i="2" s="1"/>
  <c r="N11" i="2" s="1"/>
  <c r="O5" i="2"/>
  <c r="N4" i="2"/>
  <c r="N12" i="2"/>
  <c r="O181" i="11"/>
  <c r="W181" i="11"/>
  <c r="A182" i="11"/>
  <c r="S181" i="11"/>
  <c r="AA181" i="11"/>
  <c r="G181" i="11"/>
  <c r="C199" i="11"/>
  <c r="K181" i="11"/>
  <c r="N3" i="12"/>
  <c r="M1" i="12"/>
  <c r="M2" i="12"/>
  <c r="P5" i="2" l="1"/>
  <c r="O6" i="2"/>
  <c r="O7" i="2" s="1"/>
  <c r="O8" i="2" s="1"/>
  <c r="O9" i="2" s="1"/>
  <c r="O10" i="2" s="1"/>
  <c r="O11" i="2" s="1"/>
  <c r="O12" i="2"/>
  <c r="O4" i="2"/>
  <c r="AA199" i="11"/>
  <c r="G199" i="11"/>
  <c r="K199" i="11"/>
  <c r="A200" i="11"/>
  <c r="W199" i="11"/>
  <c r="C217" i="11"/>
  <c r="O199" i="11"/>
  <c r="S199" i="11"/>
  <c r="O3" i="12"/>
  <c r="N2" i="12"/>
  <c r="N1" i="12"/>
  <c r="P4" i="2" l="1"/>
  <c r="Q5" i="2"/>
  <c r="P6" i="2"/>
  <c r="P7" i="2" s="1"/>
  <c r="P8" i="2" s="1"/>
  <c r="P9" i="2" s="1"/>
  <c r="P10" i="2" s="1"/>
  <c r="P11" i="2" s="1"/>
  <c r="P12" i="2"/>
  <c r="O217" i="11"/>
  <c r="W217" i="11"/>
  <c r="A218" i="11"/>
  <c r="C235" i="11"/>
  <c r="S217" i="11"/>
  <c r="G217" i="11"/>
  <c r="AA217" i="11"/>
  <c r="K217" i="11"/>
  <c r="O2" i="12"/>
  <c r="O1" i="12"/>
  <c r="P3" i="12"/>
  <c r="Q12" i="2" l="1"/>
  <c r="Q6" i="2"/>
  <c r="Q7" i="2" s="1"/>
  <c r="Q8" i="2" s="1"/>
  <c r="Q9" i="2" s="1"/>
  <c r="Q10" i="2" s="1"/>
  <c r="Q11" i="2" s="1"/>
  <c r="R5" i="2"/>
  <c r="Q4" i="2"/>
  <c r="AA235" i="11"/>
  <c r="G235" i="11"/>
  <c r="K235" i="11"/>
  <c r="O235" i="11"/>
  <c r="S235" i="11"/>
  <c r="A236" i="11"/>
  <c r="W235" i="11"/>
  <c r="C253" i="11"/>
  <c r="P1" i="12"/>
  <c r="P2" i="12"/>
  <c r="Q3" i="12"/>
  <c r="R4" i="2" l="1"/>
  <c r="R12" i="2"/>
  <c r="R6" i="2"/>
  <c r="R7" i="2" s="1"/>
  <c r="R8" i="2" s="1"/>
  <c r="R9" i="2" s="1"/>
  <c r="R10" i="2" s="1"/>
  <c r="R11" i="2" s="1"/>
  <c r="S5" i="2"/>
  <c r="O253" i="11"/>
  <c r="S253" i="11"/>
  <c r="W253" i="11"/>
  <c r="AA253" i="11"/>
  <c r="K253" i="11"/>
  <c r="A254" i="11"/>
  <c r="C271" i="11"/>
  <c r="G253" i="11"/>
  <c r="Q2" i="12"/>
  <c r="R3" i="12"/>
  <c r="Q1" i="12"/>
  <c r="S4" i="2" l="1"/>
  <c r="S12" i="2"/>
  <c r="S6" i="2"/>
  <c r="S7" i="2" s="1"/>
  <c r="S8" i="2" s="1"/>
  <c r="S9" i="2" s="1"/>
  <c r="S10" i="2" s="1"/>
  <c r="S11" i="2" s="1"/>
  <c r="T5" i="2"/>
  <c r="S271" i="11"/>
  <c r="O271" i="11"/>
  <c r="W271" i="11"/>
  <c r="AA271" i="11"/>
  <c r="C289" i="11"/>
  <c r="A272" i="11"/>
  <c r="G271" i="11"/>
  <c r="K271" i="11"/>
  <c r="S3" i="12"/>
  <c r="R2" i="12"/>
  <c r="R1" i="12"/>
  <c r="T4" i="2" l="1"/>
  <c r="U5" i="2"/>
  <c r="T12" i="2"/>
  <c r="T6" i="2"/>
  <c r="T7" i="2" s="1"/>
  <c r="T8" i="2" s="1"/>
  <c r="T9" i="2" s="1"/>
  <c r="T10" i="2" s="1"/>
  <c r="T11" i="2" s="1"/>
  <c r="C307" i="11"/>
  <c r="G289" i="11"/>
  <c r="K289" i="11"/>
  <c r="O289" i="11"/>
  <c r="A290" i="11"/>
  <c r="S289" i="11"/>
  <c r="W289" i="11"/>
  <c r="AA289" i="11"/>
  <c r="T3" i="12"/>
  <c r="S2" i="12"/>
  <c r="S1" i="12"/>
  <c r="U12" i="2" l="1"/>
  <c r="U6" i="2"/>
  <c r="U7" i="2" s="1"/>
  <c r="U8" i="2" s="1"/>
  <c r="U9" i="2" s="1"/>
  <c r="U10" i="2" s="1"/>
  <c r="U11" i="2" s="1"/>
  <c r="U4" i="2"/>
  <c r="V5" i="2"/>
  <c r="AA307" i="11"/>
  <c r="C325" i="11"/>
  <c r="G307" i="11"/>
  <c r="K307" i="11"/>
  <c r="A308" i="11"/>
  <c r="O307" i="11"/>
  <c r="S307" i="11"/>
  <c r="W307" i="11"/>
  <c r="U3" i="12"/>
  <c r="T1" i="12"/>
  <c r="T2" i="12"/>
  <c r="V6" i="2" l="1"/>
  <c r="V7" i="2" s="1"/>
  <c r="V8" i="2" s="1"/>
  <c r="V9" i="2" s="1"/>
  <c r="V10" i="2" s="1"/>
  <c r="V11" i="2" s="1"/>
  <c r="W5" i="2"/>
  <c r="V4" i="2"/>
  <c r="V12" i="2"/>
  <c r="O325" i="11"/>
  <c r="A326" i="11"/>
  <c r="C343" i="11"/>
  <c r="G325" i="11"/>
  <c r="K325" i="11"/>
  <c r="W325" i="11"/>
  <c r="S325" i="11"/>
  <c r="AA325" i="11"/>
  <c r="U1" i="12"/>
  <c r="V3" i="12"/>
  <c r="U2" i="12"/>
  <c r="W4" i="2" l="1"/>
  <c r="W6" i="2"/>
  <c r="W7" i="2" s="1"/>
  <c r="W8" i="2" s="1"/>
  <c r="W9" i="2" s="1"/>
  <c r="W10" i="2" s="1"/>
  <c r="W11" i="2" s="1"/>
  <c r="W12" i="2"/>
  <c r="X5" i="2"/>
  <c r="AA343" i="11"/>
  <c r="G343" i="11"/>
  <c r="C361" i="11"/>
  <c r="S343" i="11"/>
  <c r="O343" i="11"/>
  <c r="K343" i="11"/>
  <c r="A344" i="11"/>
  <c r="W343" i="11"/>
  <c r="W3" i="12"/>
  <c r="V2" i="12"/>
  <c r="V1" i="12"/>
  <c r="X6" i="2" l="1"/>
  <c r="X7" i="2" s="1"/>
  <c r="X8" i="2" s="1"/>
  <c r="X9" i="2" s="1"/>
  <c r="X10" i="2" s="1"/>
  <c r="X11" i="2" s="1"/>
  <c r="X12" i="2"/>
  <c r="X4" i="2"/>
  <c r="Y5" i="2"/>
  <c r="O361" i="11"/>
  <c r="S361" i="11"/>
  <c r="A362" i="11"/>
  <c r="AA361" i="11"/>
  <c r="K361" i="11"/>
  <c r="W361" i="11"/>
  <c r="C379" i="11"/>
  <c r="G361" i="11"/>
  <c r="W1" i="12"/>
  <c r="X3" i="12"/>
  <c r="W2" i="12"/>
  <c r="Y4" i="2" l="1"/>
  <c r="Y6" i="2"/>
  <c r="Y7" i="2" s="1"/>
  <c r="Y8" i="2" s="1"/>
  <c r="Y9" i="2" s="1"/>
  <c r="Y10" i="2" s="1"/>
  <c r="Y11" i="2" s="1"/>
  <c r="Y12" i="2"/>
  <c r="Z5" i="2"/>
  <c r="S379" i="11"/>
  <c r="W379" i="11"/>
  <c r="A380" i="11"/>
  <c r="C397" i="11"/>
  <c r="AA379" i="11"/>
  <c r="K379" i="11"/>
  <c r="G379" i="11"/>
  <c r="O379" i="11"/>
  <c r="X2" i="12"/>
  <c r="X1" i="12"/>
  <c r="Y3" i="12"/>
  <c r="Z6" i="2" l="1"/>
  <c r="Z7" i="2" s="1"/>
  <c r="Z8" i="2" s="1"/>
  <c r="Z9" i="2" s="1"/>
  <c r="Z10" i="2" s="1"/>
  <c r="Z11" i="2" s="1"/>
  <c r="AA5" i="2"/>
  <c r="Z12" i="2"/>
  <c r="Z4" i="2"/>
  <c r="A398" i="11"/>
  <c r="W397" i="11"/>
  <c r="G397" i="11"/>
  <c r="S397" i="11"/>
  <c r="O397" i="11"/>
  <c r="AA397" i="11"/>
  <c r="C415" i="11"/>
  <c r="K397" i="11"/>
  <c r="Y2" i="12"/>
  <c r="Y1" i="12"/>
  <c r="Z3" i="12"/>
  <c r="AB5" i="2" l="1"/>
  <c r="AA12" i="2"/>
  <c r="AA4" i="2"/>
  <c r="AA6" i="2"/>
  <c r="AA7" i="2" s="1"/>
  <c r="AA8" i="2" s="1"/>
  <c r="AA9" i="2" s="1"/>
  <c r="AA10" i="2" s="1"/>
  <c r="AA11" i="2" s="1"/>
  <c r="AA415" i="11"/>
  <c r="C433" i="11"/>
  <c r="G415" i="11"/>
  <c r="S415" i="11"/>
  <c r="A416" i="11"/>
  <c r="O415" i="11"/>
  <c r="K415" i="11"/>
  <c r="W415" i="11"/>
  <c r="AA3" i="12"/>
  <c r="Z2" i="12"/>
  <c r="Z1" i="12"/>
  <c r="AB6" i="2" l="1"/>
  <c r="AB7" i="2" s="1"/>
  <c r="AB8" i="2" s="1"/>
  <c r="AB9" i="2" s="1"/>
  <c r="AB10" i="2" s="1"/>
  <c r="AB11" i="2" s="1"/>
  <c r="AB4" i="2"/>
  <c r="AC5" i="2"/>
  <c r="AB12" i="2"/>
  <c r="O433" i="11"/>
  <c r="A434" i="11"/>
  <c r="C451" i="11"/>
  <c r="G433" i="11"/>
  <c r="K433" i="11"/>
  <c r="S433" i="11"/>
  <c r="W433" i="11"/>
  <c r="AA433" i="11"/>
  <c r="AB3" i="12"/>
  <c r="AA2" i="12"/>
  <c r="AA1" i="12"/>
  <c r="AC4" i="2" l="1"/>
  <c r="AC6" i="2"/>
  <c r="AC7" i="2" s="1"/>
  <c r="AC8" i="2" s="1"/>
  <c r="AC9" i="2" s="1"/>
  <c r="AC10" i="2" s="1"/>
  <c r="AC11" i="2" s="1"/>
  <c r="AD5" i="2"/>
  <c r="AC12" i="2"/>
  <c r="AA451" i="11"/>
  <c r="S451" i="11"/>
  <c r="K451" i="11"/>
  <c r="G451" i="11"/>
  <c r="C469" i="11"/>
  <c r="O451" i="11"/>
  <c r="W451" i="11"/>
  <c r="A452" i="11"/>
  <c r="AB1" i="12"/>
  <c r="AB2" i="12"/>
  <c r="AC3" i="12"/>
  <c r="AD6" i="2" l="1"/>
  <c r="AD7" i="2" s="1"/>
  <c r="AD8" i="2" s="1"/>
  <c r="AD9" i="2" s="1"/>
  <c r="AD10" i="2" s="1"/>
  <c r="AD11" i="2" s="1"/>
  <c r="AD4" i="2"/>
  <c r="AD12" i="2"/>
  <c r="AE5" i="2"/>
  <c r="O469" i="11"/>
  <c r="S469" i="11"/>
  <c r="A470" i="11"/>
  <c r="W469" i="11"/>
  <c r="C487" i="11"/>
  <c r="K469" i="11"/>
  <c r="AA469" i="11"/>
  <c r="G469" i="11"/>
  <c r="AC1" i="12"/>
  <c r="AD3" i="12"/>
  <c r="AC2" i="12"/>
  <c r="AF5" i="2" l="1"/>
  <c r="AE4" i="2"/>
  <c r="AE12" i="2"/>
  <c r="AE6" i="2"/>
  <c r="AE7" i="2" s="1"/>
  <c r="AE8" i="2" s="1"/>
  <c r="AE9" i="2" s="1"/>
  <c r="AE10" i="2" s="1"/>
  <c r="AE11" i="2" s="1"/>
  <c r="AA487" i="11"/>
  <c r="G487" i="11"/>
  <c r="K487" i="11"/>
  <c r="A488" i="11"/>
  <c r="S487" i="11"/>
  <c r="O487" i="11"/>
  <c r="W487" i="11"/>
  <c r="C505" i="11"/>
  <c r="AD1" i="12"/>
  <c r="AE3" i="12"/>
  <c r="AD2" i="12"/>
  <c r="AF12" i="2" l="1"/>
  <c r="AF4" i="2"/>
  <c r="AF6" i="2"/>
  <c r="AF7" i="2" s="1"/>
  <c r="AF8" i="2" s="1"/>
  <c r="AF9" i="2" s="1"/>
  <c r="AF10" i="2" s="1"/>
  <c r="AF11" i="2" s="1"/>
  <c r="AG5" i="2"/>
  <c r="O505" i="11"/>
  <c r="W505" i="11"/>
  <c r="A506" i="11"/>
  <c r="AA505" i="11"/>
  <c r="G505" i="11"/>
  <c r="S505" i="11"/>
  <c r="C523" i="11"/>
  <c r="K505" i="11"/>
  <c r="AF3" i="12"/>
  <c r="AE2" i="12"/>
  <c r="AE1" i="12"/>
  <c r="AH5" i="2" l="1"/>
  <c r="AG6" i="2"/>
  <c r="AG7" i="2" s="1"/>
  <c r="AG8" i="2" s="1"/>
  <c r="AG9" i="2" s="1"/>
  <c r="AG10" i="2" s="1"/>
  <c r="AG11" i="2" s="1"/>
  <c r="AG12" i="2"/>
  <c r="AG4" i="2"/>
  <c r="O523" i="11"/>
  <c r="S523" i="11"/>
  <c r="W523" i="11"/>
  <c r="AA523" i="11"/>
  <c r="C541" i="11"/>
  <c r="G523" i="11"/>
  <c r="K523" i="11"/>
  <c r="A524" i="11"/>
  <c r="AF1" i="12"/>
  <c r="AG3" i="12"/>
  <c r="AF2" i="12"/>
  <c r="AI5" i="2" l="1"/>
  <c r="AH12" i="2"/>
  <c r="AH4" i="2"/>
  <c r="AH6" i="2"/>
  <c r="AH7" i="2" s="1"/>
  <c r="AH8" i="2" s="1"/>
  <c r="AH9" i="2" s="1"/>
  <c r="AH10" i="2" s="1"/>
  <c r="AH11" i="2" s="1"/>
  <c r="C559" i="11"/>
  <c r="G541" i="11"/>
  <c r="A542" i="11"/>
  <c r="AA541" i="11"/>
  <c r="K541" i="11"/>
  <c r="O541" i="11"/>
  <c r="S541" i="11"/>
  <c r="W541" i="11"/>
  <c r="AG2" i="12"/>
  <c r="AG1" i="12"/>
  <c r="AH3" i="12"/>
  <c r="AJ5" i="2" l="1"/>
  <c r="AI12" i="2"/>
  <c r="AI6" i="2"/>
  <c r="AI7" i="2" s="1"/>
  <c r="AI8" i="2" s="1"/>
  <c r="AI9" i="2" s="1"/>
  <c r="AI10" i="2" s="1"/>
  <c r="AI11" i="2" s="1"/>
  <c r="AI4" i="2"/>
  <c r="AA559" i="11"/>
  <c r="G559" i="11"/>
  <c r="C577" i="11"/>
  <c r="K559" i="11"/>
  <c r="O559" i="11"/>
  <c r="S559" i="11"/>
  <c r="A560" i="11"/>
  <c r="W559" i="11"/>
  <c r="AI3" i="12"/>
  <c r="AH2" i="12"/>
  <c r="AH1" i="12"/>
  <c r="AK5" i="2" l="1"/>
  <c r="AJ6" i="2"/>
  <c r="AJ7" i="2" s="1"/>
  <c r="AJ8" i="2" s="1"/>
  <c r="AJ9" i="2" s="1"/>
  <c r="AJ10" i="2" s="1"/>
  <c r="AJ11" i="2" s="1"/>
  <c r="AJ4" i="2"/>
  <c r="AJ12" i="2"/>
  <c r="A578" i="11"/>
  <c r="W577" i="11"/>
  <c r="O577" i="11"/>
  <c r="S577" i="11"/>
  <c r="AA577" i="11"/>
  <c r="C595" i="11"/>
  <c r="G577" i="11"/>
  <c r="K577" i="11"/>
  <c r="AJ3" i="12"/>
  <c r="AI2" i="12"/>
  <c r="AI1" i="12"/>
  <c r="AL5" i="2" l="1"/>
  <c r="AK4" i="2"/>
  <c r="AK6" i="2"/>
  <c r="AK7" i="2" s="1"/>
  <c r="AK8" i="2" s="1"/>
  <c r="AK9" i="2" s="1"/>
  <c r="AK10" i="2" s="1"/>
  <c r="AK11" i="2" s="1"/>
  <c r="AK12" i="2"/>
  <c r="AA595" i="11"/>
  <c r="W595" i="11"/>
  <c r="C613" i="11"/>
  <c r="G595" i="11"/>
  <c r="S595" i="11"/>
  <c r="K595" i="11"/>
  <c r="O595" i="11"/>
  <c r="A596" i="11"/>
  <c r="AK3" i="12"/>
  <c r="AJ2" i="12"/>
  <c r="AJ1" i="12"/>
  <c r="AL6" i="2" l="1"/>
  <c r="AL7" i="2" s="1"/>
  <c r="AL8" i="2" s="1"/>
  <c r="AL9" i="2" s="1"/>
  <c r="AL10" i="2" s="1"/>
  <c r="AL11" i="2" s="1"/>
  <c r="AM5" i="2"/>
  <c r="AL4" i="2"/>
  <c r="AL12" i="2"/>
  <c r="O613" i="11"/>
  <c r="W613" i="11"/>
  <c r="AA613" i="11"/>
  <c r="C631" i="11"/>
  <c r="S613" i="11"/>
  <c r="K613" i="11"/>
  <c r="A614" i="11"/>
  <c r="G613" i="11"/>
  <c r="AK1" i="12"/>
  <c r="AL3" i="12"/>
  <c r="AK2" i="12"/>
  <c r="AM12" i="2" l="1"/>
  <c r="AN5" i="2"/>
  <c r="AM4" i="2"/>
  <c r="AM6" i="2"/>
  <c r="AM7" i="2" s="1"/>
  <c r="AM8" i="2" s="1"/>
  <c r="AM9" i="2" s="1"/>
  <c r="AM10" i="2" s="1"/>
  <c r="AM11" i="2" s="1"/>
  <c r="AA631" i="11"/>
  <c r="C649" i="11"/>
  <c r="G631" i="11"/>
  <c r="O631" i="11"/>
  <c r="W631" i="11"/>
  <c r="K631" i="11"/>
  <c r="A632" i="11"/>
  <c r="S631" i="11"/>
  <c r="AL1" i="12"/>
  <c r="AM3" i="12"/>
  <c r="AL2" i="12"/>
  <c r="AN6" i="2" l="1"/>
  <c r="AN7" i="2" s="1"/>
  <c r="AN8" i="2" s="1"/>
  <c r="AN9" i="2" s="1"/>
  <c r="AN10" i="2" s="1"/>
  <c r="AN11" i="2" s="1"/>
  <c r="AN4" i="2"/>
  <c r="AN12" i="2"/>
  <c r="AO5" i="2"/>
  <c r="O649" i="11"/>
  <c r="S649" i="11"/>
  <c r="W649" i="11"/>
  <c r="A650" i="11"/>
  <c r="AA649" i="11"/>
  <c r="C667" i="11"/>
  <c r="G649" i="11"/>
  <c r="K649" i="11"/>
  <c r="AN3" i="12"/>
  <c r="AM2" i="12"/>
  <c r="AM1" i="12"/>
  <c r="AP5" i="2" l="1"/>
  <c r="AO4" i="2"/>
  <c r="AO12" i="2"/>
  <c r="AO6" i="2"/>
  <c r="AO7" i="2" s="1"/>
  <c r="AO8" i="2" s="1"/>
  <c r="AO9" i="2" s="1"/>
  <c r="AO10" i="2" s="1"/>
  <c r="AO11" i="2" s="1"/>
  <c r="AA667" i="11"/>
  <c r="A668" i="11"/>
  <c r="O667" i="11"/>
  <c r="C685" i="11"/>
  <c r="W667" i="11"/>
  <c r="K667" i="11"/>
  <c r="S667" i="11"/>
  <c r="G667" i="11"/>
  <c r="AN1" i="12"/>
  <c r="AN2" i="12"/>
  <c r="AO3" i="12"/>
  <c r="AP4" i="2" l="1"/>
  <c r="AP12" i="2"/>
  <c r="AP6" i="2"/>
  <c r="AP7" i="2" s="1"/>
  <c r="AP8" i="2" s="1"/>
  <c r="AP9" i="2" s="1"/>
  <c r="AP10" i="2" s="1"/>
  <c r="AP11" i="2" s="1"/>
  <c r="AQ5" i="2"/>
  <c r="A686" i="11"/>
  <c r="G685" i="11"/>
  <c r="C703" i="11"/>
  <c r="W685" i="11"/>
  <c r="K685" i="11"/>
  <c r="S685" i="11"/>
  <c r="AA685" i="11"/>
  <c r="O685" i="11"/>
  <c r="AO1" i="12"/>
  <c r="AP3" i="12"/>
  <c r="AO2" i="12"/>
  <c r="AQ4" i="2" l="1"/>
  <c r="AQ12" i="2"/>
  <c r="AQ6" i="2"/>
  <c r="AQ7" i="2" s="1"/>
  <c r="AQ8" i="2" s="1"/>
  <c r="AQ9" i="2" s="1"/>
  <c r="AQ10" i="2" s="1"/>
  <c r="AQ11" i="2" s="1"/>
  <c r="AR5" i="2"/>
  <c r="W703" i="11"/>
  <c r="C721" i="11"/>
  <c r="O703" i="11"/>
  <c r="S703" i="11"/>
  <c r="AA703" i="11"/>
  <c r="A704" i="11"/>
  <c r="G703" i="11"/>
  <c r="K703" i="11"/>
  <c r="AQ3" i="12"/>
  <c r="AP2" i="12"/>
  <c r="AP1" i="12"/>
  <c r="AR12" i="2" l="1"/>
  <c r="AS5" i="2"/>
  <c r="AR6" i="2"/>
  <c r="AR7" i="2" s="1"/>
  <c r="AR8" i="2" s="1"/>
  <c r="AR9" i="2" s="1"/>
  <c r="AR10" i="2" s="1"/>
  <c r="AR11" i="2" s="1"/>
  <c r="AR4" i="2"/>
  <c r="K721" i="11"/>
  <c r="AA721" i="11"/>
  <c r="C739" i="11"/>
  <c r="W721" i="11"/>
  <c r="S721" i="11"/>
  <c r="A722" i="11"/>
  <c r="G721" i="11"/>
  <c r="O721" i="11"/>
  <c r="AR3" i="12"/>
  <c r="AQ1" i="12"/>
  <c r="AQ2" i="12"/>
  <c r="AS4" i="2" l="1"/>
  <c r="AS6" i="2"/>
  <c r="AS7" i="2" s="1"/>
  <c r="AS8" i="2" s="1"/>
  <c r="AS9" i="2" s="1"/>
  <c r="AS10" i="2" s="1"/>
  <c r="AS11" i="2" s="1"/>
  <c r="AS12" i="2"/>
  <c r="AT5" i="2"/>
  <c r="K739" i="11"/>
  <c r="AA739" i="11"/>
  <c r="G739" i="11"/>
  <c r="C757" i="11"/>
  <c r="A740" i="11"/>
  <c r="O739" i="11"/>
  <c r="W739" i="11"/>
  <c r="S739" i="11"/>
  <c r="AS3" i="12"/>
  <c r="AR2" i="12"/>
  <c r="AR1" i="12"/>
  <c r="AT12" i="2" l="1"/>
  <c r="AU5" i="2"/>
  <c r="AT4" i="2"/>
  <c r="AT6" i="2"/>
  <c r="AT7" i="2" s="1"/>
  <c r="AT8" i="2" s="1"/>
  <c r="AT9" i="2" s="1"/>
  <c r="AT10" i="2" s="1"/>
  <c r="AT11" i="2" s="1"/>
  <c r="S757" i="11"/>
  <c r="O757" i="11"/>
  <c r="W757" i="11"/>
  <c r="AA757" i="11"/>
  <c r="A758" i="11"/>
  <c r="K757" i="11"/>
  <c r="C775" i="11"/>
  <c r="G757" i="11"/>
  <c r="AT3" i="12"/>
  <c r="AS2" i="12"/>
  <c r="AS1" i="12"/>
  <c r="AU4" i="2" l="1"/>
  <c r="AU6" i="2"/>
  <c r="AU7" i="2" s="1"/>
  <c r="AU8" i="2" s="1"/>
  <c r="AU9" i="2" s="1"/>
  <c r="AU10" i="2" s="1"/>
  <c r="AU11" i="2" s="1"/>
  <c r="AU12" i="2"/>
  <c r="AV5" i="2"/>
  <c r="K775" i="11"/>
  <c r="S775" i="11"/>
  <c r="A776" i="11"/>
  <c r="W775" i="11"/>
  <c r="O775" i="11"/>
  <c r="C793" i="11"/>
  <c r="AA775" i="11"/>
  <c r="G775" i="11"/>
  <c r="AU3" i="12"/>
  <c r="AT1" i="12"/>
  <c r="AT2" i="12"/>
  <c r="AW5" i="2" l="1"/>
  <c r="AV12" i="2"/>
  <c r="AV4" i="2"/>
  <c r="AV6" i="2"/>
  <c r="AV7" i="2" s="1"/>
  <c r="AV8" i="2" s="1"/>
  <c r="AV9" i="2" s="1"/>
  <c r="AV10" i="2" s="1"/>
  <c r="AV11" i="2" s="1"/>
  <c r="G793" i="11"/>
  <c r="O793" i="11"/>
  <c r="K793" i="11"/>
  <c r="C811" i="11"/>
  <c r="S793" i="11"/>
  <c r="W793" i="11"/>
  <c r="AA793" i="11"/>
  <c r="A794" i="11"/>
  <c r="AV3" i="12"/>
  <c r="AU2" i="12"/>
  <c r="AU1" i="12"/>
  <c r="AX5" i="2" l="1"/>
  <c r="AW4" i="2"/>
  <c r="AW6" i="2"/>
  <c r="AW7" i="2" s="1"/>
  <c r="AW8" i="2" s="1"/>
  <c r="AW9" i="2" s="1"/>
  <c r="AW10" i="2" s="1"/>
  <c r="AW11" i="2" s="1"/>
  <c r="AW12" i="2"/>
  <c r="AA811" i="11"/>
  <c r="G811" i="11"/>
  <c r="K811" i="11"/>
  <c r="O811" i="11"/>
  <c r="C829" i="11"/>
  <c r="S811" i="11"/>
  <c r="W811" i="11"/>
  <c r="A812" i="11"/>
  <c r="AV2" i="12"/>
  <c r="AV1" i="12"/>
  <c r="AW3" i="12"/>
  <c r="AX6" i="2" l="1"/>
  <c r="AX7" i="2" s="1"/>
  <c r="AX8" i="2" s="1"/>
  <c r="AX9" i="2" s="1"/>
  <c r="AX10" i="2" s="1"/>
  <c r="AX11" i="2" s="1"/>
  <c r="AY5" i="2"/>
  <c r="AX4" i="2"/>
  <c r="AX12" i="2"/>
  <c r="G829" i="11"/>
  <c r="O829" i="11"/>
  <c r="A830" i="11"/>
  <c r="W829" i="11"/>
  <c r="AA829" i="11"/>
  <c r="K829" i="11"/>
  <c r="C847" i="11"/>
  <c r="S829" i="11"/>
  <c r="AX3" i="12"/>
  <c r="AW2" i="12"/>
  <c r="AW1" i="12"/>
  <c r="AY4" i="2" l="1"/>
  <c r="AY12" i="2"/>
  <c r="AZ5" i="2"/>
  <c r="AY6" i="2"/>
  <c r="AY7" i="2" s="1"/>
  <c r="AY8" i="2" s="1"/>
  <c r="AY9" i="2" s="1"/>
  <c r="AY10" i="2" s="1"/>
  <c r="AY11" i="2" s="1"/>
  <c r="AA847" i="11"/>
  <c r="S847" i="11"/>
  <c r="A848" i="11"/>
  <c r="G847" i="11"/>
  <c r="W847" i="11"/>
  <c r="K847" i="11"/>
  <c r="O847" i="11"/>
  <c r="C865" i="11"/>
  <c r="AY3" i="12"/>
  <c r="AX1" i="12"/>
  <c r="AX2" i="12"/>
  <c r="AZ12" i="2" l="1"/>
  <c r="BA5" i="2"/>
  <c r="AZ6" i="2"/>
  <c r="AZ7" i="2" s="1"/>
  <c r="AZ8" i="2" s="1"/>
  <c r="AZ9" i="2" s="1"/>
  <c r="AZ10" i="2" s="1"/>
  <c r="AZ11" i="2" s="1"/>
  <c r="AZ4" i="2"/>
  <c r="A866" i="11"/>
  <c r="K865" i="11"/>
  <c r="O865" i="11"/>
  <c r="W865" i="11"/>
  <c r="G865" i="11"/>
  <c r="AA865" i="11"/>
  <c r="S865" i="11"/>
  <c r="C883" i="11"/>
  <c r="AY2" i="12"/>
  <c r="AY1" i="12"/>
  <c r="AZ3" i="12"/>
  <c r="BA12" i="2" l="1"/>
  <c r="BB5" i="2"/>
  <c r="BA4" i="2"/>
  <c r="BA6" i="2"/>
  <c r="BA7" i="2" s="1"/>
  <c r="BA8" i="2" s="1"/>
  <c r="BA9" i="2" s="1"/>
  <c r="BA10" i="2" s="1"/>
  <c r="BA11" i="2" s="1"/>
  <c r="A884" i="11"/>
  <c r="K883" i="11"/>
  <c r="C901" i="11"/>
  <c r="AA883" i="11"/>
  <c r="W883" i="11"/>
  <c r="O883" i="11"/>
  <c r="G883" i="11"/>
  <c r="S883" i="11"/>
  <c r="AZ2" i="12"/>
  <c r="AZ1" i="12"/>
  <c r="BA3" i="12"/>
  <c r="BB4" i="2" l="1"/>
  <c r="BC5" i="2"/>
  <c r="BB6" i="2"/>
  <c r="BB7" i="2" s="1"/>
  <c r="BB8" i="2" s="1"/>
  <c r="BB9" i="2" s="1"/>
  <c r="BB10" i="2" s="1"/>
  <c r="BB11" i="2" s="1"/>
  <c r="BB12" i="2"/>
  <c r="K901" i="11"/>
  <c r="C919" i="11"/>
  <c r="G901" i="11"/>
  <c r="O901" i="11"/>
  <c r="AA901" i="11"/>
  <c r="S901" i="11"/>
  <c r="A902" i="11"/>
  <c r="W901" i="11"/>
  <c r="BA2" i="12"/>
  <c r="BA1" i="12"/>
  <c r="BB3" i="12"/>
  <c r="BC4" i="2" l="1"/>
  <c r="BC6" i="2"/>
  <c r="BC7" i="2" s="1"/>
  <c r="BC8" i="2" s="1"/>
  <c r="BC9" i="2" s="1"/>
  <c r="BC10" i="2" s="1"/>
  <c r="BC11" i="2" s="1"/>
  <c r="BC12" i="2"/>
  <c r="AA919" i="11"/>
  <c r="W919" i="11"/>
  <c r="K919" i="11"/>
  <c r="O919" i="11"/>
  <c r="S919" i="11"/>
  <c r="A920" i="11"/>
  <c r="G919" i="11"/>
  <c r="BB1" i="12"/>
  <c r="BB2" i="12"/>
  <c r="BC3" i="12"/>
  <c r="BD3" i="12" l="1"/>
  <c r="BC1" i="12"/>
  <c r="BC2" i="12"/>
  <c r="BD1" i="12" l="1"/>
  <c r="BD2" i="12"/>
  <c r="BE3" i="12"/>
  <c r="BF3" i="12" l="1"/>
  <c r="BE2" i="12"/>
  <c r="BE1" i="12"/>
  <c r="BG3" i="12" l="1"/>
  <c r="BF1" i="12"/>
  <c r="BF2" i="12"/>
  <c r="BH3" i="12" l="1"/>
  <c r="BG2" i="12"/>
  <c r="BG1" i="12"/>
  <c r="BI3" i="12" l="1"/>
  <c r="BH2" i="12"/>
  <c r="BH1" i="12"/>
  <c r="BJ3" i="12" l="1"/>
  <c r="BI2" i="12"/>
  <c r="BI1" i="12"/>
  <c r="BK3" i="12" l="1"/>
  <c r="BJ1" i="12"/>
  <c r="BJ2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Q3" i="12" l="1"/>
  <c r="BP2" i="12"/>
  <c r="BP1" i="12"/>
  <c r="BR3" i="12" l="1"/>
  <c r="BQ2" i="12"/>
  <c r="BQ1" i="12"/>
  <c r="BR2" i="12" l="1"/>
  <c r="BS3" i="12"/>
  <c r="BR1" i="12"/>
  <c r="BT3" i="12" l="1"/>
  <c r="BS1" i="12"/>
  <c r="BS2" i="12"/>
  <c r="BT1" i="12" l="1"/>
  <c r="BT2" i="12"/>
  <c r="BU3" i="12"/>
  <c r="BV3" i="12" l="1"/>
  <c r="BU1" i="12"/>
  <c r="BU2" i="12"/>
  <c r="BW3" i="12" l="1"/>
  <c r="BV1" i="12"/>
  <c r="BV2" i="12"/>
  <c r="BX3" i="12" l="1"/>
  <c r="BW1" i="12"/>
  <c r="BW2" i="12"/>
  <c r="BX1" i="12" l="1"/>
  <c r="BX2" i="12"/>
  <c r="BY3" i="12"/>
  <c r="BZ3" i="12" l="1"/>
  <c r="BY1" i="12"/>
  <c r="BY2" i="12"/>
  <c r="CA3" i="12" l="1"/>
  <c r="BZ1" i="12"/>
  <c r="BZ2" i="12"/>
  <c r="CB3" i="12" l="1"/>
  <c r="CA1" i="12"/>
  <c r="CA2" i="12"/>
  <c r="CC3" i="12" l="1"/>
  <c r="CB1" i="12"/>
  <c r="CB2" i="12"/>
  <c r="CD3" i="12" l="1"/>
  <c r="CC2" i="12"/>
  <c r="CC1" i="12"/>
  <c r="CD2" i="12" l="1"/>
  <c r="CE3" i="12"/>
  <c r="CD1" i="12"/>
  <c r="CF3" i="12" l="1"/>
  <c r="CE1" i="12"/>
  <c r="CE2" i="12"/>
  <c r="CG3" i="12" l="1"/>
  <c r="CF1" i="12"/>
  <c r="CF2" i="12"/>
  <c r="CH3" i="12" l="1"/>
  <c r="CG1" i="12"/>
  <c r="CG2" i="12"/>
  <c r="CH2" i="12" l="1"/>
  <c r="CI3" i="12"/>
  <c r="CH1" i="12"/>
  <c r="CJ3" i="12" l="1"/>
  <c r="CI1" i="12"/>
  <c r="CI2" i="12"/>
  <c r="CJ1" i="12" l="1"/>
  <c r="CJ2" i="12"/>
  <c r="CK3" i="12"/>
  <c r="CL3" i="12" l="1"/>
  <c r="CK2" i="12"/>
  <c r="CK1" i="12"/>
  <c r="CM3" i="12" l="1"/>
  <c r="CL2" i="12"/>
  <c r="CL1" i="12"/>
  <c r="CN3" i="12" l="1"/>
  <c r="CM1" i="12"/>
  <c r="CM2" i="12"/>
  <c r="CN1" i="12" l="1"/>
  <c r="CN2" i="12"/>
  <c r="CO3" i="12"/>
  <c r="CP3" i="12" l="1"/>
  <c r="CO1" i="12"/>
  <c r="CO2" i="12"/>
  <c r="CQ3" i="12" l="1"/>
  <c r="CP1" i="12"/>
  <c r="CP2" i="12"/>
  <c r="CQ2" i="12" l="1"/>
  <c r="CR3" i="12"/>
  <c r="CQ1" i="12"/>
  <c r="CS3" i="12" l="1"/>
  <c r="CR1" i="12"/>
  <c r="CR2" i="12"/>
  <c r="CT3" i="12" l="1"/>
  <c r="CS2" i="12"/>
  <c r="CS1" i="12"/>
  <c r="CT2" i="12" l="1"/>
  <c r="CT1" i="12"/>
  <c r="CU3" i="12"/>
  <c r="CV3" i="12" l="1"/>
  <c r="CU2" i="12"/>
  <c r="CU1" i="12"/>
  <c r="CW3" i="12" l="1"/>
  <c r="CV1" i="12"/>
  <c r="CV2" i="12"/>
  <c r="CW2" i="12" l="1"/>
  <c r="CX3" i="12"/>
  <c r="CW1" i="12"/>
  <c r="CY3" i="12" l="1"/>
  <c r="CX1" i="12"/>
  <c r="CX2" i="12"/>
  <c r="CY2" i="12" l="1"/>
  <c r="CY1" i="12"/>
  <c r="CZ3" i="12"/>
  <c r="CZ1" i="12" l="1"/>
  <c r="CZ2" i="12"/>
  <c r="DA3" i="12"/>
  <c r="DB3" i="12" l="1"/>
  <c r="DA2" i="12"/>
  <c r="DA1" i="12"/>
  <c r="DB2" i="12" l="1"/>
  <c r="DB1" i="12"/>
  <c r="DC3" i="12"/>
  <c r="DD3" i="12" l="1"/>
  <c r="DC2" i="12"/>
  <c r="DC1" i="12"/>
  <c r="DE3" i="12" l="1"/>
  <c r="DD1" i="12"/>
  <c r="DD2" i="12"/>
  <c r="DE2" i="12" l="1"/>
  <c r="DF3" i="12"/>
  <c r="DE1" i="12"/>
  <c r="DG3" i="12" l="1"/>
  <c r="DF1" i="12"/>
  <c r="DF2" i="12"/>
  <c r="DG2" i="12" l="1"/>
  <c r="DH3" i="12"/>
  <c r="DG1" i="12"/>
  <c r="DH1" i="12" l="1"/>
  <c r="DH2" i="12"/>
  <c r="DI3" i="12"/>
  <c r="DJ3" i="12" l="1"/>
  <c r="DI2" i="12"/>
  <c r="DI1" i="12"/>
  <c r="DJ2" i="12" l="1"/>
  <c r="DJ1" i="12"/>
  <c r="DK3" i="12"/>
  <c r="DL3" i="12" l="1"/>
  <c r="DK2" i="12"/>
  <c r="DK1" i="12"/>
  <c r="DM3" i="12" l="1"/>
  <c r="DL1" i="12"/>
  <c r="DL2" i="12"/>
  <c r="DM2" i="12" l="1"/>
  <c r="DN3" i="12"/>
  <c r="DM1" i="12"/>
  <c r="DO3" i="12" l="1"/>
  <c r="DN1" i="12"/>
  <c r="DN2" i="12"/>
  <c r="DO2" i="12" l="1"/>
  <c r="DP3" i="12"/>
  <c r="DO1" i="12"/>
  <c r="DP1" i="12" l="1"/>
  <c r="DP2" i="12"/>
  <c r="DQ3" i="12"/>
  <c r="DR3" i="12" l="1"/>
  <c r="DQ2" i="12"/>
  <c r="DQ1" i="12"/>
  <c r="DR2" i="12" l="1"/>
  <c r="DR1" i="12"/>
  <c r="DS3" i="12"/>
  <c r="DT3" i="12" l="1"/>
  <c r="DS2" i="12"/>
  <c r="DS1" i="12"/>
  <c r="DT2" i="12" l="1"/>
  <c r="DU3" i="12"/>
  <c r="DT1" i="12"/>
  <c r="DU2" i="12" l="1"/>
  <c r="DV3" i="12"/>
  <c r="DU1" i="12"/>
  <c r="DW3" i="12" l="1"/>
  <c r="DV1" i="12"/>
  <c r="DV2" i="12"/>
  <c r="DW2" i="12" l="1"/>
  <c r="DX3" i="12"/>
  <c r="DW1" i="12"/>
  <c r="DX1" i="12" l="1"/>
  <c r="DX2" i="12"/>
  <c r="DY3" i="12"/>
  <c r="DZ3" i="12" l="1"/>
  <c r="DY2" i="12"/>
  <c r="DY1" i="12"/>
  <c r="DZ2" i="12" l="1"/>
  <c r="DZ1" i="12"/>
  <c r="EA3" i="12"/>
  <c r="EB3" i="12" l="1"/>
  <c r="EA2" i="12"/>
  <c r="EA1" i="12"/>
  <c r="EB1" i="12" l="1"/>
  <c r="EB2" i="12"/>
  <c r="EC3" i="12"/>
  <c r="EC2" i="12" l="1"/>
  <c r="ED3" i="12"/>
  <c r="EC1" i="12"/>
  <c r="EE3" i="12" l="1"/>
  <c r="ED1" i="12"/>
  <c r="ED2" i="12"/>
  <c r="EE2" i="12" l="1"/>
  <c r="EF3" i="12"/>
  <c r="EE1" i="12"/>
  <c r="EF1" i="12" l="1"/>
  <c r="EF2" i="12"/>
  <c r="EG3" i="12"/>
  <c r="EH3" i="12" l="1"/>
  <c r="EG2" i="12"/>
  <c r="EG1" i="12"/>
  <c r="EH2" i="12" l="1"/>
  <c r="EH1" i="12"/>
  <c r="EI3" i="12"/>
  <c r="EJ3" i="12" l="1"/>
  <c r="EI2" i="12"/>
  <c r="EI1" i="12"/>
  <c r="EK3" i="12" l="1"/>
  <c r="EJ1" i="12"/>
  <c r="EJ2" i="12"/>
  <c r="EK2" i="12" l="1"/>
  <c r="EL3" i="12"/>
  <c r="EK1" i="12"/>
  <c r="EM3" i="12" l="1"/>
  <c r="EL1" i="12"/>
  <c r="EL2" i="12"/>
  <c r="EM2" i="12" l="1"/>
  <c r="EN3" i="12"/>
  <c r="EM1" i="12"/>
  <c r="EN1" i="12" l="1"/>
  <c r="EN2" i="12"/>
  <c r="EO3" i="12"/>
  <c r="EP3" i="12" l="1"/>
  <c r="EO2" i="12"/>
  <c r="EO1" i="12"/>
  <c r="EP2" i="12" l="1"/>
  <c r="EP1" i="12"/>
  <c r="EQ3" i="12"/>
  <c r="ER3" i="12" l="1"/>
  <c r="EQ2" i="12"/>
  <c r="EQ1" i="12"/>
  <c r="ES3" i="12" l="1"/>
  <c r="ER1" i="12"/>
  <c r="ER2" i="12"/>
  <c r="ES2" i="12" l="1"/>
  <c r="ET3" i="12"/>
  <c r="ES1" i="12"/>
  <c r="EU3" i="12" l="1"/>
  <c r="ET1" i="12"/>
  <c r="ET2" i="12"/>
  <c r="EU2" i="12" l="1"/>
  <c r="EV3" i="12"/>
  <c r="EU1" i="12"/>
  <c r="EV1" i="12" l="1"/>
  <c r="EV2" i="12"/>
  <c r="EW3" i="12"/>
  <c r="EX3" i="12" l="1"/>
  <c r="EW1" i="12"/>
  <c r="EW2" i="12"/>
  <c r="EX2" i="12" l="1"/>
  <c r="EX1" i="12"/>
  <c r="EY3" i="12"/>
  <c r="EZ3" i="12" l="1"/>
  <c r="EY2" i="12"/>
  <c r="EY1" i="12"/>
  <c r="FA3" i="12" l="1"/>
  <c r="EZ1" i="12"/>
  <c r="EZ2" i="12"/>
  <c r="FA2" i="12" l="1"/>
  <c r="FB3" i="12"/>
  <c r="FA1" i="12"/>
  <c r="FC3" i="12" l="1"/>
  <c r="FB1" i="12"/>
  <c r="FB2" i="12"/>
  <c r="FC2" i="12" l="1"/>
  <c r="FD3" i="12"/>
  <c r="FC1" i="12"/>
  <c r="FD1" i="12" l="1"/>
  <c r="FD2" i="12"/>
  <c r="FE3" i="12"/>
  <c r="FF3" i="12" l="1"/>
  <c r="FE2" i="12"/>
  <c r="FE1" i="12"/>
  <c r="FF2" i="12" l="1"/>
  <c r="FF1" i="12"/>
  <c r="FG3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K2" i="12" l="1"/>
  <c r="FK1" i="12"/>
  <c r="FL3" i="12"/>
  <c r="FL1" i="12" l="1"/>
  <c r="FL2" i="12"/>
  <c r="FM3" i="12"/>
  <c r="FN3" i="12" l="1"/>
  <c r="FM2" i="12"/>
  <c r="FM1" i="12"/>
  <c r="FN2" i="12" l="1"/>
  <c r="FN1" i="12"/>
  <c r="FO3" i="12"/>
  <c r="FP3" i="12" l="1"/>
  <c r="FO2" i="12"/>
  <c r="FO1" i="12"/>
  <c r="FQ3" i="12" l="1"/>
  <c r="FP1" i="12"/>
  <c r="FP2" i="12"/>
  <c r="FQ2" i="12" l="1"/>
  <c r="FR3" i="12"/>
  <c r="FQ1" i="12"/>
  <c r="FS3" i="12" l="1"/>
  <c r="FR1" i="12"/>
  <c r="FR2" i="12"/>
  <c r="FS2" i="12" l="1"/>
  <c r="FT3" i="12"/>
  <c r="FS1" i="12"/>
  <c r="FT1" i="12" l="1"/>
  <c r="FT2" i="12"/>
  <c r="FU3" i="12"/>
  <c r="FV3" i="12" l="1"/>
  <c r="FU2" i="12"/>
  <c r="FU1" i="12"/>
  <c r="FV2" i="12" l="1"/>
  <c r="FW3" i="12"/>
  <c r="FV1" i="12"/>
  <c r="FX3" i="12" l="1"/>
  <c r="FW2" i="12"/>
  <c r="FW1" i="12"/>
  <c r="FY3" i="12" l="1"/>
  <c r="FX1" i="12"/>
  <c r="FX2" i="12"/>
  <c r="FY2" i="12" l="1"/>
  <c r="FZ3" i="12"/>
  <c r="FY1" i="12"/>
  <c r="GA3" i="12" l="1"/>
  <c r="FZ1" i="12"/>
  <c r="FZ2" i="12"/>
  <c r="GA2" i="12" l="1"/>
  <c r="GB3" i="12"/>
  <c r="GA1" i="12"/>
  <c r="GB1" i="12" l="1"/>
  <c r="GB2" i="12"/>
  <c r="GC3" i="12"/>
  <c r="GD3" i="12" l="1"/>
  <c r="GC2" i="12"/>
  <c r="GC1" i="12"/>
  <c r="GD2" i="12" l="1"/>
  <c r="GE3" i="12"/>
  <c r="GD1" i="12"/>
  <c r="GF3" i="12" l="1"/>
  <c r="GE2" i="12"/>
  <c r="GE1" i="12"/>
  <c r="GF2" i="12" l="1"/>
  <c r="GF1" i="12"/>
  <c r="GG3" i="12"/>
  <c r="GG2" i="12" l="1"/>
  <c r="GH3" i="12"/>
  <c r="GG1" i="12"/>
  <c r="GI3" i="12" l="1"/>
  <c r="GH1" i="12"/>
  <c r="GH2" i="12"/>
  <c r="GJ3" i="12" l="1"/>
  <c r="GI1" i="12"/>
  <c r="GI2" i="12"/>
  <c r="GJ1" i="12" l="1"/>
  <c r="GJ2" i="12"/>
  <c r="GK3" i="12"/>
  <c r="GL3" i="12" l="1"/>
  <c r="GK2" i="12"/>
  <c r="GK1" i="12"/>
  <c r="GM3" i="12" l="1"/>
  <c r="GL2" i="12"/>
  <c r="GL1" i="12"/>
  <c r="GN3" i="12" l="1"/>
  <c r="GM2" i="12"/>
  <c r="GM1" i="12"/>
  <c r="GO3" i="12" l="1"/>
  <c r="GN1" i="12"/>
  <c r="GN2" i="12"/>
  <c r="GO2" i="12" l="1"/>
  <c r="GP3" i="12"/>
  <c r="GO1" i="12"/>
  <c r="GQ3" i="12" l="1"/>
  <c r="GP1" i="12"/>
  <c r="GP2" i="12"/>
  <c r="GQ1" i="12" l="1"/>
  <c r="GQ2" i="12"/>
  <c r="GR3" i="12"/>
  <c r="GR2" i="12" l="1"/>
  <c r="GS3" i="12"/>
  <c r="GR1" i="12"/>
  <c r="GT3" i="12" l="1"/>
  <c r="GS2" i="12"/>
  <c r="GS1" i="12"/>
  <c r="GT2" i="12" l="1"/>
  <c r="GT1" i="12"/>
  <c r="GU3" i="12"/>
  <c r="GU2" i="12" l="1"/>
  <c r="GV3" i="12"/>
  <c r="GU1" i="12"/>
  <c r="GW3" i="12" l="1"/>
  <c r="GV1" i="12"/>
  <c r="GV2" i="12"/>
  <c r="GW1" i="12" l="1"/>
  <c r="GW2" i="12"/>
  <c r="GX3" i="12"/>
  <c r="GY3" i="12" l="1"/>
  <c r="GX1" i="12"/>
  <c r="GX2" i="12"/>
  <c r="GZ3" i="12" l="1"/>
  <c r="GY1" i="12"/>
  <c r="GY2" i="12"/>
  <c r="GZ2" i="12" l="1"/>
  <c r="GZ1" i="12"/>
  <c r="HA3" i="12"/>
  <c r="HB3" i="12" l="1"/>
  <c r="HA2" i="12"/>
  <c r="HA1" i="12"/>
  <c r="HC3" i="12" l="1"/>
  <c r="HB2" i="12"/>
  <c r="HB1" i="12"/>
  <c r="HC2" i="12" l="1"/>
  <c r="HC1" i="12"/>
  <c r="HD3" i="12"/>
  <c r="HE3" i="12" l="1"/>
  <c r="HD1" i="12"/>
  <c r="HD2" i="12"/>
  <c r="HF3" i="12" l="1"/>
  <c r="HE1" i="12"/>
  <c r="HE2" i="12"/>
  <c r="HG3" i="12" l="1"/>
  <c r="HF2" i="12"/>
  <c r="HF1" i="12"/>
  <c r="HH3" i="12" l="1"/>
  <c r="HG1" i="12"/>
  <c r="HG2" i="12"/>
  <c r="HI3" i="12" l="1"/>
  <c r="HH1" i="12"/>
  <c r="HH2" i="12"/>
  <c r="HI2" i="12" l="1"/>
  <c r="HI1" i="12"/>
  <c r="HJ3" i="12"/>
  <c r="HK3" i="12" l="1"/>
  <c r="HJ1" i="12"/>
  <c r="HJ2" i="12"/>
  <c r="HL3" i="12" l="1"/>
  <c r="HK2" i="12"/>
  <c r="HK1" i="12"/>
  <c r="HM3" i="12" l="1"/>
  <c r="HL1" i="12"/>
  <c r="HL2" i="12"/>
  <c r="HM1" i="12" l="1"/>
  <c r="HM2" i="12"/>
  <c r="HN3" i="12"/>
  <c r="HN2" i="12" l="1"/>
  <c r="HO3" i="12"/>
  <c r="HN1" i="12"/>
  <c r="HP3" i="12" l="1"/>
  <c r="HO1" i="12"/>
  <c r="HO2" i="12"/>
  <c r="HQ3" i="12" l="1"/>
  <c r="HP1" i="12"/>
  <c r="HP2" i="12"/>
  <c r="HQ2" i="12" l="1"/>
  <c r="HQ1" i="12"/>
  <c r="HR3" i="12"/>
  <c r="HS3" i="12" l="1"/>
  <c r="HR1" i="12"/>
  <c r="HR2" i="12"/>
  <c r="HT3" i="12" l="1"/>
  <c r="HS2" i="12"/>
  <c r="HS1" i="12"/>
  <c r="HU3" i="12" l="1"/>
  <c r="HT1" i="12"/>
  <c r="HT2" i="12"/>
  <c r="HU1" i="12" l="1"/>
  <c r="HU2" i="12"/>
  <c r="HV3" i="12"/>
  <c r="HV2" i="12" l="1"/>
  <c r="HW3" i="12"/>
  <c r="HV1" i="12"/>
  <c r="HX3" i="12" l="1"/>
  <c r="HW1" i="12"/>
  <c r="HW2" i="12"/>
  <c r="HY3" i="12" l="1"/>
  <c r="HX1" i="12"/>
  <c r="HX2" i="12"/>
  <c r="HY2" i="12" l="1"/>
  <c r="HY1" i="12"/>
  <c r="HZ3" i="12"/>
  <c r="HZ1" i="12" l="1"/>
  <c r="HZ2" i="12"/>
  <c r="IA3" i="12"/>
  <c r="IA1" i="12" l="1"/>
  <c r="IB3" i="12"/>
  <c r="IA2" i="12"/>
  <c r="IB2" i="12" l="1"/>
  <c r="IB1" i="12"/>
  <c r="IC3" i="12"/>
  <c r="ID3" i="12" l="1"/>
  <c r="IC2" i="12"/>
  <c r="IC1" i="12"/>
  <c r="ID1" i="12" l="1"/>
  <c r="IE3" i="12"/>
  <c r="ID2" i="12"/>
  <c r="IF3" i="12" l="1"/>
  <c r="IE1" i="12"/>
  <c r="IE2" i="12"/>
  <c r="IG3" i="12" l="1"/>
  <c r="IF2" i="12"/>
  <c r="IF1" i="12"/>
  <c r="IG1" i="12" l="1"/>
  <c r="IG2" i="12"/>
  <c r="IH3" i="12"/>
  <c r="II3" i="12" l="1"/>
  <c r="IH1" i="12"/>
  <c r="IH2" i="12"/>
  <c r="IJ3" i="12" l="1"/>
  <c r="II1" i="12"/>
  <c r="II2" i="12"/>
  <c r="IJ2" i="12" l="1"/>
  <c r="IK3" i="12"/>
  <c r="IJ1" i="12"/>
  <c r="IK1" i="12" l="1"/>
  <c r="IK2" i="12"/>
  <c r="IL3" i="12"/>
  <c r="IL1" i="12" l="1"/>
  <c r="IM3" i="12"/>
  <c r="IL2" i="12"/>
  <c r="IN3" i="12" l="1"/>
  <c r="IM2" i="12"/>
  <c r="IM1" i="12"/>
  <c r="IO3" i="12" l="1"/>
  <c r="IN2" i="12"/>
  <c r="IN1" i="12"/>
  <c r="IO2" i="12" l="1"/>
  <c r="IO1" i="12"/>
  <c r="IP3" i="12"/>
  <c r="IQ3" i="12" l="1"/>
  <c r="IP1" i="12"/>
  <c r="IP2" i="12"/>
  <c r="IR3" i="12" l="1"/>
  <c r="IQ2" i="12"/>
  <c r="IQ1" i="12"/>
  <c r="IR2" i="12" l="1"/>
  <c r="IS3" i="12"/>
  <c r="IR1" i="12"/>
  <c r="IS1" i="12" l="1"/>
  <c r="IS2" i="12"/>
  <c r="IT3" i="12"/>
  <c r="IT1" i="12" l="1"/>
  <c r="IU3" i="12"/>
  <c r="IT2" i="12"/>
  <c r="IV3" i="12" l="1"/>
  <c r="IU1" i="12"/>
  <c r="IU2" i="12"/>
  <c r="IW3" i="12" l="1"/>
  <c r="IV2" i="12"/>
  <c r="IV1" i="12"/>
  <c r="IW1" i="12" l="1"/>
  <c r="IW2" i="12"/>
  <c r="IX3" i="12"/>
  <c r="IY3" i="12" l="1"/>
  <c r="IX1" i="12"/>
  <c r="IX2" i="12"/>
  <c r="IZ3" i="12" l="1"/>
  <c r="IY1" i="12"/>
  <c r="IY2" i="12"/>
  <c r="IZ2" i="12" l="1"/>
  <c r="JA3" i="12"/>
  <c r="IZ1" i="12"/>
  <c r="JA1" i="12" l="1"/>
  <c r="JA2" i="12"/>
  <c r="JB3" i="12"/>
  <c r="JB1" i="12" l="1"/>
  <c r="JB2" i="12"/>
  <c r="JC3" i="12"/>
  <c r="JD3" i="12" l="1"/>
  <c r="JC2" i="12"/>
  <c r="JC1" i="12"/>
  <c r="JE3" i="12" l="1"/>
  <c r="JD2" i="12"/>
  <c r="JD1" i="12"/>
  <c r="JE2" i="12" l="1"/>
  <c r="JE1" i="12"/>
  <c r="JF3" i="12"/>
  <c r="JG3" i="12" l="1"/>
  <c r="JF1" i="12"/>
  <c r="JF2" i="12"/>
  <c r="JH3" i="12" l="1"/>
  <c r="JG2" i="12"/>
  <c r="JG1" i="12"/>
  <c r="JH2" i="12" l="1"/>
  <c r="JI3" i="12"/>
  <c r="JH1" i="12"/>
  <c r="JI1" i="12" l="1"/>
  <c r="JI2" i="12"/>
  <c r="JJ3" i="12"/>
  <c r="JJ1" i="12" l="1"/>
  <c r="JK3" i="12"/>
  <c r="JJ2" i="12"/>
  <c r="JL3" i="12" l="1"/>
  <c r="JK1" i="12"/>
  <c r="JK2" i="12"/>
  <c r="JL2" i="12" l="1"/>
  <c r="JM3" i="12"/>
  <c r="JL1" i="12"/>
  <c r="JM1" i="12" l="1"/>
  <c r="JM2" i="12"/>
  <c r="JN3" i="12"/>
  <c r="JO3" i="12" l="1"/>
  <c r="JN1" i="12"/>
  <c r="JN2" i="12"/>
  <c r="JP3" i="12" l="1"/>
  <c r="JO1" i="12"/>
  <c r="JO2" i="12"/>
  <c r="JP2" i="12" l="1"/>
  <c r="JQ3" i="12"/>
  <c r="JP1" i="12"/>
  <c r="JQ2" i="12" l="1"/>
  <c r="JR3" i="12"/>
  <c r="JQ1" i="12"/>
  <c r="JR1" i="12" l="1"/>
  <c r="JS3" i="12"/>
  <c r="JR2" i="12"/>
  <c r="JT3" i="12" l="1"/>
  <c r="JS2" i="12"/>
  <c r="JS1" i="12"/>
  <c r="JT2" i="12" l="1"/>
  <c r="JT1" i="12"/>
  <c r="JU3" i="12"/>
  <c r="JU2" i="12" l="1"/>
  <c r="JU1" i="12"/>
  <c r="JV3" i="12"/>
  <c r="JW3" i="12" l="1"/>
  <c r="JV2" i="12"/>
  <c r="JV1" i="12"/>
  <c r="JX3" i="12" l="1"/>
  <c r="JW2" i="12"/>
  <c r="JW1" i="12"/>
  <c r="JX2" i="12" l="1"/>
  <c r="JY3" i="12"/>
  <c r="JX1" i="12"/>
  <c r="JY2" i="12" l="1"/>
  <c r="JY1" i="12"/>
  <c r="JZ3" i="12"/>
  <c r="JZ1" i="12" l="1"/>
  <c r="JZ2" i="12"/>
  <c r="KA3" i="12"/>
  <c r="KB3" i="12" l="1"/>
  <c r="KA1" i="12"/>
  <c r="KA2" i="12"/>
  <c r="KB2" i="12" l="1"/>
  <c r="KC3" i="12"/>
  <c r="KB1" i="12"/>
  <c r="KC1" i="12" l="1"/>
  <c r="KC2" i="12"/>
  <c r="KD3" i="12"/>
  <c r="KE3" i="12" l="1"/>
  <c r="KD1" i="12"/>
  <c r="KD2" i="12"/>
  <c r="KF3" i="12" l="1"/>
  <c r="KE2" i="12"/>
  <c r="KE1" i="12"/>
  <c r="KF2" i="12" l="1"/>
  <c r="KG3" i="12"/>
  <c r="KF1" i="12"/>
  <c r="KG2" i="12" l="1"/>
  <c r="KH3" i="12"/>
  <c r="KG1" i="12"/>
  <c r="KH1" i="12" l="1"/>
  <c r="KI3" i="12"/>
  <c r="KH2" i="12"/>
  <c r="KJ3" i="12" l="1"/>
  <c r="KI2" i="12"/>
  <c r="KI1" i="12"/>
  <c r="KJ2" i="12" l="1"/>
  <c r="KJ1" i="12"/>
  <c r="KK3" i="12"/>
  <c r="KK2" i="12" l="1"/>
  <c r="KK1" i="12"/>
  <c r="KL3" i="12"/>
  <c r="KM3" i="12" l="1"/>
  <c r="KL2" i="12"/>
  <c r="KL1" i="12"/>
  <c r="KN3" i="12" l="1"/>
  <c r="KM2" i="12"/>
  <c r="KM1" i="12"/>
  <c r="KN2" i="12" l="1"/>
  <c r="KO3" i="12"/>
  <c r="KN1" i="12"/>
  <c r="KO2" i="12" l="1"/>
  <c r="KO1" i="12"/>
  <c r="KP3" i="12"/>
  <c r="KP1" i="12" l="1"/>
  <c r="KP2" i="12"/>
  <c r="KQ3" i="12"/>
  <c r="KR3" i="12" l="1"/>
  <c r="KQ1" i="12"/>
  <c r="KQ2" i="12"/>
  <c r="KR2" i="12" l="1"/>
  <c r="KS3" i="12"/>
  <c r="KR1" i="12"/>
  <c r="KS1" i="12" l="1"/>
  <c r="KS2" i="12"/>
  <c r="KT3" i="12"/>
  <c r="KU3" i="12" l="1"/>
  <c r="KT1" i="12"/>
  <c r="KT2" i="12"/>
  <c r="KV3" i="12" l="1"/>
  <c r="KU2" i="12"/>
  <c r="KU1" i="12"/>
  <c r="KV2" i="12" l="1"/>
  <c r="KW3" i="12"/>
  <c r="KV1" i="12"/>
  <c r="KW2" i="12" l="1"/>
  <c r="KW1" i="12"/>
  <c r="KX3" i="12"/>
  <c r="KX1" i="12" l="1"/>
  <c r="KY3" i="12"/>
  <c r="KX2" i="12"/>
  <c r="KZ3" i="12" l="1"/>
  <c r="KY2" i="12"/>
  <c r="KY1" i="12"/>
  <c r="KZ2" i="12" l="1"/>
  <c r="KZ1" i="12"/>
  <c r="LA3" i="12"/>
  <c r="LA2" i="12" l="1"/>
  <c r="LA1" i="12"/>
  <c r="LB3" i="12"/>
  <c r="LC3" i="12" l="1"/>
  <c r="LB2" i="12"/>
  <c r="LB1" i="12"/>
  <c r="LD3" i="12" l="1"/>
  <c r="LC2" i="12"/>
  <c r="LC1" i="12"/>
  <c r="LD2" i="12" l="1"/>
  <c r="LE3" i="12"/>
  <c r="LD1" i="12"/>
  <c r="LE1" i="12" l="1"/>
  <c r="LE2" i="12"/>
  <c r="LF3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J2" i="12" l="1"/>
  <c r="LK3" i="12"/>
  <c r="LJ1" i="12"/>
  <c r="LK2" i="12" l="1"/>
  <c r="LL3" i="12"/>
  <c r="LK1" i="12"/>
  <c r="LL2" i="12" l="1"/>
  <c r="LM3" i="12"/>
  <c r="LL1" i="12"/>
  <c r="LN3" i="12" l="1"/>
  <c r="LM1" i="12"/>
  <c r="LM2" i="12"/>
  <c r="LN1" i="12" l="1"/>
  <c r="LO3" i="12"/>
  <c r="LN2" i="12"/>
  <c r="LP3" i="12" l="1"/>
  <c r="LO2" i="12"/>
  <c r="LO1" i="12"/>
  <c r="LP2" i="12" l="1"/>
  <c r="LP1" i="12"/>
  <c r="LQ3" i="12"/>
  <c r="LQ2" i="12" l="1"/>
  <c r="LQ1" i="12"/>
  <c r="LR3" i="12"/>
  <c r="LS3" i="12" l="1"/>
  <c r="LR1" i="12"/>
  <c r="LR2" i="12"/>
  <c r="LS2" i="12" l="1"/>
  <c r="LS1" i="12"/>
  <c r="LT3" i="12"/>
  <c r="LT2" i="12" l="1"/>
  <c r="LU3" i="12"/>
  <c r="LT1" i="12"/>
  <c r="LV3" i="12" l="1"/>
  <c r="LU1" i="12"/>
  <c r="LU2" i="12"/>
  <c r="LV1" i="12" l="1"/>
  <c r="LV2" i="12"/>
  <c r="LW3" i="12"/>
  <c r="LX3" i="12" l="1"/>
  <c r="LW2" i="12"/>
  <c r="LW1" i="12"/>
  <c r="LY3" i="12" l="1"/>
  <c r="LX2" i="12"/>
  <c r="LX1" i="12"/>
  <c r="LY1" i="12" l="1"/>
  <c r="LY2" i="12"/>
  <c r="LZ3" i="12"/>
  <c r="LZ2" i="12" l="1"/>
  <c r="LZ1" i="12"/>
  <c r="MA3" i="12"/>
  <c r="MB3" i="12" l="1"/>
  <c r="MA1" i="12"/>
  <c r="MA2" i="12"/>
  <c r="MB2" i="12" l="1"/>
  <c r="MC3" i="12"/>
  <c r="MB1" i="12"/>
  <c r="MC2" i="12" l="1"/>
  <c r="MD3" i="12"/>
  <c r="MC1" i="12"/>
  <c r="MD1" i="12" l="1"/>
  <c r="MD2" i="12"/>
  <c r="ME3" i="12"/>
  <c r="MF3" i="12" l="1"/>
  <c r="ME2" i="12"/>
  <c r="ME1" i="12"/>
  <c r="MG3" i="12" l="1"/>
  <c r="MF2" i="12"/>
  <c r="MF1" i="12"/>
  <c r="MG2" i="12" l="1"/>
  <c r="MG1" i="12"/>
  <c r="MH3" i="12"/>
  <c r="MI3" i="12" l="1"/>
  <c r="MH2" i="12"/>
  <c r="MH1" i="12"/>
  <c r="MJ3" i="12" l="1"/>
  <c r="MI2" i="12"/>
  <c r="MI1" i="12"/>
  <c r="MJ2" i="12" l="1"/>
  <c r="MK3" i="12"/>
  <c r="MJ1" i="12"/>
  <c r="MK1" i="12" l="1"/>
  <c r="MK2" i="12"/>
  <c r="ML3" i="12"/>
  <c r="ML1" i="12" l="1"/>
  <c r="MM3" i="12"/>
  <c r="ML2" i="12"/>
  <c r="MN3" i="12" l="1"/>
  <c r="MM1" i="12"/>
  <c r="MM2" i="12"/>
  <c r="MN1" i="12" l="1"/>
  <c r="MN2" i="12"/>
  <c r="MO3" i="12"/>
  <c r="MO2" i="12" l="1"/>
  <c r="MP3" i="12"/>
  <c r="MO1" i="12"/>
  <c r="MQ3" i="12" l="1"/>
  <c r="MP2" i="12"/>
  <c r="MP1" i="12"/>
  <c r="MQ1" i="12" l="1"/>
  <c r="MR3" i="12"/>
  <c r="MQ2" i="12"/>
  <c r="MS3" i="12" l="1"/>
  <c r="MR2" i="12"/>
  <c r="MR1" i="12"/>
  <c r="MT3" i="12" l="1"/>
  <c r="MS1" i="12"/>
  <c r="MS2" i="12"/>
  <c r="MT2" i="12" l="1"/>
  <c r="MT1" i="12"/>
  <c r="MU3" i="12"/>
  <c r="MV3" i="12" l="1"/>
  <c r="MU2" i="12"/>
  <c r="MU1" i="12"/>
  <c r="MW3" i="12" l="1"/>
  <c r="MV2" i="12"/>
  <c r="MV1" i="12"/>
  <c r="MX3" i="12" l="1"/>
  <c r="MW2" i="12"/>
  <c r="MW1" i="12"/>
  <c r="MY3" i="12" l="1"/>
  <c r="MX2" i="12"/>
  <c r="MX1" i="12"/>
  <c r="MZ3" i="12" l="1"/>
  <c r="MY2" i="12"/>
  <c r="MY1" i="12"/>
  <c r="MZ2" i="12" l="1"/>
  <c r="MZ1" i="12"/>
  <c r="NA3" i="12"/>
  <c r="NA1" i="12" l="1"/>
  <c r="NB3" i="12"/>
  <c r="NA2" i="12"/>
  <c r="NB1" i="12" l="1"/>
  <c r="NB2" i="12"/>
</calcChain>
</file>

<file path=xl/sharedStrings.xml><?xml version="1.0" encoding="utf-8"?>
<sst xmlns="http://schemas.openxmlformats.org/spreadsheetml/2006/main" count="586" uniqueCount="202">
  <si>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</si>
  <si>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</si>
  <si>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</si>
  <si>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</si>
  <si>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</si>
  <si>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</si>
  <si>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</si>
  <si>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</si>
  <si>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</si>
  <si>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</si>
  <si>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</si>
  <si>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</si>
  <si>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</si>
  <si>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</si>
  <si>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</si>
  <si>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</si>
  <si>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</si>
  <si>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</si>
  <si>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</si>
  <si>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</si>
  <si>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</si>
  <si>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</si>
  <si>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</si>
  <si>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</si>
  <si>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</si>
  <si>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</si>
  <si>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</si>
  <si>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</si>
  <si>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</si>
  <si>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</si>
  <si>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</si>
  <si>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</si>
  <si>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</si>
  <si>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</si>
  <si>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</si>
  <si>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</si>
  <si>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</si>
  <si>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</si>
  <si>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</si>
  <si>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</si>
  <si>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</si>
  <si>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</si>
  <si>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</si>
  <si>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</si>
  <si>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</si>
  <si>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</si>
  <si>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</si>
  <si>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</si>
  <si>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</si>
  <si>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</si>
  <si>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</si>
  <si>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</si>
  <si>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</si>
  <si>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</si>
  <si>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</si>
  <si>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</si>
  <si>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</si>
  <si>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</si>
  <si>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</si>
  <si>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</si>
  <si>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</si>
  <si>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</si>
  <si>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</si>
  <si>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</si>
  <si>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</si>
  <si>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</si>
  <si>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</si>
  <si>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</si>
  <si>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</si>
  <si>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</si>
  <si>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</si>
  <si>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</si>
  <si>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</si>
  <si>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</si>
  <si>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</si>
  <si>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</si>
  <si>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</si>
  <si>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</si>
  <si>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</si>
  <si>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</si>
  <si>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</si>
  <si>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</si>
  <si>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</si>
  <si>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</si>
  <si>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</si>
  <si>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</si>
  <si>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</si>
  <si>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</si>
  <si>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</si>
  <si>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</si>
  <si>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</si>
  <si>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Compelto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</si>
  <si>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</si>
  <si>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</si>
  <si>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</si>
  <si>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</si>
  <si>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</si>
  <si>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</si>
  <si>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</si>
  <si>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Terapia Manual</t>
  </si>
  <si>
    <t>Propriocepção</t>
  </si>
  <si>
    <t>Adaptação a Pliometria</t>
  </si>
  <si>
    <t>Testes Fisicos (Força)</t>
  </si>
  <si>
    <t>Testes Fisioterapeuticos</t>
  </si>
  <si>
    <t>Testes Fisicos (Completo)</t>
  </si>
  <si>
    <t>FASE 3</t>
  </si>
  <si>
    <t>FASE 4</t>
  </si>
  <si>
    <t>FASE</t>
  </si>
  <si>
    <t>FASE DE RETORNO   À COMPETIÇÃO (RTC)</t>
  </si>
  <si>
    <t>FASE 4 (14 DIAS)</t>
  </si>
  <si>
    <t>FASE/OBJETIVO ESPECÍFICOS DA ÁREA</t>
  </si>
  <si>
    <t xml:space="preserve">DATA DA LESÃO: </t>
  </si>
  <si>
    <t>Grau 4</t>
  </si>
  <si>
    <t>Grau 1 (3 Dias)</t>
  </si>
  <si>
    <t>Grau 5 (Operatorio)</t>
  </si>
  <si>
    <t>Hipotese Diagnostico (local e grau)</t>
  </si>
  <si>
    <t>Medico</t>
  </si>
  <si>
    <t>Exames Complementares</t>
  </si>
  <si>
    <t>ALTA</t>
  </si>
  <si>
    <t>Robofoot / Air Cast</t>
  </si>
  <si>
    <t>X</t>
  </si>
  <si>
    <t>Eletro/TermoFototerapia</t>
  </si>
  <si>
    <t>Contraste / Calor</t>
  </si>
  <si>
    <t>Alongamento do segmento</t>
  </si>
  <si>
    <t>exercicio tornozelo</t>
  </si>
  <si>
    <t>x</t>
  </si>
  <si>
    <t>exercicio joelho</t>
  </si>
  <si>
    <t>Bike / corda (aquecimento)</t>
  </si>
  <si>
    <t>Elíptico</t>
  </si>
  <si>
    <t>Esteira (adaptacao a corrida)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</si>
  <si>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</si>
  <si>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</si>
  <si>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</si>
  <si>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</si>
  <si>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</si>
  <si>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</si>
  <si>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</si>
  <si>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</si>
  <si>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</si>
  <si>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PROTOCOLO ENTORSE TORNOZELO GRAU 2</t>
  </si>
  <si>
    <t>FASE 1-2</t>
  </si>
  <si>
    <t>FASE 1 (3 DIAS)</t>
  </si>
  <si>
    <t>FASE 2 (5 DIAS)</t>
  </si>
  <si>
    <t>FASE 3 (3 a 5 DIAS)</t>
  </si>
  <si>
    <t>Aircast</t>
  </si>
  <si>
    <t>só na fase 2</t>
  </si>
  <si>
    <t>s/ houver dor</t>
  </si>
  <si>
    <t>a partir fase 2</t>
  </si>
  <si>
    <t>isom fase1 isot. Fase 2</t>
  </si>
  <si>
    <t>fase 1</t>
  </si>
  <si>
    <t>fase 2</t>
  </si>
  <si>
    <t>outros musc. Fase 1 tornozelo fase 2</t>
  </si>
  <si>
    <t>s/ dor fase 1</t>
  </si>
  <si>
    <t>Fase 2/ Adaptado</t>
  </si>
  <si>
    <t>Maximo 2 dias</t>
  </si>
  <si>
    <t>inicio fase 3</t>
  </si>
  <si>
    <t>15 dias</t>
  </si>
  <si>
    <t>Trein. força em pé</t>
  </si>
  <si>
    <t>Trein. força contralateral</t>
  </si>
  <si>
    <t>Velocidade Multidirecional</t>
  </si>
  <si>
    <t>Tackle completo contra oponente (aberto)</t>
  </si>
  <si>
    <t>Tackle completocontra oponente (fechado)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</si>
  <si>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</si>
  <si>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</si>
  <si>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</si>
  <si>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</si>
  <si>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</si>
  <si>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</si>
  <si>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</si>
  <si>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</si>
  <si>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</si>
  <si>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</si>
  <si>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</si>
  <si>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</si>
  <si>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em pè parado</t>
  </si>
  <si>
    <t>Passe da atras a cabeça</t>
  </si>
  <si>
    <t>Exercícios manuais com a bola</t>
  </si>
  <si>
    <t>Scrum (postura)</t>
  </si>
  <si>
    <t>Scrum no maquina</t>
  </si>
  <si>
    <t>Scrum completo</t>
  </si>
  <si>
    <t>Rusck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</si>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</sst>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FFFF00"/>
      <name val="Calibri"/>
      <family val="2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5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3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4" fillId="4" borderId="3" xfId="0" applyFont="1" applyFill="1" applyBorder="1" applyAlignment="1">
      <alignment horizontal="center"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3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3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3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3" fillId="20" borderId="20" xfId="0" applyFont="1" applyFill="1" applyBorder="1" applyAlignment="1" applyProtection="1">
      <alignment horizontal="center" vertical="center"/>
      <protection locked="0"/>
    </xf>
    <xf numFmtId="0" fontId="43" fillId="31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6" fillId="4" borderId="23" xfId="0" applyFont="1" applyFill="1" applyBorder="1" applyAlignment="1" applyProtection="1">
      <alignment vertical="center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6" fillId="20" borderId="23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6" fillId="7" borderId="23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6" fillId="27" borderId="23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6" fillId="31" borderId="23" xfId="0" applyFont="1" applyFill="1" applyBorder="1" applyAlignment="1" applyProtection="1">
      <alignment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6" fillId="8" borderId="23" xfId="0" applyFont="1" applyFill="1" applyBorder="1" applyAlignment="1" applyProtection="1">
      <alignment vertical="center"/>
      <protection locked="0"/>
    </xf>
    <xf numFmtId="0" fontId="43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3" fillId="20" borderId="20" xfId="0" applyFont="1" applyFill="1" applyBorder="1" applyAlignment="1" applyProtection="1">
      <alignment horizontal="center" vertical="center"/>
      <protection locked="0"/>
    </xf>
    <xf numFmtId="0" fontId="43" fillId="31" borderId="20" xfId="0" applyFont="1" applyFill="1" applyBorder="1" applyAlignment="1" applyProtection="1">
      <alignment horizontal="center" vertical="center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3" fillId="27" borderId="20" xfId="0" applyFont="1" applyFill="1" applyBorder="1" applyAlignment="1" applyProtection="1">
      <alignment horizontal="center" vertical="center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3" fillId="4" borderId="20" xfId="0" applyFont="1" applyFill="1" applyBorder="1" applyAlignment="1" applyProtection="1">
      <alignment horizontal="center" vertical="center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3" xfId="0" applyFont="1" applyFill="1" applyBorder="1" applyAlignment="1" applyProtection="1">
      <alignment horizontal="center" vertical="center" wrapText="1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3" fillId="7" borderId="20" xfId="0" applyFont="1" applyFill="1" applyBorder="1" applyAlignment="1" applyProtection="1">
      <alignment horizontal="center" vertical="center"/>
      <protection locked="0"/>
    </xf>
    <xf numFmtId="0" fontId="45" fillId="7" borderId="20" xfId="0" applyFont="1" applyFill="1" applyBorder="1" applyAlignment="1" applyProtection="1">
      <alignment horizontal="center" vertical="center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5" fillId="27" borderId="20" xfId="0" applyFont="1" applyFill="1" applyBorder="1" applyAlignment="1" applyProtection="1">
      <alignment horizontal="center" vertical="center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5" fillId="31" borderId="20" xfId="0" applyFont="1" applyFill="1" applyBorder="1" applyAlignment="1" applyProtection="1">
      <alignment horizontal="center" vertical="center"/>
      <protection locked="0"/>
    </xf>
    <xf numFmtId="0" fontId="43" fillId="8" borderId="20" xfId="0" applyFont="1" applyFill="1" applyBorder="1" applyAlignment="1" applyProtection="1">
      <alignment horizontal="center" vertical="center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8" fillId="4" borderId="8" xfId="0" applyFont="1" applyFill="1" applyBorder="1" applyAlignment="1">
      <alignment horizontal="center" vertical="center"/>
    </xf>
    <xf numFmtId="0" fontId="47" fillId="35" borderId="20" xfId="0" applyFont="1" applyFill="1" applyBorder="1" applyAlignment="1" applyProtection="1">
      <alignment horizontal="center" vertical="center"/>
      <protection locked="0"/>
    </xf>
    <xf numFmtId="0" fontId="47" fillId="36" borderId="20" xfId="0" applyFont="1" applyFill="1" applyBorder="1" applyAlignment="1" applyProtection="1">
      <alignment horizontal="center" vertical="center"/>
      <protection locked="0"/>
    </xf>
    <xf numFmtId="0" fontId="47" fillId="3" borderId="21" xfId="0" applyFont="1" applyFill="1" applyBorder="1" applyAlignment="1" applyProtection="1">
      <alignment horizontal="center" vertical="center"/>
      <protection locked="0"/>
    </xf>
    <xf numFmtId="0" fontId="47" fillId="3" borderId="22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987909</xdr:colOff>
      <xdr:row>0</xdr:row>
      <xdr:rowOff>1068917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7909" cy="106891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6"/>
  <sheetViews>
    <sheetView tabSelected="1" zoomScale="120" zoomScaleNormal="120" zoomScalePageLayoutView="110" workbookViewId="0">
      <selection activeCell="F98" sqref="F98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1.33203125" style="13" customWidth="1"/>
    <col min="5" max="8" width="9.5" style="13" customWidth="1"/>
    <col min="9" max="9" width="11" style="13" customWidth="1"/>
    <col min="10" max="10" width="10.33203125" style="13" customWidth="1"/>
    <col min="11" max="55" width="9.5" style="13" customWidth="1"/>
    <col min="56" max="16384" width="8.83203125" style="13"/>
  </cols>
  <sheetData>
    <row r="1" spans="1:55" ht="92" customHeight="1">
      <c r="A1" s="185" t="s">
        <v>0</v>
      </c>
      <c r="B1" s="210" t="s">
        <v>139</v>
      </c>
      <c r="C1" s="211"/>
      <c r="D1" s="151" t="s">
        <v>68</v>
      </c>
      <c r="E1" s="170" t="s">
        <v>69</v>
      </c>
      <c r="F1" s="171"/>
      <c r="G1" s="170" t="s">
        <v>70</v>
      </c>
      <c r="H1" s="171"/>
      <c r="I1" s="151" t="s">
        <v>71</v>
      </c>
      <c r="J1" s="151" t="s">
        <v>72</v>
      </c>
      <c r="K1" s="155"/>
      <c r="L1" s="155"/>
      <c r="M1" s="155"/>
      <c r="N1" s="155"/>
      <c r="O1" s="155"/>
      <c r="P1" s="142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86"/>
      <c r="B2" s="214" t="s">
        <v>107</v>
      </c>
      <c r="C2" s="215"/>
      <c r="D2" s="261" t="s">
        <v>140</v>
      </c>
      <c r="E2" s="262" t="s">
        <v>105</v>
      </c>
      <c r="F2" s="263" t="s">
        <v>106</v>
      </c>
      <c r="G2" s="264"/>
      <c r="H2" s="264"/>
      <c r="I2" s="264"/>
      <c r="J2" s="264"/>
      <c r="K2" s="156"/>
      <c r="L2" s="238"/>
      <c r="M2" s="238"/>
      <c r="N2" s="133"/>
      <c r="O2" s="237"/>
      <c r="P2" s="237"/>
      <c r="Q2" s="23"/>
      <c r="R2" s="23"/>
      <c r="S2" s="23"/>
      <c r="T2" s="23"/>
      <c r="U2" s="23"/>
      <c r="V2" s="23"/>
      <c r="W2" s="23"/>
      <c r="X2" s="23"/>
      <c r="Y2" s="23"/>
      <c r="Z2" s="23"/>
      <c r="AA2" s="125"/>
      <c r="AB2" s="23"/>
      <c r="AC2" s="127"/>
      <c r="AD2" s="23"/>
      <c r="AE2" s="128"/>
      <c r="AF2" s="23"/>
      <c r="AG2" s="12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87"/>
      <c r="B3" s="208" t="s">
        <v>111</v>
      </c>
      <c r="C3" s="209"/>
      <c r="D3" s="133"/>
      <c r="E3" s="133"/>
      <c r="F3" s="167" t="s">
        <v>118</v>
      </c>
      <c r="G3" s="133"/>
      <c r="H3" s="133"/>
      <c r="I3" s="133"/>
      <c r="J3" s="133"/>
      <c r="K3" s="133"/>
      <c r="L3" s="134"/>
      <c r="M3" s="133"/>
      <c r="N3" s="133"/>
      <c r="O3" s="133"/>
      <c r="P3" s="13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87"/>
      <c r="B4" s="206" t="s">
        <v>79</v>
      </c>
      <c r="C4" s="207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87"/>
      <c r="B5" s="189" t="str">
        <f t="shared" ref="B5:B11" si="2">INDEX(DaysList, WEEKDAY(D5, 2))</f>
        <v>Segunda</v>
      </c>
      <c r="C5" s="190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87"/>
      <c r="B6" s="189" t="str">
        <f t="shared" si="2"/>
        <v>Terça</v>
      </c>
      <c r="C6" s="190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87"/>
      <c r="B7" s="189" t="str">
        <f t="shared" si="2"/>
        <v>Quarta</v>
      </c>
      <c r="C7" s="190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87"/>
      <c r="B8" s="189" t="str">
        <f t="shared" si="2"/>
        <v>Quinta</v>
      </c>
      <c r="C8" s="190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87"/>
      <c r="B9" s="189" t="str">
        <f t="shared" si="2"/>
        <v>Sexta</v>
      </c>
      <c r="C9" s="190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87"/>
      <c r="B10" s="189" t="str">
        <f t="shared" si="2"/>
        <v>Sabado</v>
      </c>
      <c r="C10" s="190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87"/>
      <c r="B11" s="212" t="str">
        <f t="shared" si="2"/>
        <v>Domingo</v>
      </c>
      <c r="C11" s="213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87"/>
      <c r="B12" s="206" t="s">
        <v>1</v>
      </c>
      <c r="C12" s="207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87"/>
      <c r="B13" s="198" t="s">
        <v>2</v>
      </c>
      <c r="C13" s="199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87"/>
      <c r="B14" s="196" t="s">
        <v>3</v>
      </c>
      <c r="C14" s="197"/>
      <c r="D14" s="30">
        <v>1</v>
      </c>
      <c r="E14" s="30">
        <v>4</v>
      </c>
      <c r="F14" s="30">
        <v>6</v>
      </c>
      <c r="G14" s="30">
        <v>7</v>
      </c>
      <c r="H14" s="30">
        <v>8</v>
      </c>
      <c r="I14" s="30">
        <v>9</v>
      </c>
      <c r="J14" s="30">
        <v>10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87"/>
      <c r="B15" s="200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87"/>
      <c r="B16" s="201"/>
      <c r="C16" s="132" t="s">
        <v>113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87"/>
      <c r="B17" s="201"/>
      <c r="C17" s="132" t="s">
        <v>114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87"/>
      <c r="B18" s="201"/>
      <c r="C18" s="132" t="s">
        <v>112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87"/>
      <c r="B19" s="201"/>
      <c r="C19" s="124" t="s">
        <v>141</v>
      </c>
      <c r="D19" s="26" t="s">
        <v>125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187"/>
      <c r="B20" s="201"/>
      <c r="C20" s="126" t="s">
        <v>142</v>
      </c>
      <c r="D20" s="26" t="s">
        <v>125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33"/>
    </row>
    <row r="21" spans="1:55">
      <c r="A21" s="187"/>
      <c r="B21" s="201"/>
      <c r="C21" s="143" t="s">
        <v>143</v>
      </c>
      <c r="D21" s="26"/>
      <c r="E21" s="26" t="s">
        <v>125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33"/>
    </row>
    <row r="22" spans="1:55">
      <c r="A22" s="187"/>
      <c r="B22" s="202"/>
      <c r="C22" s="260" t="s">
        <v>109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5"/>
    </row>
    <row r="23" spans="1:55">
      <c r="A23" s="187"/>
      <c r="B23" s="203" t="s">
        <v>115</v>
      </c>
      <c r="C23" s="204"/>
      <c r="D23" s="140">
        <v>43952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87"/>
      <c r="B24" s="130" t="s">
        <v>116</v>
      </c>
      <c r="C24" s="13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87"/>
      <c r="B25" s="130" t="s">
        <v>117</v>
      </c>
      <c r="C25" s="131"/>
      <c r="D25" s="27" t="s">
        <v>154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87"/>
      <c r="B26" s="130">
        <v>1</v>
      </c>
      <c r="C26" s="131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87"/>
      <c r="B27" s="130">
        <v>2</v>
      </c>
      <c r="C27" s="13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87"/>
      <c r="B28" s="130">
        <v>3</v>
      </c>
      <c r="C28" s="13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87"/>
      <c r="B29" s="203" t="s">
        <v>103</v>
      </c>
      <c r="C29" s="204"/>
      <c r="D29" s="27"/>
      <c r="E29" s="27" t="s">
        <v>155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87"/>
      <c r="B30" s="203" t="s">
        <v>102</v>
      </c>
      <c r="C30" s="204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187"/>
      <c r="B31" s="205" t="s">
        <v>104</v>
      </c>
      <c r="C31" s="203"/>
      <c r="D31" s="27"/>
      <c r="E31" s="27"/>
      <c r="F31" s="27" t="s">
        <v>125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55">
      <c r="A32" s="187"/>
      <c r="B32" s="205" t="s">
        <v>97</v>
      </c>
      <c r="C32" s="20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55">
      <c r="A33" s="188"/>
      <c r="B33" s="196" t="s">
        <v>96</v>
      </c>
      <c r="C33" s="197"/>
      <c r="D33" s="36"/>
      <c r="E33" s="36"/>
      <c r="F33" s="36" t="s">
        <v>156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spans="1:55" ht="15" customHeight="1">
      <c r="A34" s="47"/>
      <c r="B34" s="47"/>
      <c r="C34" s="47"/>
      <c r="D34" s="4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71" customHeight="1">
      <c r="A35" s="191" t="s">
        <v>62</v>
      </c>
      <c r="B35" s="193" t="s">
        <v>108</v>
      </c>
      <c r="C35" s="193"/>
      <c r="D35" s="152" t="s">
        <v>68</v>
      </c>
      <c r="E35" s="239" t="s">
        <v>69</v>
      </c>
      <c r="F35" s="240"/>
      <c r="G35" s="239" t="s">
        <v>70</v>
      </c>
      <c r="H35" s="240"/>
      <c r="I35" s="152" t="s">
        <v>71</v>
      </c>
      <c r="J35" s="152" t="s">
        <v>72</v>
      </c>
      <c r="K35" s="157"/>
      <c r="L35" s="157"/>
      <c r="M35" s="157"/>
      <c r="N35" s="157"/>
      <c r="O35" s="157"/>
      <c r="P35" s="152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9"/>
    </row>
    <row r="36" spans="1:55" ht="16">
      <c r="A36" s="192"/>
      <c r="B36" s="194" t="s">
        <v>107</v>
      </c>
      <c r="C36" s="194"/>
      <c r="D36" s="261" t="s">
        <v>140</v>
      </c>
      <c r="E36" s="262" t="s">
        <v>105</v>
      </c>
      <c r="F36" s="263" t="s">
        <v>106</v>
      </c>
      <c r="G36" s="264"/>
      <c r="H36" s="264"/>
      <c r="I36" s="264"/>
      <c r="J36" s="264"/>
      <c r="K36" s="158"/>
      <c r="L36" s="172"/>
      <c r="M36" s="172"/>
      <c r="N36" s="135"/>
      <c r="O36" s="241"/>
      <c r="P36" s="241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 ht="16">
      <c r="A37" s="192"/>
      <c r="B37" s="195" t="s">
        <v>110</v>
      </c>
      <c r="C37" s="195"/>
      <c r="D37" s="135"/>
      <c r="E37" s="135"/>
      <c r="F37" s="167" t="s">
        <v>118</v>
      </c>
      <c r="G37" s="135"/>
      <c r="H37" s="135"/>
      <c r="I37" s="135"/>
      <c r="J37" s="135"/>
      <c r="K37" s="135"/>
      <c r="L37" s="153"/>
      <c r="M37" s="135"/>
      <c r="N37" s="135"/>
      <c r="O37" s="135"/>
      <c r="P37" s="135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3"/>
    </row>
    <row r="38" spans="1:55">
      <c r="A38" s="192"/>
      <c r="B38" s="84"/>
      <c r="C38" s="85" t="s">
        <v>119</v>
      </c>
      <c r="D38" s="141" t="s">
        <v>144</v>
      </c>
      <c r="E38" s="141" t="s">
        <v>120</v>
      </c>
      <c r="F38" s="141"/>
      <c r="G38" s="141"/>
      <c r="H38" s="141"/>
      <c r="I38" s="141"/>
      <c r="J38" s="141"/>
      <c r="K38" s="141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92"/>
      <c r="B39" s="84"/>
      <c r="C39" s="85" t="s">
        <v>99</v>
      </c>
      <c r="D39" s="141" t="s">
        <v>120</v>
      </c>
      <c r="E39" s="141"/>
      <c r="F39" s="141"/>
      <c r="G39" s="141"/>
      <c r="H39" s="141"/>
      <c r="I39" s="141"/>
      <c r="J39" s="141"/>
      <c r="K39" s="141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92"/>
      <c r="B40" s="84"/>
      <c r="C40" s="85" t="s">
        <v>121</v>
      </c>
      <c r="D40" s="141" t="s">
        <v>120</v>
      </c>
      <c r="E40" s="141" t="s">
        <v>120</v>
      </c>
      <c r="F40" s="141"/>
      <c r="G40" s="141"/>
      <c r="H40" s="141"/>
      <c r="I40" s="141"/>
      <c r="J40" s="141"/>
      <c r="K40" s="141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192"/>
      <c r="B41" s="84"/>
      <c r="C41" s="85" t="s">
        <v>76</v>
      </c>
      <c r="D41" s="141" t="s">
        <v>120</v>
      </c>
      <c r="E41" s="141"/>
      <c r="F41" s="141"/>
      <c r="G41" s="141"/>
      <c r="H41" s="141"/>
      <c r="I41" s="141"/>
      <c r="J41" s="141"/>
      <c r="K41" s="141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192"/>
      <c r="B42" s="84"/>
      <c r="C42" s="85" t="s">
        <v>122</v>
      </c>
      <c r="D42" s="141" t="s">
        <v>145</v>
      </c>
      <c r="E42" s="141" t="s">
        <v>146</v>
      </c>
      <c r="F42" s="141"/>
      <c r="G42" s="141"/>
      <c r="H42" s="141"/>
      <c r="I42" s="141"/>
      <c r="J42" s="141"/>
      <c r="K42" s="141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192"/>
      <c r="B43" s="84"/>
      <c r="C43" s="85" t="s">
        <v>123</v>
      </c>
      <c r="D43" s="141" t="s">
        <v>147</v>
      </c>
      <c r="E43" s="141" t="s">
        <v>120</v>
      </c>
      <c r="F43" s="141"/>
      <c r="G43" s="141"/>
      <c r="H43" s="141"/>
      <c r="I43" s="141"/>
      <c r="J43" s="141"/>
      <c r="K43" s="141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192"/>
      <c r="B44" s="84"/>
      <c r="C44" s="85" t="s">
        <v>73</v>
      </c>
      <c r="D44" s="141" t="s">
        <v>120</v>
      </c>
      <c r="E44" s="141" t="s">
        <v>120</v>
      </c>
      <c r="F44" s="141"/>
      <c r="G44" s="141"/>
      <c r="H44" s="141"/>
      <c r="I44" s="141"/>
      <c r="J44" s="141"/>
      <c r="K44" s="141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 ht="26">
      <c r="A45" s="192"/>
      <c r="B45" s="84"/>
      <c r="C45" s="85" t="s">
        <v>124</v>
      </c>
      <c r="D45" s="141" t="s">
        <v>148</v>
      </c>
      <c r="E45" s="141" t="s">
        <v>120</v>
      </c>
      <c r="F45" s="141"/>
      <c r="G45" s="141"/>
      <c r="H45" s="141"/>
      <c r="I45" s="141"/>
      <c r="J45" s="141"/>
      <c r="K45" s="141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92"/>
      <c r="B46" s="84"/>
      <c r="C46" s="85" t="s">
        <v>126</v>
      </c>
      <c r="D46" s="141" t="s">
        <v>120</v>
      </c>
      <c r="E46" s="141"/>
      <c r="F46" s="141"/>
      <c r="G46" s="141"/>
      <c r="H46" s="141"/>
      <c r="I46" s="141"/>
      <c r="J46" s="141"/>
      <c r="K46" s="141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92"/>
      <c r="B47" s="84"/>
      <c r="C47" s="85" t="s">
        <v>74</v>
      </c>
      <c r="D47" s="141" t="s">
        <v>120</v>
      </c>
      <c r="E47" s="141" t="s">
        <v>120</v>
      </c>
      <c r="F47" s="141"/>
      <c r="G47" s="141"/>
      <c r="H47" s="141"/>
      <c r="I47" s="141"/>
      <c r="J47" s="141"/>
      <c r="K47" s="141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92"/>
      <c r="B48" s="84"/>
      <c r="C48" s="85" t="s">
        <v>127</v>
      </c>
      <c r="D48" s="141" t="s">
        <v>149</v>
      </c>
      <c r="E48" s="141" t="s">
        <v>120</v>
      </c>
      <c r="F48" s="141"/>
      <c r="G48" s="141"/>
      <c r="H48" s="141"/>
      <c r="I48" s="141"/>
      <c r="J48" s="141"/>
      <c r="K48" s="141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92"/>
      <c r="B49" s="84"/>
      <c r="C49" s="85" t="s">
        <v>128</v>
      </c>
      <c r="D49" s="141" t="s">
        <v>150</v>
      </c>
      <c r="E49" s="141"/>
      <c r="F49" s="141"/>
      <c r="G49" s="141"/>
      <c r="H49" s="141"/>
      <c r="I49" s="141"/>
      <c r="J49" s="141"/>
      <c r="K49" s="141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192"/>
      <c r="B50" s="84"/>
      <c r="C50" s="85" t="s">
        <v>129</v>
      </c>
      <c r="D50" s="141"/>
      <c r="E50" s="141" t="s">
        <v>120</v>
      </c>
      <c r="F50" s="141"/>
      <c r="G50" s="141"/>
      <c r="H50" s="141"/>
      <c r="I50" s="141"/>
      <c r="J50" s="141"/>
      <c r="K50" s="141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 ht="52">
      <c r="A51" s="192"/>
      <c r="B51" s="84"/>
      <c r="C51" s="85" t="s">
        <v>75</v>
      </c>
      <c r="D51" s="141" t="s">
        <v>151</v>
      </c>
      <c r="E51" s="141" t="s">
        <v>120</v>
      </c>
      <c r="F51" s="141"/>
      <c r="G51" s="141"/>
      <c r="H51" s="141"/>
      <c r="I51" s="141"/>
      <c r="J51" s="141"/>
      <c r="K51" s="141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92"/>
      <c r="B52" s="84"/>
      <c r="C52" s="85" t="s">
        <v>100</v>
      </c>
      <c r="D52" s="141" t="s">
        <v>152</v>
      </c>
      <c r="E52" s="141" t="s">
        <v>120</v>
      </c>
      <c r="F52" s="141"/>
      <c r="G52" s="141"/>
      <c r="H52" s="141"/>
      <c r="I52" s="141"/>
      <c r="J52" s="141"/>
      <c r="K52" s="141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92"/>
      <c r="B53" s="84"/>
      <c r="C53" s="85" t="s">
        <v>101</v>
      </c>
      <c r="D53" s="141"/>
      <c r="E53" s="141" t="s">
        <v>120</v>
      </c>
      <c r="F53" s="141"/>
      <c r="G53" s="141"/>
      <c r="H53" s="141"/>
      <c r="I53" s="141"/>
      <c r="J53" s="141"/>
      <c r="K53" s="141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 ht="26">
      <c r="A54" s="192"/>
      <c r="B54" s="84"/>
      <c r="C54" s="85" t="s">
        <v>77</v>
      </c>
      <c r="D54" s="141" t="s">
        <v>153</v>
      </c>
      <c r="E54" s="141" t="s">
        <v>120</v>
      </c>
      <c r="F54" s="141"/>
      <c r="G54" s="141"/>
      <c r="H54" s="141"/>
      <c r="I54" s="141"/>
      <c r="J54" s="141"/>
      <c r="K54" s="141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192"/>
      <c r="B55" s="84"/>
      <c r="C55" s="85"/>
      <c r="D55" s="141"/>
      <c r="E55" s="141"/>
      <c r="F55" s="141"/>
      <c r="G55" s="141"/>
      <c r="H55" s="141"/>
      <c r="I55" s="141"/>
      <c r="J55" s="141"/>
      <c r="K55" s="141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7" spans="1:55" ht="82" customHeight="1">
      <c r="A57" s="224" t="s">
        <v>63</v>
      </c>
      <c r="B57" s="226" t="s">
        <v>108</v>
      </c>
      <c r="C57" s="226"/>
      <c r="D57" s="149" t="s">
        <v>68</v>
      </c>
      <c r="E57" s="244" t="s">
        <v>69</v>
      </c>
      <c r="F57" s="245"/>
      <c r="G57" s="244" t="s">
        <v>70</v>
      </c>
      <c r="H57" s="245"/>
      <c r="I57" s="149" t="s">
        <v>71</v>
      </c>
      <c r="J57" s="149" t="s">
        <v>72</v>
      </c>
      <c r="K57" s="159"/>
      <c r="L57" s="159"/>
      <c r="M57" s="159"/>
      <c r="N57" s="159"/>
      <c r="O57" s="159"/>
      <c r="P57" s="149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9"/>
    </row>
    <row r="58" spans="1:55" ht="16">
      <c r="A58" s="225"/>
      <c r="B58" s="227" t="s">
        <v>107</v>
      </c>
      <c r="C58" s="227"/>
      <c r="D58" s="261" t="s">
        <v>140</v>
      </c>
      <c r="E58" s="262" t="s">
        <v>105</v>
      </c>
      <c r="F58" s="263" t="s">
        <v>106</v>
      </c>
      <c r="G58" s="264"/>
      <c r="H58" s="264"/>
      <c r="I58" s="264"/>
      <c r="J58" s="264"/>
      <c r="K58" s="160"/>
      <c r="L58" s="242"/>
      <c r="M58" s="242"/>
      <c r="N58" s="136"/>
      <c r="O58" s="243"/>
      <c r="P58" s="243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59" spans="1:55" ht="16">
      <c r="A59" s="225"/>
      <c r="B59" s="228" t="s">
        <v>110</v>
      </c>
      <c r="C59" s="228"/>
      <c r="D59" s="136"/>
      <c r="E59" s="136"/>
      <c r="F59" s="167" t="s">
        <v>118</v>
      </c>
      <c r="G59" s="136"/>
      <c r="H59" s="136"/>
      <c r="I59" s="136"/>
      <c r="J59" s="136"/>
      <c r="K59" s="136"/>
      <c r="L59" s="150"/>
      <c r="M59" s="136"/>
      <c r="N59" s="136"/>
      <c r="O59" s="136"/>
      <c r="P59" s="136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3"/>
    </row>
    <row r="60" spans="1:55">
      <c r="A60" s="225"/>
      <c r="B60" s="94"/>
      <c r="C60" s="95" t="s">
        <v>80</v>
      </c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7"/>
    </row>
    <row r="61" spans="1:55">
      <c r="A61" s="225"/>
      <c r="B61" s="94"/>
      <c r="C61" s="98" t="s">
        <v>130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225"/>
      <c r="B62" s="94"/>
      <c r="C62" s="98" t="s">
        <v>131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225"/>
      <c r="B63" s="94"/>
      <c r="C63" s="98" t="s">
        <v>157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225"/>
      <c r="B64" s="94"/>
      <c r="C64" s="98" t="s">
        <v>158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225"/>
      <c r="B65" s="94"/>
      <c r="C65" s="98" t="s">
        <v>87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225"/>
      <c r="B66" s="94"/>
      <c r="C66" s="98" t="s">
        <v>132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225"/>
      <c r="B67" s="94"/>
      <c r="C67" s="98" t="s">
        <v>133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225"/>
      <c r="B68" s="94"/>
      <c r="C68" s="98" t="s">
        <v>88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225"/>
      <c r="B69" s="94"/>
      <c r="C69" s="95" t="s">
        <v>98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225"/>
      <c r="B70" s="94"/>
      <c r="C70" s="98" t="s">
        <v>134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225"/>
      <c r="B71" s="94"/>
      <c r="C71" s="98" t="s">
        <v>135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225"/>
      <c r="B72" s="94"/>
      <c r="C72" s="98" t="s">
        <v>136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225"/>
      <c r="B73" s="94"/>
      <c r="C73" s="95" t="s">
        <v>81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225"/>
      <c r="B74" s="94"/>
      <c r="C74" s="98" t="s">
        <v>92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225"/>
      <c r="B75" s="94"/>
      <c r="C75" s="98" t="s">
        <v>93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225"/>
      <c r="B76" s="94"/>
      <c r="C76" s="98" t="s">
        <v>94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225"/>
      <c r="B77" s="94"/>
      <c r="C77" s="95" t="s">
        <v>159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225"/>
      <c r="B78" s="94"/>
      <c r="C78" s="98" t="s">
        <v>95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225"/>
      <c r="B79" s="94"/>
      <c r="C79" s="98" t="s">
        <v>137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225"/>
      <c r="B80" s="94"/>
      <c r="C80" s="98" t="s">
        <v>138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225"/>
      <c r="B81" s="94"/>
      <c r="C81" s="95" t="s">
        <v>82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225"/>
      <c r="B82" s="94"/>
      <c r="C82" s="98" t="s">
        <v>89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225"/>
      <c r="B83" s="94"/>
      <c r="C83" s="98" t="s">
        <v>90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7"/>
    </row>
    <row r="84" spans="1:55">
      <c r="A84" s="225"/>
      <c r="B84" s="94"/>
      <c r="C84" s="98" t="s">
        <v>91</v>
      </c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>
      <c r="A85" s="225"/>
      <c r="B85" s="94"/>
      <c r="C85" s="9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7"/>
    </row>
    <row r="87" spans="1:55" ht="68" customHeight="1">
      <c r="A87" s="229" t="s">
        <v>64</v>
      </c>
      <c r="B87" s="232" t="s">
        <v>108</v>
      </c>
      <c r="C87" s="232"/>
      <c r="D87" s="146" t="s">
        <v>68</v>
      </c>
      <c r="E87" s="174" t="s">
        <v>69</v>
      </c>
      <c r="F87" s="175"/>
      <c r="G87" s="174" t="s">
        <v>70</v>
      </c>
      <c r="H87" s="175"/>
      <c r="I87" s="146" t="s">
        <v>71</v>
      </c>
      <c r="J87" s="146" t="s">
        <v>72</v>
      </c>
      <c r="K87" s="161"/>
      <c r="L87" s="161"/>
      <c r="M87" s="161"/>
      <c r="N87" s="161"/>
      <c r="O87" s="161"/>
      <c r="P87" s="146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100"/>
    </row>
    <row r="88" spans="1:55" ht="16">
      <c r="A88" s="230"/>
      <c r="B88" s="233" t="s">
        <v>107</v>
      </c>
      <c r="C88" s="234"/>
      <c r="D88" s="261" t="s">
        <v>140</v>
      </c>
      <c r="E88" s="262" t="s">
        <v>105</v>
      </c>
      <c r="F88" s="263" t="s">
        <v>106</v>
      </c>
      <c r="G88" s="264"/>
      <c r="H88" s="264"/>
      <c r="I88" s="264"/>
      <c r="J88" s="264"/>
      <c r="K88" s="162"/>
      <c r="L88" s="176"/>
      <c r="M88" s="176"/>
      <c r="N88" s="137"/>
      <c r="O88" s="246"/>
      <c r="P88" s="246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 ht="16">
      <c r="A89" s="230"/>
      <c r="B89" s="235" t="s">
        <v>110</v>
      </c>
      <c r="C89" s="236"/>
      <c r="D89" s="137"/>
      <c r="E89" s="137"/>
      <c r="F89" s="167" t="s">
        <v>118</v>
      </c>
      <c r="G89" s="137"/>
      <c r="H89" s="137"/>
      <c r="I89" s="137"/>
      <c r="J89" s="137"/>
      <c r="K89" s="137"/>
      <c r="L89" s="147"/>
      <c r="M89" s="137"/>
      <c r="N89" s="137"/>
      <c r="O89" s="137"/>
      <c r="P89" s="137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4"/>
    </row>
    <row r="90" spans="1:55">
      <c r="A90" s="230"/>
      <c r="B90" s="168"/>
      <c r="C90" s="105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7"/>
    </row>
    <row r="91" spans="1:55">
      <c r="A91" s="230"/>
      <c r="B91" s="168" t="s">
        <v>165</v>
      </c>
      <c r="C91" s="105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7"/>
    </row>
    <row r="92" spans="1:55">
      <c r="A92" s="230"/>
      <c r="B92" s="168" t="s">
        <v>164</v>
      </c>
      <c r="C92" s="105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7"/>
    </row>
    <row r="93" spans="1:55">
      <c r="A93" s="230"/>
      <c r="B93" s="168" t="s">
        <v>190</v>
      </c>
      <c r="C93" s="105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7"/>
    </row>
    <row r="94" spans="1:55">
      <c r="A94" s="230"/>
      <c r="B94" s="168" t="s">
        <v>163</v>
      </c>
      <c r="C94" s="105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7"/>
    </row>
    <row r="95" spans="1:55">
      <c r="A95" s="230"/>
      <c r="B95" s="168" t="s">
        <v>162</v>
      </c>
      <c r="C95" s="105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7"/>
    </row>
    <row r="96" spans="1:55">
      <c r="A96" s="230"/>
      <c r="B96" s="168" t="s">
        <v>161</v>
      </c>
      <c r="C96" s="105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7"/>
    </row>
    <row r="97" spans="1:55">
      <c r="A97" s="230"/>
      <c r="B97" s="168" t="s">
        <v>160</v>
      </c>
      <c r="C97" s="105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7"/>
    </row>
    <row r="98" spans="1:55">
      <c r="A98" s="230"/>
      <c r="B98" s="168" t="s">
        <v>166</v>
      </c>
      <c r="C98" s="105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7"/>
    </row>
    <row r="99" spans="1:55">
      <c r="A99" s="230"/>
      <c r="B99" s="168" t="s">
        <v>167</v>
      </c>
      <c r="C99" s="105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7"/>
    </row>
    <row r="100" spans="1:55">
      <c r="A100" s="230"/>
      <c r="B100" s="168" t="s">
        <v>168</v>
      </c>
      <c r="C100" s="105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7"/>
    </row>
    <row r="101" spans="1:55">
      <c r="A101" s="230"/>
      <c r="B101" s="168" t="s">
        <v>173</v>
      </c>
      <c r="C101" s="105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7"/>
    </row>
    <row r="102" spans="1:55">
      <c r="A102" s="230"/>
      <c r="B102" s="168" t="s">
        <v>175</v>
      </c>
      <c r="C102" s="105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7"/>
    </row>
    <row r="103" spans="1:55">
      <c r="A103" s="230"/>
      <c r="B103" s="168" t="s">
        <v>176</v>
      </c>
      <c r="C103" s="105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7"/>
    </row>
    <row r="104" spans="1:55">
      <c r="A104" s="230"/>
      <c r="B104" s="168" t="s">
        <v>174</v>
      </c>
      <c r="C104" s="105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7"/>
    </row>
    <row r="105" spans="1:55">
      <c r="A105" s="230"/>
      <c r="B105" s="168" t="s">
        <v>170</v>
      </c>
      <c r="C105" s="105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7"/>
    </row>
    <row r="106" spans="1:55">
      <c r="A106" s="230"/>
      <c r="B106" s="168" t="s">
        <v>172</v>
      </c>
      <c r="C106" s="105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7"/>
    </row>
    <row r="107" spans="1:55">
      <c r="A107" s="230"/>
      <c r="B107" s="168" t="s">
        <v>171</v>
      </c>
      <c r="C107" s="105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7"/>
    </row>
    <row r="108" spans="1:55">
      <c r="A108" s="230"/>
      <c r="B108" s="168" t="s">
        <v>169</v>
      </c>
      <c r="C108" s="105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7"/>
    </row>
    <row r="109" spans="1:55">
      <c r="A109" s="230"/>
      <c r="B109" s="168" t="s">
        <v>177</v>
      </c>
      <c r="C109" s="105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7"/>
    </row>
    <row r="110" spans="1:55">
      <c r="A110" s="230"/>
      <c r="B110" s="168" t="s">
        <v>178</v>
      </c>
      <c r="C110" s="105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7"/>
    </row>
    <row r="111" spans="1:55">
      <c r="A111" s="230"/>
      <c r="B111" s="168" t="s">
        <v>179</v>
      </c>
      <c r="C111" s="105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7"/>
    </row>
    <row r="112" spans="1:55">
      <c r="A112" s="230"/>
      <c r="B112" s="168" t="s">
        <v>180</v>
      </c>
      <c r="C112" s="105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7"/>
    </row>
    <row r="113" spans="1:55">
      <c r="A113" s="230"/>
      <c r="B113" s="168" t="s">
        <v>181</v>
      </c>
      <c r="C113" s="105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7"/>
    </row>
    <row r="114" spans="1:55">
      <c r="A114" s="230"/>
      <c r="B114" s="168" t="s">
        <v>182</v>
      </c>
      <c r="C114" s="105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7"/>
    </row>
    <row r="115" spans="1:55">
      <c r="A115" s="230"/>
      <c r="B115" s="168" t="s">
        <v>183</v>
      </c>
      <c r="C115" s="105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7"/>
    </row>
    <row r="116" spans="1:55">
      <c r="A116" s="230"/>
      <c r="B116" s="168" t="s">
        <v>184</v>
      </c>
      <c r="C116" s="105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7"/>
    </row>
    <row r="117" spans="1:55">
      <c r="A117" s="230"/>
      <c r="B117" s="168" t="s">
        <v>185</v>
      </c>
      <c r="C117" s="105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7"/>
    </row>
    <row r="118" spans="1:55">
      <c r="A118" s="230"/>
      <c r="B118" s="168" t="s">
        <v>187</v>
      </c>
      <c r="C118" s="105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7"/>
    </row>
    <row r="119" spans="1:55">
      <c r="A119" s="230"/>
      <c r="B119" s="168" t="s">
        <v>189</v>
      </c>
      <c r="C119" s="105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7"/>
    </row>
    <row r="120" spans="1:55">
      <c r="A120" s="230"/>
      <c r="B120" s="168" t="s">
        <v>186</v>
      </c>
      <c r="C120" s="105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7"/>
    </row>
    <row r="121" spans="1:55">
      <c r="A121" s="230"/>
      <c r="B121" s="168" t="s">
        <v>188</v>
      </c>
      <c r="C121" s="105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7"/>
    </row>
    <row r="122" spans="1:55">
      <c r="A122" s="231"/>
      <c r="B122" s="169"/>
      <c r="C122" s="108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10"/>
    </row>
    <row r="124" spans="1:55" ht="68" customHeight="1">
      <c r="A124" s="216" t="s">
        <v>65</v>
      </c>
      <c r="B124" s="219" t="s">
        <v>108</v>
      </c>
      <c r="C124" s="219"/>
      <c r="D124" s="148" t="s">
        <v>68</v>
      </c>
      <c r="E124" s="247" t="s">
        <v>69</v>
      </c>
      <c r="F124" s="248"/>
      <c r="G124" s="247" t="s">
        <v>70</v>
      </c>
      <c r="H124" s="248"/>
      <c r="I124" s="148" t="s">
        <v>71</v>
      </c>
      <c r="J124" s="148" t="s">
        <v>72</v>
      </c>
      <c r="K124" s="163"/>
      <c r="L124" s="163"/>
      <c r="M124" s="163"/>
      <c r="N124" s="163"/>
      <c r="O124" s="163"/>
      <c r="P124" s="148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</row>
    <row r="125" spans="1:55" ht="16">
      <c r="A125" s="217"/>
      <c r="B125" s="220" t="s">
        <v>107</v>
      </c>
      <c r="C125" s="221"/>
      <c r="D125" s="261" t="s">
        <v>140</v>
      </c>
      <c r="E125" s="262" t="s">
        <v>105</v>
      </c>
      <c r="F125" s="263" t="s">
        <v>106</v>
      </c>
      <c r="G125" s="264"/>
      <c r="H125" s="264"/>
      <c r="I125" s="264"/>
      <c r="J125" s="264"/>
      <c r="K125" s="164"/>
      <c r="L125" s="173"/>
      <c r="M125" s="173"/>
      <c r="N125" s="138"/>
      <c r="O125" s="249"/>
      <c r="P125" s="249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4"/>
    </row>
    <row r="126" spans="1:55" ht="16">
      <c r="A126" s="217"/>
      <c r="B126" s="222" t="s">
        <v>110</v>
      </c>
      <c r="C126" s="223"/>
      <c r="D126" s="138"/>
      <c r="E126" s="138"/>
      <c r="F126" s="167" t="s">
        <v>118</v>
      </c>
      <c r="G126" s="138"/>
      <c r="H126" s="138"/>
      <c r="I126" s="138"/>
      <c r="J126" s="138"/>
      <c r="K126" s="138"/>
      <c r="L126" s="154"/>
      <c r="M126" s="138"/>
      <c r="N126" s="138"/>
      <c r="O126" s="138"/>
      <c r="P126" s="138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6"/>
    </row>
    <row r="127" spans="1:55">
      <c r="A127" s="217"/>
      <c r="B127" s="117"/>
      <c r="C127" s="118" t="s">
        <v>86</v>
      </c>
      <c r="D127" s="119" t="s">
        <v>125</v>
      </c>
      <c r="E127" s="119" t="s">
        <v>125</v>
      </c>
      <c r="F127" s="119"/>
      <c r="G127" s="119"/>
      <c r="H127" s="119"/>
      <c r="I127" s="119"/>
      <c r="J127" s="119" t="s">
        <v>125</v>
      </c>
      <c r="K127" s="119" t="s">
        <v>125</v>
      </c>
      <c r="L127" s="119"/>
      <c r="M127" s="119"/>
      <c r="N127" s="119"/>
      <c r="O127" s="119"/>
      <c r="P127" s="119" t="s">
        <v>125</v>
      </c>
      <c r="Q127" s="119" t="s">
        <v>125</v>
      </c>
      <c r="R127" s="119"/>
      <c r="S127" s="119"/>
      <c r="T127" s="119"/>
      <c r="U127" s="119"/>
      <c r="V127" s="119" t="s">
        <v>125</v>
      </c>
      <c r="W127" s="119"/>
      <c r="X127" s="119"/>
      <c r="Y127" s="119"/>
      <c r="Z127" s="119"/>
      <c r="AA127" s="119"/>
      <c r="AB127" s="119" t="s">
        <v>125</v>
      </c>
      <c r="AC127" s="119"/>
      <c r="AD127" s="119"/>
      <c r="AE127" s="119"/>
      <c r="AF127" s="119"/>
      <c r="AG127" s="119"/>
      <c r="AH127" s="119"/>
      <c r="AI127" s="119"/>
      <c r="AJ127" s="119" t="s">
        <v>125</v>
      </c>
      <c r="AK127" s="119"/>
      <c r="AL127" s="119"/>
      <c r="AM127" s="119"/>
      <c r="AN127" s="119"/>
      <c r="AO127" s="119"/>
      <c r="AP127" s="119"/>
      <c r="AQ127" s="119"/>
      <c r="AR127" s="119" t="s">
        <v>191</v>
      </c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20"/>
    </row>
    <row r="128" spans="1:55">
      <c r="A128" s="217"/>
      <c r="B128" s="117"/>
      <c r="C128" s="118" t="s">
        <v>192</v>
      </c>
      <c r="D128" s="119" t="s">
        <v>125</v>
      </c>
      <c r="E128" s="119" t="s">
        <v>125</v>
      </c>
      <c r="F128" s="119" t="s">
        <v>125</v>
      </c>
      <c r="G128" s="119" t="s">
        <v>125</v>
      </c>
      <c r="H128" s="119" t="s">
        <v>125</v>
      </c>
      <c r="I128" s="119" t="s">
        <v>125</v>
      </c>
      <c r="J128" s="119" t="s">
        <v>125</v>
      </c>
      <c r="K128" s="119" t="s">
        <v>125</v>
      </c>
      <c r="L128" s="119" t="s">
        <v>125</v>
      </c>
      <c r="M128" s="119" t="s">
        <v>125</v>
      </c>
      <c r="N128" s="119" t="s">
        <v>125</v>
      </c>
      <c r="O128" s="119" t="s">
        <v>125</v>
      </c>
      <c r="P128" s="119" t="s">
        <v>125</v>
      </c>
      <c r="Q128" s="119" t="s">
        <v>125</v>
      </c>
      <c r="R128" s="119" t="s">
        <v>125</v>
      </c>
      <c r="S128" s="119" t="s">
        <v>125</v>
      </c>
      <c r="T128" s="119" t="s">
        <v>125</v>
      </c>
      <c r="U128" s="119" t="s">
        <v>125</v>
      </c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20"/>
    </row>
    <row r="129" spans="1:55">
      <c r="A129" s="217"/>
      <c r="B129" s="117"/>
      <c r="C129" s="118" t="s">
        <v>193</v>
      </c>
      <c r="D129" s="119" t="s">
        <v>125</v>
      </c>
      <c r="E129" s="119" t="s">
        <v>125</v>
      </c>
      <c r="F129" s="119" t="s">
        <v>125</v>
      </c>
      <c r="G129" s="119" t="s">
        <v>125</v>
      </c>
      <c r="H129" s="119" t="s">
        <v>125</v>
      </c>
      <c r="I129" s="119" t="s">
        <v>125</v>
      </c>
      <c r="J129" s="119" t="s">
        <v>125</v>
      </c>
      <c r="K129" s="119" t="s">
        <v>125</v>
      </c>
      <c r="L129" s="119" t="s">
        <v>125</v>
      </c>
      <c r="M129" s="119" t="s">
        <v>125</v>
      </c>
      <c r="N129" s="119" t="s">
        <v>125</v>
      </c>
      <c r="O129" s="119" t="s">
        <v>125</v>
      </c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20"/>
    </row>
    <row r="130" spans="1:55">
      <c r="A130" s="217"/>
      <c r="B130" s="117"/>
      <c r="C130" s="118" t="s">
        <v>194</v>
      </c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 t="s">
        <v>125</v>
      </c>
      <c r="Q130" s="119" t="s">
        <v>125</v>
      </c>
      <c r="R130" s="119" t="s">
        <v>125</v>
      </c>
      <c r="S130" s="119" t="s">
        <v>125</v>
      </c>
      <c r="T130" s="119" t="s">
        <v>125</v>
      </c>
      <c r="U130" s="119" t="s">
        <v>125</v>
      </c>
      <c r="V130" s="119" t="s">
        <v>125</v>
      </c>
      <c r="W130" s="119" t="s">
        <v>125</v>
      </c>
      <c r="X130" s="119" t="s">
        <v>125</v>
      </c>
      <c r="Y130" s="119" t="s">
        <v>125</v>
      </c>
      <c r="Z130" s="119" t="s">
        <v>125</v>
      </c>
      <c r="AA130" s="119" t="s">
        <v>125</v>
      </c>
      <c r="AB130" s="119" t="s">
        <v>125</v>
      </c>
      <c r="AC130" s="119" t="s">
        <v>125</v>
      </c>
      <c r="AD130" s="119" t="s">
        <v>125</v>
      </c>
      <c r="AE130" s="119" t="s">
        <v>125</v>
      </c>
      <c r="AF130" s="119" t="s">
        <v>125</v>
      </c>
      <c r="AG130" s="119" t="s">
        <v>125</v>
      </c>
      <c r="AH130" s="119" t="s">
        <v>125</v>
      </c>
      <c r="AI130" s="119" t="s">
        <v>125</v>
      </c>
      <c r="AJ130" s="119" t="s">
        <v>125</v>
      </c>
      <c r="AK130" s="119" t="s">
        <v>125</v>
      </c>
      <c r="AL130" s="119" t="s">
        <v>125</v>
      </c>
      <c r="AM130" s="119" t="s">
        <v>125</v>
      </c>
      <c r="AN130" s="119" t="s">
        <v>125</v>
      </c>
      <c r="AO130" s="119" t="s">
        <v>125</v>
      </c>
      <c r="AP130" s="119" t="s">
        <v>125</v>
      </c>
      <c r="AQ130" s="119" t="s">
        <v>125</v>
      </c>
      <c r="AR130" s="119" t="s">
        <v>191</v>
      </c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20"/>
    </row>
    <row r="131" spans="1:55">
      <c r="A131" s="217"/>
      <c r="B131" s="117"/>
      <c r="C131" s="118" t="s">
        <v>195</v>
      </c>
      <c r="D131" s="119" t="s">
        <v>125</v>
      </c>
      <c r="E131" s="119" t="s">
        <v>125</v>
      </c>
      <c r="F131" s="119" t="s">
        <v>125</v>
      </c>
      <c r="G131" s="119" t="s">
        <v>125</v>
      </c>
      <c r="H131" s="119" t="s">
        <v>125</v>
      </c>
      <c r="I131" s="119" t="s">
        <v>125</v>
      </c>
      <c r="J131" s="119" t="s">
        <v>125</v>
      </c>
      <c r="K131" s="119" t="s">
        <v>125</v>
      </c>
      <c r="L131" s="119" t="s">
        <v>125</v>
      </c>
      <c r="M131" s="119" t="s">
        <v>125</v>
      </c>
      <c r="N131" s="119" t="s">
        <v>125</v>
      </c>
      <c r="O131" s="119" t="s">
        <v>125</v>
      </c>
      <c r="P131" s="119" t="s">
        <v>125</v>
      </c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20"/>
    </row>
    <row r="132" spans="1:55">
      <c r="A132" s="217"/>
      <c r="B132" s="117"/>
      <c r="C132" s="118" t="s">
        <v>196</v>
      </c>
      <c r="D132" s="119" t="s">
        <v>125</v>
      </c>
      <c r="E132" s="119" t="s">
        <v>125</v>
      </c>
      <c r="F132" s="119" t="s">
        <v>125</v>
      </c>
      <c r="G132" s="119" t="s">
        <v>125</v>
      </c>
      <c r="H132" s="119" t="s">
        <v>125</v>
      </c>
      <c r="I132" s="119" t="s">
        <v>125</v>
      </c>
      <c r="J132" s="119" t="s">
        <v>125</v>
      </c>
      <c r="K132" s="119" t="s">
        <v>125</v>
      </c>
      <c r="L132" s="119" t="s">
        <v>125</v>
      </c>
      <c r="M132" s="119" t="s">
        <v>125</v>
      </c>
      <c r="N132" s="119" t="s">
        <v>125</v>
      </c>
      <c r="O132" s="119" t="s">
        <v>125</v>
      </c>
      <c r="P132" s="119" t="s">
        <v>125</v>
      </c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20"/>
    </row>
    <row r="133" spans="1:55">
      <c r="A133" s="217"/>
      <c r="B133" s="117"/>
      <c r="C133" s="118" t="s">
        <v>197</v>
      </c>
      <c r="D133" s="119" t="s">
        <v>125</v>
      </c>
      <c r="E133" s="119" t="s">
        <v>125</v>
      </c>
      <c r="F133" s="119" t="s">
        <v>125</v>
      </c>
      <c r="G133" s="119" t="s">
        <v>125</v>
      </c>
      <c r="H133" s="119" t="s">
        <v>125</v>
      </c>
      <c r="I133" s="119" t="s">
        <v>125</v>
      </c>
      <c r="J133" s="119" t="s">
        <v>125</v>
      </c>
      <c r="K133" s="119" t="s">
        <v>125</v>
      </c>
      <c r="L133" s="119" t="s">
        <v>125</v>
      </c>
      <c r="M133" s="119" t="s">
        <v>125</v>
      </c>
      <c r="N133" s="119" t="s">
        <v>125</v>
      </c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20"/>
    </row>
    <row r="134" spans="1:55">
      <c r="A134" s="217"/>
      <c r="B134" s="117"/>
      <c r="C134" s="118" t="s">
        <v>198</v>
      </c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 t="s">
        <v>125</v>
      </c>
      <c r="P134" s="119" t="s">
        <v>125</v>
      </c>
      <c r="Q134" s="119" t="s">
        <v>125</v>
      </c>
      <c r="R134" s="119" t="s">
        <v>125</v>
      </c>
      <c r="S134" s="119" t="s">
        <v>125</v>
      </c>
      <c r="T134" s="119" t="s">
        <v>125</v>
      </c>
      <c r="U134" s="119" t="s">
        <v>125</v>
      </c>
      <c r="V134" s="119" t="s">
        <v>125</v>
      </c>
      <c r="W134" s="119" t="s">
        <v>125</v>
      </c>
      <c r="X134" s="119" t="s">
        <v>125</v>
      </c>
      <c r="Y134" s="119" t="s">
        <v>125</v>
      </c>
      <c r="Z134" s="119" t="s">
        <v>125</v>
      </c>
      <c r="AA134" s="119" t="s">
        <v>125</v>
      </c>
      <c r="AB134" s="119" t="s">
        <v>125</v>
      </c>
      <c r="AC134" s="119" t="s">
        <v>125</v>
      </c>
      <c r="AD134" s="119" t="s">
        <v>125</v>
      </c>
      <c r="AE134" s="119" t="s">
        <v>125</v>
      </c>
      <c r="AF134" s="119" t="s">
        <v>125</v>
      </c>
      <c r="AG134" s="119" t="s">
        <v>125</v>
      </c>
      <c r="AH134" s="119" t="s">
        <v>125</v>
      </c>
      <c r="AI134" s="119" t="s">
        <v>125</v>
      </c>
      <c r="AJ134" s="119" t="s">
        <v>125</v>
      </c>
      <c r="AK134" s="119" t="s">
        <v>125</v>
      </c>
      <c r="AL134" s="119" t="s">
        <v>125</v>
      </c>
      <c r="AM134" s="119" t="s">
        <v>125</v>
      </c>
      <c r="AN134" s="119" t="s">
        <v>125</v>
      </c>
      <c r="AO134" s="119" t="s">
        <v>125</v>
      </c>
      <c r="AP134" s="119" t="s">
        <v>125</v>
      </c>
      <c r="AQ134" s="119" t="s">
        <v>125</v>
      </c>
      <c r="AR134" s="119" t="s">
        <v>191</v>
      </c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20"/>
    </row>
    <row r="135" spans="1:55">
      <c r="A135" s="217"/>
      <c r="B135" s="117"/>
      <c r="C135" s="118" t="s">
        <v>199</v>
      </c>
      <c r="D135" s="119" t="s">
        <v>125</v>
      </c>
      <c r="E135" s="119" t="s">
        <v>125</v>
      </c>
      <c r="F135" s="119" t="s">
        <v>125</v>
      </c>
      <c r="G135" s="119" t="s">
        <v>125</v>
      </c>
      <c r="H135" s="119" t="s">
        <v>125</v>
      </c>
      <c r="I135" s="119" t="s">
        <v>125</v>
      </c>
      <c r="J135" s="119" t="s">
        <v>125</v>
      </c>
      <c r="K135" s="119" t="s">
        <v>125</v>
      </c>
      <c r="L135" s="119" t="s">
        <v>125</v>
      </c>
      <c r="M135" s="119" t="s">
        <v>125</v>
      </c>
      <c r="N135" s="119" t="s">
        <v>125</v>
      </c>
      <c r="O135" s="119" t="s">
        <v>125</v>
      </c>
      <c r="P135" s="119" t="s">
        <v>125</v>
      </c>
      <c r="Q135" s="119"/>
      <c r="R135" s="119"/>
      <c r="S135" s="119"/>
      <c r="T135" s="119"/>
      <c r="U135" s="119"/>
      <c r="V135" s="119"/>
      <c r="W135" s="119"/>
      <c r="X135" s="119" t="s">
        <v>125</v>
      </c>
      <c r="Y135" s="119" t="s">
        <v>125</v>
      </c>
      <c r="Z135" s="119" t="s">
        <v>125</v>
      </c>
      <c r="AA135" s="119" t="s">
        <v>125</v>
      </c>
      <c r="AB135" s="119" t="s">
        <v>125</v>
      </c>
      <c r="AC135" s="119" t="s">
        <v>125</v>
      </c>
      <c r="AD135" s="119" t="s">
        <v>125</v>
      </c>
      <c r="AE135" s="119" t="s">
        <v>125</v>
      </c>
      <c r="AF135" s="119" t="s">
        <v>125</v>
      </c>
      <c r="AG135" s="119" t="s">
        <v>125</v>
      </c>
      <c r="AH135" s="119" t="s">
        <v>125</v>
      </c>
      <c r="AI135" s="119" t="s">
        <v>125</v>
      </c>
      <c r="AJ135" s="119" t="s">
        <v>125</v>
      </c>
      <c r="AK135" s="119" t="s">
        <v>125</v>
      </c>
      <c r="AL135" s="119" t="s">
        <v>125</v>
      </c>
      <c r="AM135" s="119" t="s">
        <v>125</v>
      </c>
      <c r="AN135" s="119" t="s">
        <v>125</v>
      </c>
      <c r="AO135" s="119" t="s">
        <v>125</v>
      </c>
      <c r="AP135" s="119" t="s">
        <v>125</v>
      </c>
      <c r="AQ135" s="119" t="s">
        <v>125</v>
      </c>
      <c r="AR135" s="119" t="s">
        <v>191</v>
      </c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20"/>
    </row>
    <row r="136" spans="1:55">
      <c r="A136" s="217"/>
      <c r="B136" s="117"/>
      <c r="C136" s="118" t="s">
        <v>200</v>
      </c>
      <c r="D136" s="119" t="s">
        <v>125</v>
      </c>
      <c r="E136" s="119" t="s">
        <v>125</v>
      </c>
      <c r="F136" s="119" t="s">
        <v>125</v>
      </c>
      <c r="G136" s="119" t="s">
        <v>125</v>
      </c>
      <c r="H136" s="119" t="s">
        <v>125</v>
      </c>
      <c r="I136" s="119" t="s">
        <v>125</v>
      </c>
      <c r="J136" s="119" t="s">
        <v>125</v>
      </c>
      <c r="K136" s="119" t="s">
        <v>125</v>
      </c>
      <c r="L136" s="119" t="s">
        <v>125</v>
      </c>
      <c r="M136" s="119" t="s">
        <v>125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20"/>
    </row>
    <row r="137" spans="1:55">
      <c r="A137" s="218"/>
      <c r="B137" s="121"/>
      <c r="C137" s="118" t="s">
        <v>201</v>
      </c>
      <c r="D137" s="122" t="s">
        <v>125</v>
      </c>
      <c r="E137" s="122" t="s">
        <v>125</v>
      </c>
      <c r="F137" s="122" t="s">
        <v>125</v>
      </c>
      <c r="G137" s="122" t="s">
        <v>125</v>
      </c>
      <c r="H137" s="122" t="s">
        <v>125</v>
      </c>
      <c r="I137" s="122" t="s">
        <v>125</v>
      </c>
      <c r="J137" s="122" t="s">
        <v>125</v>
      </c>
      <c r="K137" s="122" t="s">
        <v>125</v>
      </c>
      <c r="L137" s="122" t="s">
        <v>125</v>
      </c>
      <c r="M137" s="122" t="s">
        <v>125</v>
      </c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3"/>
    </row>
    <row r="139" spans="1:55" ht="68" customHeight="1">
      <c r="A139" s="177" t="s">
        <v>67</v>
      </c>
      <c r="B139" s="180" t="s">
        <v>108</v>
      </c>
      <c r="C139" s="180"/>
      <c r="D139" s="144" t="s">
        <v>68</v>
      </c>
      <c r="E139" s="252" t="s">
        <v>69</v>
      </c>
      <c r="F139" s="253"/>
      <c r="G139" s="252" t="s">
        <v>70</v>
      </c>
      <c r="H139" s="253"/>
      <c r="I139" s="144" t="s">
        <v>71</v>
      </c>
      <c r="J139" s="144" t="s">
        <v>72</v>
      </c>
      <c r="K139" s="165"/>
      <c r="L139" s="165"/>
      <c r="M139" s="165"/>
      <c r="N139" s="165"/>
      <c r="O139" s="165"/>
      <c r="P139" s="144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2"/>
    </row>
    <row r="140" spans="1:55" ht="16">
      <c r="A140" s="178"/>
      <c r="B140" s="181" t="s">
        <v>107</v>
      </c>
      <c r="C140" s="182"/>
      <c r="D140" s="261" t="s">
        <v>140</v>
      </c>
      <c r="E140" s="262" t="s">
        <v>105</v>
      </c>
      <c r="F140" s="263" t="s">
        <v>106</v>
      </c>
      <c r="G140" s="264"/>
      <c r="H140" s="264"/>
      <c r="I140" s="264"/>
      <c r="J140" s="264"/>
      <c r="K140" s="166"/>
      <c r="L140" s="250"/>
      <c r="M140" s="250"/>
      <c r="N140" s="139"/>
      <c r="O140" s="251"/>
      <c r="P140" s="251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4"/>
    </row>
    <row r="141" spans="1:55" ht="16">
      <c r="A141" s="178"/>
      <c r="B141" s="183" t="s">
        <v>110</v>
      </c>
      <c r="C141" s="184"/>
      <c r="D141" s="139"/>
      <c r="E141" s="139"/>
      <c r="F141" s="167" t="s">
        <v>118</v>
      </c>
      <c r="G141" s="139"/>
      <c r="H141" s="139"/>
      <c r="I141" s="139"/>
      <c r="J141" s="139"/>
      <c r="K141" s="139"/>
      <c r="L141" s="145"/>
      <c r="M141" s="139"/>
      <c r="N141" s="139"/>
      <c r="O141" s="139"/>
      <c r="P141" s="139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6"/>
    </row>
    <row r="142" spans="1:55">
      <c r="A142" s="178"/>
      <c r="B142" s="57"/>
      <c r="C142" s="58" t="s">
        <v>83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78"/>
      <c r="B143" s="57"/>
      <c r="C143" s="58" t="s">
        <v>84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78"/>
      <c r="B144" s="57"/>
      <c r="C144" s="58" t="s">
        <v>85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78"/>
      <c r="B145" s="57"/>
      <c r="C145" s="58" t="s">
        <v>7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179"/>
      <c r="B146" s="61"/>
      <c r="C146" s="62" t="s">
        <v>8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4"/>
    </row>
  </sheetData>
  <sheetProtection formatCells="0" formatColumns="0" formatRows="0"/>
  <sortState ref="B91:C121">
    <sortCondition ref="B91:B121"/>
  </sortState>
  <mergeCells count="72">
    <mergeCell ref="L140:M140"/>
    <mergeCell ref="O140:P140"/>
    <mergeCell ref="F125:J125"/>
    <mergeCell ref="E139:F139"/>
    <mergeCell ref="G139:H139"/>
    <mergeCell ref="F140:J140"/>
    <mergeCell ref="O88:P88"/>
    <mergeCell ref="F88:J88"/>
    <mergeCell ref="E124:F124"/>
    <mergeCell ref="G124:H124"/>
    <mergeCell ref="O125:P125"/>
    <mergeCell ref="O36:P36"/>
    <mergeCell ref="L58:M58"/>
    <mergeCell ref="O58:P58"/>
    <mergeCell ref="F36:J36"/>
    <mergeCell ref="E57:F57"/>
    <mergeCell ref="G57:H57"/>
    <mergeCell ref="F58:J58"/>
    <mergeCell ref="O2:P2"/>
    <mergeCell ref="L2:M2"/>
    <mergeCell ref="F2:J2"/>
    <mergeCell ref="E35:F35"/>
    <mergeCell ref="G35:H35"/>
    <mergeCell ref="A124:A137"/>
    <mergeCell ref="B124:C124"/>
    <mergeCell ref="B125:C125"/>
    <mergeCell ref="B126:C126"/>
    <mergeCell ref="A57:A85"/>
    <mergeCell ref="B57:C57"/>
    <mergeCell ref="B58:C58"/>
    <mergeCell ref="B59:C59"/>
    <mergeCell ref="A87:A122"/>
    <mergeCell ref="B87:C87"/>
    <mergeCell ref="B88:C88"/>
    <mergeCell ref="B89:C89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9:C29"/>
    <mergeCell ref="B30:C30"/>
    <mergeCell ref="A139:A146"/>
    <mergeCell ref="B139:C139"/>
    <mergeCell ref="B140:C140"/>
    <mergeCell ref="B141:C141"/>
    <mergeCell ref="A1:A33"/>
    <mergeCell ref="B6:C6"/>
    <mergeCell ref="A35:A55"/>
    <mergeCell ref="B35:C35"/>
    <mergeCell ref="B36:C36"/>
    <mergeCell ref="B37:C37"/>
    <mergeCell ref="B33:C33"/>
    <mergeCell ref="B13:C13"/>
    <mergeCell ref="B15:B22"/>
    <mergeCell ref="B23:C23"/>
    <mergeCell ref="B31:C31"/>
    <mergeCell ref="B32:C32"/>
    <mergeCell ref="E1:F1"/>
    <mergeCell ref="G1:H1"/>
    <mergeCell ref="L36:M36"/>
    <mergeCell ref="L125:M125"/>
    <mergeCell ref="E87:F87"/>
    <mergeCell ref="G87:H87"/>
    <mergeCell ref="L88:M88"/>
  </mergeCells>
  <phoneticPr fontId="28" type="noConversion"/>
  <conditionalFormatting sqref="D33:BC33">
    <cfRule type="notContainsBlanks" dxfId="274" priority="55">
      <formula>LEN(TRIM(D33))&gt;0</formula>
    </cfRule>
  </conditionalFormatting>
  <conditionalFormatting sqref="D15:BC22">
    <cfRule type="notContainsBlanks" dxfId="273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9">
      <formula>MOD(MONTH(D5), 2) = 1</formula>
    </cfRule>
  </conditionalFormatting>
  <conditionalFormatting sqref="D23:BC28">
    <cfRule type="notContainsBlanks" dxfId="271" priority="8">
      <formula>LEN(TRIM(D23))&gt;0</formula>
    </cfRule>
  </conditionalFormatting>
  <conditionalFormatting sqref="D32:BC32">
    <cfRule type="notContainsBlanks" dxfId="270" priority="6">
      <formula>LEN(TRIM(D32))&gt;0</formula>
    </cfRule>
  </conditionalFormatting>
  <conditionalFormatting sqref="D29:BC29">
    <cfRule type="notContainsBlanks" dxfId="269" priority="5">
      <formula>LEN(TRIM(D29))&gt;0</formula>
    </cfRule>
  </conditionalFormatting>
  <conditionalFormatting sqref="D30:BC30">
    <cfRule type="notContainsBlanks" dxfId="268" priority="4">
      <formula>LEN(TRIM(D30))&gt;0</formula>
    </cfRule>
  </conditionalFormatting>
  <conditionalFormatting sqref="D31:BC31">
    <cfRule type="notContainsBlanks" dxfId="267" priority="3">
      <formula>LEN(TRIM(D31))&gt;0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disablePrompts="1"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54">
        <f xml:space="preserve">  Calendario!$D$5</f>
        <v>43969</v>
      </c>
      <c r="D1" s="254"/>
      <c r="E1" s="254"/>
      <c r="F1" s="9"/>
      <c r="G1" s="254">
        <f xml:space="preserve">  C1+1</f>
        <v>43970</v>
      </c>
      <c r="H1" s="254"/>
      <c r="I1" s="254"/>
      <c r="J1" s="9"/>
      <c r="K1" s="254">
        <f xml:space="preserve">  C1+2</f>
        <v>43971</v>
      </c>
      <c r="L1" s="254"/>
      <c r="M1" s="254"/>
      <c r="N1" s="9"/>
      <c r="O1" s="254">
        <f xml:space="preserve">  C1+3</f>
        <v>43972</v>
      </c>
      <c r="P1" s="254"/>
      <c r="Q1" s="254"/>
      <c r="R1" s="9"/>
      <c r="S1" s="254">
        <f xml:space="preserve">  C1+4</f>
        <v>43973</v>
      </c>
      <c r="T1" s="254"/>
      <c r="U1" s="254"/>
      <c r="V1" s="9"/>
      <c r="W1" s="254">
        <f xml:space="preserve">  C1+5</f>
        <v>43974</v>
      </c>
      <c r="X1" s="254"/>
      <c r="Y1" s="254"/>
      <c r="Z1" s="9"/>
      <c r="AA1" s="254">
        <f xml:space="preserve">  C1+6</f>
        <v>43975</v>
      </c>
      <c r="AB1" s="254"/>
      <c r="AC1" s="254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x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>
        <f>IF(COUNTA(INDEX(CalendarData, 9, A16)), INDEX(CalendarData, 9, A16), "" )</f>
        <v>43952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54">
        <f xml:space="preserve">  C1 + 7</f>
        <v>43976</v>
      </c>
      <c r="D19" s="254"/>
      <c r="E19" s="254"/>
      <c r="F19" s="9"/>
      <c r="G19" s="254">
        <f xml:space="preserve">  C19+1</f>
        <v>43977</v>
      </c>
      <c r="H19" s="254"/>
      <c r="I19" s="254"/>
      <c r="J19" s="9"/>
      <c r="K19" s="254">
        <f xml:space="preserve">  C19+2</f>
        <v>43978</v>
      </c>
      <c r="L19" s="254"/>
      <c r="M19" s="254"/>
      <c r="N19" s="9"/>
      <c r="O19" s="254">
        <f xml:space="preserve">  C19+3</f>
        <v>43979</v>
      </c>
      <c r="P19" s="254"/>
      <c r="Q19" s="254"/>
      <c r="R19" s="9"/>
      <c r="S19" s="254">
        <f xml:space="preserve">  C19+4</f>
        <v>43980</v>
      </c>
      <c r="T19" s="254"/>
      <c r="U19" s="254"/>
      <c r="V19" s="9"/>
      <c r="W19" s="254">
        <f xml:space="preserve">  C19+5</f>
        <v>43981</v>
      </c>
      <c r="X19" s="254"/>
      <c r="Y19" s="254"/>
      <c r="Z19" s="9"/>
      <c r="AA19" s="254">
        <f xml:space="preserve">  C19+6</f>
        <v>43982</v>
      </c>
      <c r="AB19" s="254"/>
      <c r="AC19" s="254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>x</v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54">
        <f xml:space="preserve">  C19 + 7</f>
        <v>43983</v>
      </c>
      <c r="D37" s="254"/>
      <c r="E37" s="254"/>
      <c r="F37" s="9"/>
      <c r="G37" s="254">
        <f xml:space="preserve">  C37+1</f>
        <v>43984</v>
      </c>
      <c r="H37" s="254"/>
      <c r="I37" s="254"/>
      <c r="J37" s="9"/>
      <c r="K37" s="254">
        <f xml:space="preserve">  C37+2</f>
        <v>43985</v>
      </c>
      <c r="L37" s="254"/>
      <c r="M37" s="254"/>
      <c r="N37" s="9"/>
      <c r="O37" s="254">
        <f xml:space="preserve">  C37+3</f>
        <v>43986</v>
      </c>
      <c r="P37" s="254"/>
      <c r="Q37" s="254"/>
      <c r="R37" s="9"/>
      <c r="S37" s="254">
        <f xml:space="preserve">  C37+4</f>
        <v>43987</v>
      </c>
      <c r="T37" s="254"/>
      <c r="U37" s="254"/>
      <c r="V37" s="9"/>
      <c r="W37" s="254">
        <f xml:space="preserve">  C37+5</f>
        <v>43988</v>
      </c>
      <c r="X37" s="254"/>
      <c r="Y37" s="254"/>
      <c r="Z37" s="9"/>
      <c r="AA37" s="254">
        <f xml:space="preserve">  C37+6</f>
        <v>43989</v>
      </c>
      <c r="AB37" s="254"/>
      <c r="AC37" s="254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54">
        <f xml:space="preserve">  C37 + 7</f>
        <v>43990</v>
      </c>
      <c r="D55" s="254"/>
      <c r="E55" s="254"/>
      <c r="F55" s="9"/>
      <c r="G55" s="254">
        <f xml:space="preserve">  C55+1</f>
        <v>43991</v>
      </c>
      <c r="H55" s="254"/>
      <c r="I55" s="254"/>
      <c r="J55" s="9"/>
      <c r="K55" s="254">
        <f xml:space="preserve">  C55+2</f>
        <v>43992</v>
      </c>
      <c r="L55" s="254"/>
      <c r="M55" s="254"/>
      <c r="N55" s="9"/>
      <c r="O55" s="254">
        <f xml:space="preserve">  C55+3</f>
        <v>43993</v>
      </c>
      <c r="P55" s="254"/>
      <c r="Q55" s="254"/>
      <c r="R55" s="9"/>
      <c r="S55" s="254">
        <f xml:space="preserve">  C55+4</f>
        <v>43994</v>
      </c>
      <c r="T55" s="254"/>
      <c r="U55" s="254"/>
      <c r="V55" s="9"/>
      <c r="W55" s="254">
        <f xml:space="preserve">  C55+5</f>
        <v>43995</v>
      </c>
      <c r="X55" s="254"/>
      <c r="Y55" s="254"/>
      <c r="Z55" s="9"/>
      <c r="AA55" s="254">
        <f xml:space="preserve">  C55+6</f>
        <v>43996</v>
      </c>
      <c r="AB55" s="254"/>
      <c r="AC55" s="254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54">
        <f xml:space="preserve">  C55 + 7</f>
        <v>43997</v>
      </c>
      <c r="D73" s="254"/>
      <c r="E73" s="254"/>
      <c r="F73" s="9"/>
      <c r="G73" s="254">
        <f xml:space="preserve">  C73+1</f>
        <v>43998</v>
      </c>
      <c r="H73" s="254"/>
      <c r="I73" s="254"/>
      <c r="J73" s="9"/>
      <c r="K73" s="254">
        <f xml:space="preserve">  C73+2</f>
        <v>43999</v>
      </c>
      <c r="L73" s="254"/>
      <c r="M73" s="254"/>
      <c r="N73" s="9"/>
      <c r="O73" s="254">
        <f xml:space="preserve">  C73+3</f>
        <v>44000</v>
      </c>
      <c r="P73" s="254"/>
      <c r="Q73" s="254"/>
      <c r="R73" s="9"/>
      <c r="S73" s="254">
        <f xml:space="preserve">  C73+4</f>
        <v>44001</v>
      </c>
      <c r="T73" s="254"/>
      <c r="U73" s="254"/>
      <c r="V73" s="9"/>
      <c r="W73" s="254">
        <f xml:space="preserve">  C73+5</f>
        <v>44002</v>
      </c>
      <c r="X73" s="254"/>
      <c r="Y73" s="254"/>
      <c r="Z73" s="9"/>
      <c r="AA73" s="254">
        <f xml:space="preserve">  C73+6</f>
        <v>44003</v>
      </c>
      <c r="AB73" s="254"/>
      <c r="AC73" s="254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54">
        <f xml:space="preserve">  C73 + 7</f>
        <v>44004</v>
      </c>
      <c r="D91" s="254"/>
      <c r="E91" s="254"/>
      <c r="F91" s="9"/>
      <c r="G91" s="254">
        <f xml:space="preserve">  C91+1</f>
        <v>44005</v>
      </c>
      <c r="H91" s="254"/>
      <c r="I91" s="254"/>
      <c r="J91" s="9"/>
      <c r="K91" s="254">
        <f xml:space="preserve">  C91+2</f>
        <v>44006</v>
      </c>
      <c r="L91" s="254"/>
      <c r="M91" s="254"/>
      <c r="N91" s="9"/>
      <c r="O91" s="254">
        <f xml:space="preserve">  C91+3</f>
        <v>44007</v>
      </c>
      <c r="P91" s="254"/>
      <c r="Q91" s="254"/>
      <c r="R91" s="9"/>
      <c r="S91" s="254">
        <f xml:space="preserve">  C91+4</f>
        <v>44008</v>
      </c>
      <c r="T91" s="254"/>
      <c r="U91" s="254"/>
      <c r="V91" s="9"/>
      <c r="W91" s="254">
        <f xml:space="preserve">  C91+5</f>
        <v>44009</v>
      </c>
      <c r="X91" s="254"/>
      <c r="Y91" s="254"/>
      <c r="Z91" s="9"/>
      <c r="AA91" s="254">
        <f xml:space="preserve">  C91+6</f>
        <v>44010</v>
      </c>
      <c r="AB91" s="254"/>
      <c r="AC91" s="254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54">
        <f xml:space="preserve">  C91 + 7</f>
        <v>44011</v>
      </c>
      <c r="D109" s="254"/>
      <c r="E109" s="254"/>
      <c r="F109" s="9"/>
      <c r="G109" s="254">
        <f xml:space="preserve">  C109+1</f>
        <v>44012</v>
      </c>
      <c r="H109" s="254"/>
      <c r="I109" s="254"/>
      <c r="J109" s="9"/>
      <c r="K109" s="254">
        <f xml:space="preserve">  C109+2</f>
        <v>44013</v>
      </c>
      <c r="L109" s="254"/>
      <c r="M109" s="254"/>
      <c r="N109" s="9"/>
      <c r="O109" s="254">
        <f xml:space="preserve">  C109+3</f>
        <v>44014</v>
      </c>
      <c r="P109" s="254"/>
      <c r="Q109" s="254"/>
      <c r="R109" s="9"/>
      <c r="S109" s="254">
        <f xml:space="preserve">  C109+4</f>
        <v>44015</v>
      </c>
      <c r="T109" s="254"/>
      <c r="U109" s="254"/>
      <c r="V109" s="9"/>
      <c r="W109" s="254">
        <f xml:space="preserve">  C109+5</f>
        <v>44016</v>
      </c>
      <c r="X109" s="254"/>
      <c r="Y109" s="254"/>
      <c r="Z109" s="9"/>
      <c r="AA109" s="254">
        <f xml:space="preserve">  C109+6</f>
        <v>44017</v>
      </c>
      <c r="AB109" s="254"/>
      <c r="AC109" s="254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54">
        <f xml:space="preserve">  C109 + 7</f>
        <v>44018</v>
      </c>
      <c r="D127" s="254"/>
      <c r="E127" s="254"/>
      <c r="F127" s="9"/>
      <c r="G127" s="254">
        <f xml:space="preserve">  C127+1</f>
        <v>44019</v>
      </c>
      <c r="H127" s="254"/>
      <c r="I127" s="254"/>
      <c r="J127" s="9"/>
      <c r="K127" s="254">
        <f xml:space="preserve">  C127+2</f>
        <v>44020</v>
      </c>
      <c r="L127" s="254"/>
      <c r="M127" s="254"/>
      <c r="N127" s="9"/>
      <c r="O127" s="254">
        <f xml:space="preserve">  C127+3</f>
        <v>44021</v>
      </c>
      <c r="P127" s="254"/>
      <c r="Q127" s="254"/>
      <c r="R127" s="9"/>
      <c r="S127" s="254">
        <f xml:space="preserve">  C127+4</f>
        <v>44022</v>
      </c>
      <c r="T127" s="254"/>
      <c r="U127" s="254"/>
      <c r="V127" s="9"/>
      <c r="W127" s="254">
        <f xml:space="preserve">  C127+5</f>
        <v>44023</v>
      </c>
      <c r="X127" s="254"/>
      <c r="Y127" s="254"/>
      <c r="Z127" s="9"/>
      <c r="AA127" s="254">
        <f xml:space="preserve">  C127+6</f>
        <v>44024</v>
      </c>
      <c r="AB127" s="254"/>
      <c r="AC127" s="254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54">
        <f xml:space="preserve">  C127 + 7</f>
        <v>44025</v>
      </c>
      <c r="D145" s="254"/>
      <c r="E145" s="254"/>
      <c r="F145" s="9"/>
      <c r="G145" s="254">
        <f xml:space="preserve">  C145+1</f>
        <v>44026</v>
      </c>
      <c r="H145" s="254"/>
      <c r="I145" s="254"/>
      <c r="J145" s="9"/>
      <c r="K145" s="254">
        <f xml:space="preserve">  C145+2</f>
        <v>44027</v>
      </c>
      <c r="L145" s="254"/>
      <c r="M145" s="254"/>
      <c r="N145" s="9"/>
      <c r="O145" s="254">
        <f xml:space="preserve">  C145+3</f>
        <v>44028</v>
      </c>
      <c r="P145" s="254"/>
      <c r="Q145" s="254"/>
      <c r="R145" s="9"/>
      <c r="S145" s="254">
        <f xml:space="preserve">  C145+4</f>
        <v>44029</v>
      </c>
      <c r="T145" s="254"/>
      <c r="U145" s="254"/>
      <c r="V145" s="9"/>
      <c r="W145" s="254">
        <f xml:space="preserve">  C145+5</f>
        <v>44030</v>
      </c>
      <c r="X145" s="254"/>
      <c r="Y145" s="254"/>
      <c r="Z145" s="9"/>
      <c r="AA145" s="254">
        <f xml:space="preserve">  C145+6</f>
        <v>44031</v>
      </c>
      <c r="AB145" s="254"/>
      <c r="AC145" s="254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54">
        <f xml:space="preserve">  C145 + 7</f>
        <v>44032</v>
      </c>
      <c r="D163" s="254"/>
      <c r="E163" s="254"/>
      <c r="F163" s="9"/>
      <c r="G163" s="254">
        <f xml:space="preserve">  C163+1</f>
        <v>44033</v>
      </c>
      <c r="H163" s="254"/>
      <c r="I163" s="254"/>
      <c r="J163" s="9"/>
      <c r="K163" s="254">
        <f xml:space="preserve">  C163+2</f>
        <v>44034</v>
      </c>
      <c r="L163" s="254"/>
      <c r="M163" s="254"/>
      <c r="N163" s="9"/>
      <c r="O163" s="254">
        <f xml:space="preserve">  C163+3</f>
        <v>44035</v>
      </c>
      <c r="P163" s="254"/>
      <c r="Q163" s="254"/>
      <c r="R163" s="9"/>
      <c r="S163" s="254">
        <f xml:space="preserve">  C163+4</f>
        <v>44036</v>
      </c>
      <c r="T163" s="254"/>
      <c r="U163" s="254"/>
      <c r="V163" s="9"/>
      <c r="W163" s="254">
        <f xml:space="preserve">  C163+5</f>
        <v>44037</v>
      </c>
      <c r="X163" s="254"/>
      <c r="Y163" s="254"/>
      <c r="Z163" s="9"/>
      <c r="AA163" s="254">
        <f xml:space="preserve">  C163+6</f>
        <v>44038</v>
      </c>
      <c r="AB163" s="254"/>
      <c r="AC163" s="254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54">
        <f xml:space="preserve">  C163 + 7</f>
        <v>44039</v>
      </c>
      <c r="D181" s="254"/>
      <c r="E181" s="254"/>
      <c r="F181" s="9"/>
      <c r="G181" s="254">
        <f xml:space="preserve">  C181+1</f>
        <v>44040</v>
      </c>
      <c r="H181" s="254"/>
      <c r="I181" s="254"/>
      <c r="J181" s="9"/>
      <c r="K181" s="254">
        <f xml:space="preserve">  C181+2</f>
        <v>44041</v>
      </c>
      <c r="L181" s="254"/>
      <c r="M181" s="254"/>
      <c r="N181" s="9"/>
      <c r="O181" s="254">
        <f xml:space="preserve">  C181+3</f>
        <v>44042</v>
      </c>
      <c r="P181" s="254"/>
      <c r="Q181" s="254"/>
      <c r="R181" s="9"/>
      <c r="S181" s="254">
        <f xml:space="preserve">  C181+4</f>
        <v>44043</v>
      </c>
      <c r="T181" s="254"/>
      <c r="U181" s="254"/>
      <c r="V181" s="9"/>
      <c r="W181" s="254">
        <f xml:space="preserve">  C181+5</f>
        <v>44044</v>
      </c>
      <c r="X181" s="254"/>
      <c r="Y181" s="254"/>
      <c r="Z181" s="9"/>
      <c r="AA181" s="254">
        <f xml:space="preserve">  C181+6</f>
        <v>44045</v>
      </c>
      <c r="AB181" s="254"/>
      <c r="AC181" s="254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54">
        <f xml:space="preserve">  C181 + 7</f>
        <v>44046</v>
      </c>
      <c r="D199" s="254"/>
      <c r="E199" s="254"/>
      <c r="F199" s="9"/>
      <c r="G199" s="254">
        <f xml:space="preserve">  C199+1</f>
        <v>44047</v>
      </c>
      <c r="H199" s="254"/>
      <c r="I199" s="254"/>
      <c r="J199" s="9"/>
      <c r="K199" s="254">
        <f xml:space="preserve">  C199+2</f>
        <v>44048</v>
      </c>
      <c r="L199" s="254"/>
      <c r="M199" s="254"/>
      <c r="N199" s="9"/>
      <c r="O199" s="254">
        <f xml:space="preserve">  C199+3</f>
        <v>44049</v>
      </c>
      <c r="P199" s="254"/>
      <c r="Q199" s="254"/>
      <c r="R199" s="9"/>
      <c r="S199" s="254">
        <f xml:space="preserve">  C199+4</f>
        <v>44050</v>
      </c>
      <c r="T199" s="254"/>
      <c r="U199" s="254"/>
      <c r="V199" s="9"/>
      <c r="W199" s="254">
        <f xml:space="preserve">  C199+5</f>
        <v>44051</v>
      </c>
      <c r="X199" s="254"/>
      <c r="Y199" s="254"/>
      <c r="Z199" s="9"/>
      <c r="AA199" s="254">
        <f xml:space="preserve">  C199+6</f>
        <v>44052</v>
      </c>
      <c r="AB199" s="254"/>
      <c r="AC199" s="254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54">
        <f xml:space="preserve">  C199 + 7</f>
        <v>44053</v>
      </c>
      <c r="D217" s="254"/>
      <c r="E217" s="254"/>
      <c r="F217" s="9"/>
      <c r="G217" s="254">
        <f xml:space="preserve">  C217+1</f>
        <v>44054</v>
      </c>
      <c r="H217" s="254"/>
      <c r="I217" s="254"/>
      <c r="J217" s="9"/>
      <c r="K217" s="254">
        <f xml:space="preserve">  C217+2</f>
        <v>44055</v>
      </c>
      <c r="L217" s="254"/>
      <c r="M217" s="254"/>
      <c r="N217" s="9"/>
      <c r="O217" s="254">
        <f xml:space="preserve">  C217+3</f>
        <v>44056</v>
      </c>
      <c r="P217" s="254"/>
      <c r="Q217" s="254"/>
      <c r="R217" s="9"/>
      <c r="S217" s="254">
        <f xml:space="preserve">  C217+4</f>
        <v>44057</v>
      </c>
      <c r="T217" s="254"/>
      <c r="U217" s="254"/>
      <c r="V217" s="9"/>
      <c r="W217" s="254">
        <f xml:space="preserve">  C217+5</f>
        <v>44058</v>
      </c>
      <c r="X217" s="254"/>
      <c r="Y217" s="254"/>
      <c r="Z217" s="9"/>
      <c r="AA217" s="254">
        <f xml:space="preserve">  C217+6</f>
        <v>44059</v>
      </c>
      <c r="AB217" s="254"/>
      <c r="AC217" s="254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54">
        <f xml:space="preserve">  C217 + 7</f>
        <v>44060</v>
      </c>
      <c r="D235" s="254"/>
      <c r="E235" s="254"/>
      <c r="F235" s="9"/>
      <c r="G235" s="254">
        <f xml:space="preserve">  C235+1</f>
        <v>44061</v>
      </c>
      <c r="H235" s="254"/>
      <c r="I235" s="254"/>
      <c r="J235" s="9"/>
      <c r="K235" s="254">
        <f xml:space="preserve">  C235+2</f>
        <v>44062</v>
      </c>
      <c r="L235" s="254"/>
      <c r="M235" s="254"/>
      <c r="N235" s="9"/>
      <c r="O235" s="254">
        <f xml:space="preserve">  C235+3</f>
        <v>44063</v>
      </c>
      <c r="P235" s="254"/>
      <c r="Q235" s="254"/>
      <c r="R235" s="9"/>
      <c r="S235" s="254">
        <f xml:space="preserve">  C235+4</f>
        <v>44064</v>
      </c>
      <c r="T235" s="254"/>
      <c r="U235" s="254"/>
      <c r="V235" s="9"/>
      <c r="W235" s="254">
        <f xml:space="preserve">  C235+5</f>
        <v>44065</v>
      </c>
      <c r="X235" s="254"/>
      <c r="Y235" s="254"/>
      <c r="Z235" s="9"/>
      <c r="AA235" s="254">
        <f xml:space="preserve">  C235+6</f>
        <v>44066</v>
      </c>
      <c r="AB235" s="254"/>
      <c r="AC235" s="254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54">
        <f xml:space="preserve">  C235 + 7</f>
        <v>44067</v>
      </c>
      <c r="D253" s="254"/>
      <c r="E253" s="254"/>
      <c r="F253" s="9"/>
      <c r="G253" s="254">
        <f xml:space="preserve">  C253+1</f>
        <v>44068</v>
      </c>
      <c r="H253" s="254"/>
      <c r="I253" s="254"/>
      <c r="J253" s="9"/>
      <c r="K253" s="254">
        <f xml:space="preserve">  C253+2</f>
        <v>44069</v>
      </c>
      <c r="L253" s="254"/>
      <c r="M253" s="254"/>
      <c r="N253" s="9"/>
      <c r="O253" s="254">
        <f xml:space="preserve">  C253+3</f>
        <v>44070</v>
      </c>
      <c r="P253" s="254"/>
      <c r="Q253" s="254"/>
      <c r="R253" s="9"/>
      <c r="S253" s="254">
        <f xml:space="preserve">  C253+4</f>
        <v>44071</v>
      </c>
      <c r="T253" s="254"/>
      <c r="U253" s="254"/>
      <c r="V253" s="9"/>
      <c r="W253" s="254">
        <f xml:space="preserve">  C253+5</f>
        <v>44072</v>
      </c>
      <c r="X253" s="254"/>
      <c r="Y253" s="254"/>
      <c r="Z253" s="9"/>
      <c r="AA253" s="254">
        <f xml:space="preserve">  C253+6</f>
        <v>44073</v>
      </c>
      <c r="AB253" s="254"/>
      <c r="AC253" s="254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54">
        <f xml:space="preserve">  C253 + 7</f>
        <v>44074</v>
      </c>
      <c r="D271" s="254"/>
      <c r="E271" s="254"/>
      <c r="F271" s="9"/>
      <c r="G271" s="254">
        <f xml:space="preserve">  C271+1</f>
        <v>44075</v>
      </c>
      <c r="H271" s="254"/>
      <c r="I271" s="254"/>
      <c r="J271" s="9"/>
      <c r="K271" s="254">
        <f xml:space="preserve">  C271+2</f>
        <v>44076</v>
      </c>
      <c r="L271" s="254"/>
      <c r="M271" s="254"/>
      <c r="N271" s="9"/>
      <c r="O271" s="254">
        <f xml:space="preserve">  C271+3</f>
        <v>44077</v>
      </c>
      <c r="P271" s="254"/>
      <c r="Q271" s="254"/>
      <c r="R271" s="9"/>
      <c r="S271" s="254">
        <f xml:space="preserve">  C271+4</f>
        <v>44078</v>
      </c>
      <c r="T271" s="254"/>
      <c r="U271" s="254"/>
      <c r="V271" s="9"/>
      <c r="W271" s="254">
        <f xml:space="preserve">  C271+5</f>
        <v>44079</v>
      </c>
      <c r="X271" s="254"/>
      <c r="Y271" s="254"/>
      <c r="Z271" s="9"/>
      <c r="AA271" s="254">
        <f xml:space="preserve">  C271+6</f>
        <v>44080</v>
      </c>
      <c r="AB271" s="254"/>
      <c r="AC271" s="254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54">
        <f xml:space="preserve">  C271 + 7</f>
        <v>44081</v>
      </c>
      <c r="D289" s="254"/>
      <c r="E289" s="254"/>
      <c r="F289" s="9"/>
      <c r="G289" s="254">
        <f xml:space="preserve">  C289+1</f>
        <v>44082</v>
      </c>
      <c r="H289" s="254"/>
      <c r="I289" s="254"/>
      <c r="J289" s="9"/>
      <c r="K289" s="254">
        <f xml:space="preserve">  C289+2</f>
        <v>44083</v>
      </c>
      <c r="L289" s="254"/>
      <c r="M289" s="254"/>
      <c r="N289" s="9"/>
      <c r="O289" s="254">
        <f xml:space="preserve">  C289+3</f>
        <v>44084</v>
      </c>
      <c r="P289" s="254"/>
      <c r="Q289" s="254"/>
      <c r="R289" s="9"/>
      <c r="S289" s="254">
        <f xml:space="preserve">  C289+4</f>
        <v>44085</v>
      </c>
      <c r="T289" s="254"/>
      <c r="U289" s="254"/>
      <c r="V289" s="9"/>
      <c r="W289" s="254">
        <f xml:space="preserve">  C289+5</f>
        <v>44086</v>
      </c>
      <c r="X289" s="254"/>
      <c r="Y289" s="254"/>
      <c r="Z289" s="9"/>
      <c r="AA289" s="254">
        <f xml:space="preserve">  C289+6</f>
        <v>44087</v>
      </c>
      <c r="AB289" s="254"/>
      <c r="AC289" s="254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54">
        <f xml:space="preserve">  C289 + 7</f>
        <v>44088</v>
      </c>
      <c r="D307" s="254"/>
      <c r="E307" s="254"/>
      <c r="F307" s="9"/>
      <c r="G307" s="254">
        <f xml:space="preserve">  C307+1</f>
        <v>44089</v>
      </c>
      <c r="H307" s="254"/>
      <c r="I307" s="254"/>
      <c r="J307" s="9"/>
      <c r="K307" s="254">
        <f xml:space="preserve">  C307+2</f>
        <v>44090</v>
      </c>
      <c r="L307" s="254"/>
      <c r="M307" s="254"/>
      <c r="N307" s="9"/>
      <c r="O307" s="254">
        <f xml:space="preserve">  C307+3</f>
        <v>44091</v>
      </c>
      <c r="P307" s="254"/>
      <c r="Q307" s="254"/>
      <c r="R307" s="9"/>
      <c r="S307" s="254">
        <f xml:space="preserve">  C307+4</f>
        <v>44092</v>
      </c>
      <c r="T307" s="254"/>
      <c r="U307" s="254"/>
      <c r="V307" s="9"/>
      <c r="W307" s="254">
        <f xml:space="preserve">  C307+5</f>
        <v>44093</v>
      </c>
      <c r="X307" s="254"/>
      <c r="Y307" s="254"/>
      <c r="Z307" s="9"/>
      <c r="AA307" s="254">
        <f xml:space="preserve">  C307+6</f>
        <v>44094</v>
      </c>
      <c r="AB307" s="254"/>
      <c r="AC307" s="254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54">
        <f xml:space="preserve">  C307 + 7</f>
        <v>44095</v>
      </c>
      <c r="D325" s="254"/>
      <c r="E325" s="254"/>
      <c r="F325" s="9"/>
      <c r="G325" s="254">
        <f xml:space="preserve">  C325+1</f>
        <v>44096</v>
      </c>
      <c r="H325" s="254"/>
      <c r="I325" s="254"/>
      <c r="J325" s="9"/>
      <c r="K325" s="254">
        <f xml:space="preserve">  C325+2</f>
        <v>44097</v>
      </c>
      <c r="L325" s="254"/>
      <c r="M325" s="254"/>
      <c r="N325" s="9"/>
      <c r="O325" s="254">
        <f xml:space="preserve">  C325+3</f>
        <v>44098</v>
      </c>
      <c r="P325" s="254"/>
      <c r="Q325" s="254"/>
      <c r="R325" s="9"/>
      <c r="S325" s="254">
        <f xml:space="preserve">  C325+4</f>
        <v>44099</v>
      </c>
      <c r="T325" s="254"/>
      <c r="U325" s="254"/>
      <c r="V325" s="9"/>
      <c r="W325" s="254">
        <f xml:space="preserve">  C325+5</f>
        <v>44100</v>
      </c>
      <c r="X325" s="254"/>
      <c r="Y325" s="254"/>
      <c r="Z325" s="9"/>
      <c r="AA325" s="254">
        <f xml:space="preserve">  C325+6</f>
        <v>44101</v>
      </c>
      <c r="AB325" s="254"/>
      <c r="AC325" s="254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54">
        <f xml:space="preserve">  C325 + 7</f>
        <v>44102</v>
      </c>
      <c r="D343" s="254"/>
      <c r="E343" s="254"/>
      <c r="F343" s="9"/>
      <c r="G343" s="254">
        <f xml:space="preserve">  C343+1</f>
        <v>44103</v>
      </c>
      <c r="H343" s="254"/>
      <c r="I343" s="254"/>
      <c r="J343" s="9"/>
      <c r="K343" s="254">
        <f xml:space="preserve">  C343+2</f>
        <v>44104</v>
      </c>
      <c r="L343" s="254"/>
      <c r="M343" s="254"/>
      <c r="N343" s="9"/>
      <c r="O343" s="254">
        <f xml:space="preserve">  C343+3</f>
        <v>44105</v>
      </c>
      <c r="P343" s="254"/>
      <c r="Q343" s="254"/>
      <c r="R343" s="9"/>
      <c r="S343" s="254">
        <f xml:space="preserve">  C343+4</f>
        <v>44106</v>
      </c>
      <c r="T343" s="254"/>
      <c r="U343" s="254"/>
      <c r="V343" s="9"/>
      <c r="W343" s="254">
        <f xml:space="preserve">  C343+5</f>
        <v>44107</v>
      </c>
      <c r="X343" s="254"/>
      <c r="Y343" s="254"/>
      <c r="Z343" s="9"/>
      <c r="AA343" s="254">
        <f xml:space="preserve">  C343+6</f>
        <v>44108</v>
      </c>
      <c r="AB343" s="254"/>
      <c r="AC343" s="254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54">
        <f xml:space="preserve">  C343 + 7</f>
        <v>44109</v>
      </c>
      <c r="D361" s="254"/>
      <c r="E361" s="254"/>
      <c r="F361" s="9"/>
      <c r="G361" s="254">
        <f xml:space="preserve">  C361+1</f>
        <v>44110</v>
      </c>
      <c r="H361" s="254"/>
      <c r="I361" s="254"/>
      <c r="J361" s="9"/>
      <c r="K361" s="254">
        <f xml:space="preserve">  C361+2</f>
        <v>44111</v>
      </c>
      <c r="L361" s="254"/>
      <c r="M361" s="254"/>
      <c r="N361" s="9"/>
      <c r="O361" s="254">
        <f xml:space="preserve">  C361+3</f>
        <v>44112</v>
      </c>
      <c r="P361" s="254"/>
      <c r="Q361" s="254"/>
      <c r="R361" s="9"/>
      <c r="S361" s="254">
        <f xml:space="preserve">  C361+4</f>
        <v>44113</v>
      </c>
      <c r="T361" s="254"/>
      <c r="U361" s="254"/>
      <c r="V361" s="9"/>
      <c r="W361" s="254">
        <f xml:space="preserve">  C361+5</f>
        <v>44114</v>
      </c>
      <c r="X361" s="254"/>
      <c r="Y361" s="254"/>
      <c r="Z361" s="9"/>
      <c r="AA361" s="254">
        <f xml:space="preserve">  C361+6</f>
        <v>44115</v>
      </c>
      <c r="AB361" s="254"/>
      <c r="AC361" s="254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54">
        <f xml:space="preserve">  C361 + 7</f>
        <v>44116</v>
      </c>
      <c r="D379" s="254"/>
      <c r="E379" s="254"/>
      <c r="F379" s="9"/>
      <c r="G379" s="254">
        <f xml:space="preserve">  C379+1</f>
        <v>44117</v>
      </c>
      <c r="H379" s="254"/>
      <c r="I379" s="254"/>
      <c r="J379" s="9"/>
      <c r="K379" s="254">
        <f xml:space="preserve">  C379+2</f>
        <v>44118</v>
      </c>
      <c r="L379" s="254"/>
      <c r="M379" s="254"/>
      <c r="N379" s="9"/>
      <c r="O379" s="254">
        <f xml:space="preserve">  C379+3</f>
        <v>44119</v>
      </c>
      <c r="P379" s="254"/>
      <c r="Q379" s="254"/>
      <c r="R379" s="9"/>
      <c r="S379" s="254">
        <f xml:space="preserve">  C379+4</f>
        <v>44120</v>
      </c>
      <c r="T379" s="254"/>
      <c r="U379" s="254"/>
      <c r="V379" s="9"/>
      <c r="W379" s="254">
        <f xml:space="preserve">  C379+5</f>
        <v>44121</v>
      </c>
      <c r="X379" s="254"/>
      <c r="Y379" s="254"/>
      <c r="Z379" s="9"/>
      <c r="AA379" s="254">
        <f xml:space="preserve">  C379+6</f>
        <v>44122</v>
      </c>
      <c r="AB379" s="254"/>
      <c r="AC379" s="254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54">
        <f xml:space="preserve">  C379 + 7</f>
        <v>44123</v>
      </c>
      <c r="D397" s="254"/>
      <c r="E397" s="254"/>
      <c r="F397" s="9"/>
      <c r="G397" s="254">
        <f xml:space="preserve">  C397+1</f>
        <v>44124</v>
      </c>
      <c r="H397" s="254"/>
      <c r="I397" s="254"/>
      <c r="J397" s="9"/>
      <c r="K397" s="254">
        <f xml:space="preserve">  C397+2</f>
        <v>44125</v>
      </c>
      <c r="L397" s="254"/>
      <c r="M397" s="254"/>
      <c r="N397" s="9"/>
      <c r="O397" s="254">
        <f xml:space="preserve">  C397+3</f>
        <v>44126</v>
      </c>
      <c r="P397" s="254"/>
      <c r="Q397" s="254"/>
      <c r="R397" s="9"/>
      <c r="S397" s="254">
        <f xml:space="preserve">  C397+4</f>
        <v>44127</v>
      </c>
      <c r="T397" s="254"/>
      <c r="U397" s="254"/>
      <c r="V397" s="9"/>
      <c r="W397" s="254">
        <f xml:space="preserve">  C397+5</f>
        <v>44128</v>
      </c>
      <c r="X397" s="254"/>
      <c r="Y397" s="254"/>
      <c r="Z397" s="9"/>
      <c r="AA397" s="254">
        <f xml:space="preserve">  C397+6</f>
        <v>44129</v>
      </c>
      <c r="AB397" s="254"/>
      <c r="AC397" s="254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54">
        <f xml:space="preserve">  C397 + 7</f>
        <v>44130</v>
      </c>
      <c r="D415" s="254"/>
      <c r="E415" s="254"/>
      <c r="F415" s="9"/>
      <c r="G415" s="254">
        <f xml:space="preserve">  C415+1</f>
        <v>44131</v>
      </c>
      <c r="H415" s="254"/>
      <c r="I415" s="254"/>
      <c r="J415" s="9"/>
      <c r="K415" s="254">
        <f xml:space="preserve">  C415+2</f>
        <v>44132</v>
      </c>
      <c r="L415" s="254"/>
      <c r="M415" s="254"/>
      <c r="N415" s="9"/>
      <c r="O415" s="254">
        <f xml:space="preserve">  C415+3</f>
        <v>44133</v>
      </c>
      <c r="P415" s="254"/>
      <c r="Q415" s="254"/>
      <c r="R415" s="9"/>
      <c r="S415" s="254">
        <f xml:space="preserve">  C415+4</f>
        <v>44134</v>
      </c>
      <c r="T415" s="254"/>
      <c r="U415" s="254"/>
      <c r="V415" s="9"/>
      <c r="W415" s="254">
        <f xml:space="preserve">  C415+5</f>
        <v>44135</v>
      </c>
      <c r="X415" s="254"/>
      <c r="Y415" s="254"/>
      <c r="Z415" s="9"/>
      <c r="AA415" s="254">
        <f xml:space="preserve">  C415+6</f>
        <v>44136</v>
      </c>
      <c r="AB415" s="254"/>
      <c r="AC415" s="254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54">
        <f xml:space="preserve">  C415 + 7</f>
        <v>44137</v>
      </c>
      <c r="D433" s="254"/>
      <c r="E433" s="254"/>
      <c r="F433" s="9"/>
      <c r="G433" s="254">
        <f xml:space="preserve">  C433+1</f>
        <v>44138</v>
      </c>
      <c r="H433" s="254"/>
      <c r="I433" s="254"/>
      <c r="J433" s="9"/>
      <c r="K433" s="254">
        <f xml:space="preserve">  C433+2</f>
        <v>44139</v>
      </c>
      <c r="L433" s="254"/>
      <c r="M433" s="254"/>
      <c r="N433" s="9"/>
      <c r="O433" s="254">
        <f xml:space="preserve">  C433+3</f>
        <v>44140</v>
      </c>
      <c r="P433" s="254"/>
      <c r="Q433" s="254"/>
      <c r="R433" s="9"/>
      <c r="S433" s="254">
        <f xml:space="preserve">  C433+4</f>
        <v>44141</v>
      </c>
      <c r="T433" s="254"/>
      <c r="U433" s="254"/>
      <c r="V433" s="9"/>
      <c r="W433" s="254">
        <f xml:space="preserve">  C433+5</f>
        <v>44142</v>
      </c>
      <c r="X433" s="254"/>
      <c r="Y433" s="254"/>
      <c r="Z433" s="9"/>
      <c r="AA433" s="254">
        <f xml:space="preserve">  C433+6</f>
        <v>44143</v>
      </c>
      <c r="AB433" s="254"/>
      <c r="AC433" s="254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54">
        <f xml:space="preserve">  C433 + 7</f>
        <v>44144</v>
      </c>
      <c r="D451" s="254"/>
      <c r="E451" s="254"/>
      <c r="F451" s="9"/>
      <c r="G451" s="254">
        <f xml:space="preserve">  C451+1</f>
        <v>44145</v>
      </c>
      <c r="H451" s="254"/>
      <c r="I451" s="254"/>
      <c r="J451" s="9"/>
      <c r="K451" s="254">
        <f xml:space="preserve">  C451+2</f>
        <v>44146</v>
      </c>
      <c r="L451" s="254"/>
      <c r="M451" s="254"/>
      <c r="N451" s="9"/>
      <c r="O451" s="254">
        <f xml:space="preserve">  C451+3</f>
        <v>44147</v>
      </c>
      <c r="P451" s="254"/>
      <c r="Q451" s="254"/>
      <c r="R451" s="9"/>
      <c r="S451" s="254">
        <f xml:space="preserve">  C451+4</f>
        <v>44148</v>
      </c>
      <c r="T451" s="254"/>
      <c r="U451" s="254"/>
      <c r="V451" s="9"/>
      <c r="W451" s="254">
        <f xml:space="preserve">  C451+5</f>
        <v>44149</v>
      </c>
      <c r="X451" s="254"/>
      <c r="Y451" s="254"/>
      <c r="Z451" s="9"/>
      <c r="AA451" s="254">
        <f xml:space="preserve">  C451+6</f>
        <v>44150</v>
      </c>
      <c r="AB451" s="254"/>
      <c r="AC451" s="254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54">
        <f xml:space="preserve">  C451 + 7</f>
        <v>44151</v>
      </c>
      <c r="D469" s="254"/>
      <c r="E469" s="254"/>
      <c r="F469" s="9"/>
      <c r="G469" s="254">
        <f xml:space="preserve">  C469+1</f>
        <v>44152</v>
      </c>
      <c r="H469" s="254"/>
      <c r="I469" s="254"/>
      <c r="J469" s="9"/>
      <c r="K469" s="254">
        <f xml:space="preserve">  C469+2</f>
        <v>44153</v>
      </c>
      <c r="L469" s="254"/>
      <c r="M469" s="254"/>
      <c r="N469" s="9"/>
      <c r="O469" s="254">
        <f xml:space="preserve">  C469+3</f>
        <v>44154</v>
      </c>
      <c r="P469" s="254"/>
      <c r="Q469" s="254"/>
      <c r="R469" s="9"/>
      <c r="S469" s="254">
        <f xml:space="preserve">  C469+4</f>
        <v>44155</v>
      </c>
      <c r="T469" s="254"/>
      <c r="U469" s="254"/>
      <c r="V469" s="9"/>
      <c r="W469" s="254">
        <f xml:space="preserve">  C469+5</f>
        <v>44156</v>
      </c>
      <c r="X469" s="254"/>
      <c r="Y469" s="254"/>
      <c r="Z469" s="9"/>
      <c r="AA469" s="254">
        <f xml:space="preserve">  C469+6</f>
        <v>44157</v>
      </c>
      <c r="AB469" s="254"/>
      <c r="AC469" s="254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54">
        <f xml:space="preserve">  C469 + 7</f>
        <v>44158</v>
      </c>
      <c r="D487" s="254"/>
      <c r="E487" s="254"/>
      <c r="F487" s="9"/>
      <c r="G487" s="254">
        <f xml:space="preserve">  C487+1</f>
        <v>44159</v>
      </c>
      <c r="H487" s="254"/>
      <c r="I487" s="254"/>
      <c r="J487" s="9"/>
      <c r="K487" s="254">
        <f xml:space="preserve">  C487+2</f>
        <v>44160</v>
      </c>
      <c r="L487" s="254"/>
      <c r="M487" s="254"/>
      <c r="N487" s="9"/>
      <c r="O487" s="254">
        <f xml:space="preserve">  C487+3</f>
        <v>44161</v>
      </c>
      <c r="P487" s="254"/>
      <c r="Q487" s="254"/>
      <c r="R487" s="9"/>
      <c r="S487" s="254">
        <f xml:space="preserve">  C487+4</f>
        <v>44162</v>
      </c>
      <c r="T487" s="254"/>
      <c r="U487" s="254"/>
      <c r="V487" s="9"/>
      <c r="W487" s="254">
        <f xml:space="preserve">  C487+5</f>
        <v>44163</v>
      </c>
      <c r="X487" s="254"/>
      <c r="Y487" s="254"/>
      <c r="Z487" s="9"/>
      <c r="AA487" s="254">
        <f xml:space="preserve">  C487+6</f>
        <v>44164</v>
      </c>
      <c r="AB487" s="254"/>
      <c r="AC487" s="254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54">
        <f xml:space="preserve">  C487 + 7</f>
        <v>44165</v>
      </c>
      <c r="D505" s="254"/>
      <c r="E505" s="254"/>
      <c r="F505" s="9"/>
      <c r="G505" s="254">
        <f xml:space="preserve">  C505+1</f>
        <v>44166</v>
      </c>
      <c r="H505" s="254"/>
      <c r="I505" s="254"/>
      <c r="J505" s="9"/>
      <c r="K505" s="254">
        <f xml:space="preserve">  C505+2</f>
        <v>44167</v>
      </c>
      <c r="L505" s="254"/>
      <c r="M505" s="254"/>
      <c r="N505" s="9"/>
      <c r="O505" s="254">
        <f xml:space="preserve">  C505+3</f>
        <v>44168</v>
      </c>
      <c r="P505" s="254"/>
      <c r="Q505" s="254"/>
      <c r="R505" s="9"/>
      <c r="S505" s="254">
        <f xml:space="preserve">  C505+4</f>
        <v>44169</v>
      </c>
      <c r="T505" s="254"/>
      <c r="U505" s="254"/>
      <c r="V505" s="9"/>
      <c r="W505" s="254">
        <f xml:space="preserve">  C505+5</f>
        <v>44170</v>
      </c>
      <c r="X505" s="254"/>
      <c r="Y505" s="254"/>
      <c r="Z505" s="9"/>
      <c r="AA505" s="254">
        <f xml:space="preserve">  C505+6</f>
        <v>44171</v>
      </c>
      <c r="AB505" s="254"/>
      <c r="AC505" s="254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54">
        <f xml:space="preserve">  C505 + 7</f>
        <v>44172</v>
      </c>
      <c r="D523" s="254"/>
      <c r="E523" s="254"/>
      <c r="F523" s="9"/>
      <c r="G523" s="254">
        <f xml:space="preserve">  C523+1</f>
        <v>44173</v>
      </c>
      <c r="H523" s="254"/>
      <c r="I523" s="254"/>
      <c r="J523" s="9"/>
      <c r="K523" s="254">
        <f xml:space="preserve">  C523+2</f>
        <v>44174</v>
      </c>
      <c r="L523" s="254"/>
      <c r="M523" s="254"/>
      <c r="N523" s="9"/>
      <c r="O523" s="254">
        <f xml:space="preserve">  C523+3</f>
        <v>44175</v>
      </c>
      <c r="P523" s="254"/>
      <c r="Q523" s="254"/>
      <c r="R523" s="9"/>
      <c r="S523" s="254">
        <f xml:space="preserve">  C523+4</f>
        <v>44176</v>
      </c>
      <c r="T523" s="254"/>
      <c r="U523" s="254"/>
      <c r="V523" s="9"/>
      <c r="W523" s="254">
        <f xml:space="preserve">  C523+5</f>
        <v>44177</v>
      </c>
      <c r="X523" s="254"/>
      <c r="Y523" s="254"/>
      <c r="Z523" s="9"/>
      <c r="AA523" s="254">
        <f xml:space="preserve">  C523+6</f>
        <v>44178</v>
      </c>
      <c r="AB523" s="254"/>
      <c r="AC523" s="254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54">
        <f xml:space="preserve">  C523 + 7</f>
        <v>44179</v>
      </c>
      <c r="D541" s="254"/>
      <c r="E541" s="254"/>
      <c r="F541" s="9"/>
      <c r="G541" s="254">
        <f xml:space="preserve">  C541+1</f>
        <v>44180</v>
      </c>
      <c r="H541" s="254"/>
      <c r="I541" s="254"/>
      <c r="J541" s="9"/>
      <c r="K541" s="254">
        <f xml:space="preserve">  C541+2</f>
        <v>44181</v>
      </c>
      <c r="L541" s="254"/>
      <c r="M541" s="254"/>
      <c r="N541" s="9"/>
      <c r="O541" s="254">
        <f xml:space="preserve">  C541+3</f>
        <v>44182</v>
      </c>
      <c r="P541" s="254"/>
      <c r="Q541" s="254"/>
      <c r="R541" s="9"/>
      <c r="S541" s="254">
        <f xml:space="preserve">  C541+4</f>
        <v>44183</v>
      </c>
      <c r="T541" s="254"/>
      <c r="U541" s="254"/>
      <c r="V541" s="9"/>
      <c r="W541" s="254">
        <f xml:space="preserve">  C541+5</f>
        <v>44184</v>
      </c>
      <c r="X541" s="254"/>
      <c r="Y541" s="254"/>
      <c r="Z541" s="9"/>
      <c r="AA541" s="254">
        <f xml:space="preserve">  C541+6</f>
        <v>44185</v>
      </c>
      <c r="AB541" s="254"/>
      <c r="AC541" s="254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54">
        <f xml:space="preserve">  C541 + 7</f>
        <v>44186</v>
      </c>
      <c r="D559" s="254"/>
      <c r="E559" s="254"/>
      <c r="F559" s="9"/>
      <c r="G559" s="254">
        <f xml:space="preserve">  C559+1</f>
        <v>44187</v>
      </c>
      <c r="H559" s="254"/>
      <c r="I559" s="254"/>
      <c r="J559" s="9"/>
      <c r="K559" s="254">
        <f xml:space="preserve">  C559+2</f>
        <v>44188</v>
      </c>
      <c r="L559" s="254"/>
      <c r="M559" s="254"/>
      <c r="N559" s="9"/>
      <c r="O559" s="254">
        <f xml:space="preserve">  C559+3</f>
        <v>44189</v>
      </c>
      <c r="P559" s="254"/>
      <c r="Q559" s="254"/>
      <c r="R559" s="9"/>
      <c r="S559" s="254">
        <f xml:space="preserve">  C559+4</f>
        <v>44190</v>
      </c>
      <c r="T559" s="254"/>
      <c r="U559" s="254"/>
      <c r="V559" s="9"/>
      <c r="W559" s="254">
        <f xml:space="preserve">  C559+5</f>
        <v>44191</v>
      </c>
      <c r="X559" s="254"/>
      <c r="Y559" s="254"/>
      <c r="Z559" s="9"/>
      <c r="AA559" s="254">
        <f xml:space="preserve">  C559+6</f>
        <v>44192</v>
      </c>
      <c r="AB559" s="254"/>
      <c r="AC559" s="254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54">
        <f xml:space="preserve">  C559 + 7</f>
        <v>44193</v>
      </c>
      <c r="D577" s="254"/>
      <c r="E577" s="254"/>
      <c r="F577" s="9"/>
      <c r="G577" s="254">
        <f xml:space="preserve">  C577+1</f>
        <v>44194</v>
      </c>
      <c r="H577" s="254"/>
      <c r="I577" s="254"/>
      <c r="J577" s="9"/>
      <c r="K577" s="254">
        <f xml:space="preserve">  C577+2</f>
        <v>44195</v>
      </c>
      <c r="L577" s="254"/>
      <c r="M577" s="254"/>
      <c r="N577" s="9"/>
      <c r="O577" s="254">
        <f xml:space="preserve">  C577+3</f>
        <v>44196</v>
      </c>
      <c r="P577" s="254"/>
      <c r="Q577" s="254"/>
      <c r="R577" s="9"/>
      <c r="S577" s="254">
        <f xml:space="preserve">  C577+4</f>
        <v>44197</v>
      </c>
      <c r="T577" s="254"/>
      <c r="U577" s="254"/>
      <c r="V577" s="9"/>
      <c r="W577" s="254">
        <f xml:space="preserve">  C577+5</f>
        <v>44198</v>
      </c>
      <c r="X577" s="254"/>
      <c r="Y577" s="254"/>
      <c r="Z577" s="9"/>
      <c r="AA577" s="254">
        <f xml:space="preserve">  C577+6</f>
        <v>44199</v>
      </c>
      <c r="AB577" s="254"/>
      <c r="AC577" s="254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54">
        <f xml:space="preserve">  C577 + 7</f>
        <v>44200</v>
      </c>
      <c r="D595" s="254"/>
      <c r="E595" s="254"/>
      <c r="F595" s="9"/>
      <c r="G595" s="254">
        <f xml:space="preserve">  C595+1</f>
        <v>44201</v>
      </c>
      <c r="H595" s="254"/>
      <c r="I595" s="254"/>
      <c r="J595" s="9"/>
      <c r="K595" s="254">
        <f xml:space="preserve">  C595+2</f>
        <v>44202</v>
      </c>
      <c r="L595" s="254"/>
      <c r="M595" s="254"/>
      <c r="N595" s="9"/>
      <c r="O595" s="254">
        <f xml:space="preserve">  C595+3</f>
        <v>44203</v>
      </c>
      <c r="P595" s="254"/>
      <c r="Q595" s="254"/>
      <c r="R595" s="9"/>
      <c r="S595" s="254">
        <f xml:space="preserve">  C595+4</f>
        <v>44204</v>
      </c>
      <c r="T595" s="254"/>
      <c r="U595" s="254"/>
      <c r="V595" s="9"/>
      <c r="W595" s="254">
        <f xml:space="preserve">  C595+5</f>
        <v>44205</v>
      </c>
      <c r="X595" s="254"/>
      <c r="Y595" s="254"/>
      <c r="Z595" s="9"/>
      <c r="AA595" s="254">
        <f xml:space="preserve">  C595+6</f>
        <v>44206</v>
      </c>
      <c r="AB595" s="254"/>
      <c r="AC595" s="254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54">
        <f xml:space="preserve">  C595 + 7</f>
        <v>44207</v>
      </c>
      <c r="D613" s="254"/>
      <c r="E613" s="254"/>
      <c r="F613" s="9"/>
      <c r="G613" s="254">
        <f xml:space="preserve">  C613+1</f>
        <v>44208</v>
      </c>
      <c r="H613" s="254"/>
      <c r="I613" s="254"/>
      <c r="J613" s="9"/>
      <c r="K613" s="254">
        <f xml:space="preserve">  C613+2</f>
        <v>44209</v>
      </c>
      <c r="L613" s="254"/>
      <c r="M613" s="254"/>
      <c r="N613" s="9"/>
      <c r="O613" s="254">
        <f xml:space="preserve">  C613+3</f>
        <v>44210</v>
      </c>
      <c r="P613" s="254"/>
      <c r="Q613" s="254"/>
      <c r="R613" s="9"/>
      <c r="S613" s="254">
        <f xml:space="preserve">  C613+4</f>
        <v>44211</v>
      </c>
      <c r="T613" s="254"/>
      <c r="U613" s="254"/>
      <c r="V613" s="9"/>
      <c r="W613" s="254">
        <f xml:space="preserve">  C613+5</f>
        <v>44212</v>
      </c>
      <c r="X613" s="254"/>
      <c r="Y613" s="254"/>
      <c r="Z613" s="9"/>
      <c r="AA613" s="254">
        <f xml:space="preserve">  C613+6</f>
        <v>44213</v>
      </c>
      <c r="AB613" s="254"/>
      <c r="AC613" s="254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54">
        <f xml:space="preserve">  C613 + 7</f>
        <v>44214</v>
      </c>
      <c r="D631" s="254"/>
      <c r="E631" s="254"/>
      <c r="F631" s="9"/>
      <c r="G631" s="254">
        <f xml:space="preserve">  C631+1</f>
        <v>44215</v>
      </c>
      <c r="H631" s="254"/>
      <c r="I631" s="254"/>
      <c r="J631" s="9"/>
      <c r="K631" s="254">
        <f xml:space="preserve">  C631+2</f>
        <v>44216</v>
      </c>
      <c r="L631" s="254"/>
      <c r="M631" s="254"/>
      <c r="N631" s="9"/>
      <c r="O631" s="254">
        <f xml:space="preserve">  C631+3</f>
        <v>44217</v>
      </c>
      <c r="P631" s="254"/>
      <c r="Q631" s="254"/>
      <c r="R631" s="9"/>
      <c r="S631" s="254">
        <f xml:space="preserve">  C631+4</f>
        <v>44218</v>
      </c>
      <c r="T631" s="254"/>
      <c r="U631" s="254"/>
      <c r="V631" s="9"/>
      <c r="W631" s="254">
        <f xml:space="preserve">  C631+5</f>
        <v>44219</v>
      </c>
      <c r="X631" s="254"/>
      <c r="Y631" s="254"/>
      <c r="Z631" s="9"/>
      <c r="AA631" s="254">
        <f xml:space="preserve">  C631+6</f>
        <v>44220</v>
      </c>
      <c r="AB631" s="254"/>
      <c r="AC631" s="254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54">
        <f xml:space="preserve">  C631 + 7</f>
        <v>44221</v>
      </c>
      <c r="D649" s="254"/>
      <c r="E649" s="254"/>
      <c r="F649" s="9"/>
      <c r="G649" s="254">
        <f xml:space="preserve">  C649+1</f>
        <v>44222</v>
      </c>
      <c r="H649" s="254"/>
      <c r="I649" s="254"/>
      <c r="J649" s="9"/>
      <c r="K649" s="254">
        <f xml:space="preserve">  C649+2</f>
        <v>44223</v>
      </c>
      <c r="L649" s="254"/>
      <c r="M649" s="254"/>
      <c r="N649" s="9"/>
      <c r="O649" s="254">
        <f xml:space="preserve">  C649+3</f>
        <v>44224</v>
      </c>
      <c r="P649" s="254"/>
      <c r="Q649" s="254"/>
      <c r="R649" s="9"/>
      <c r="S649" s="254">
        <f xml:space="preserve">  C649+4</f>
        <v>44225</v>
      </c>
      <c r="T649" s="254"/>
      <c r="U649" s="254"/>
      <c r="V649" s="9"/>
      <c r="W649" s="254">
        <f xml:space="preserve">  C649+5</f>
        <v>44226</v>
      </c>
      <c r="X649" s="254"/>
      <c r="Y649" s="254"/>
      <c r="Z649" s="9"/>
      <c r="AA649" s="254">
        <f xml:space="preserve">  C649+6</f>
        <v>44227</v>
      </c>
      <c r="AB649" s="254"/>
      <c r="AC649" s="254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54">
        <f xml:space="preserve">  C649 + 7</f>
        <v>44228</v>
      </c>
      <c r="D667" s="254"/>
      <c r="E667" s="254"/>
      <c r="F667" s="9"/>
      <c r="G667" s="254">
        <f xml:space="preserve">  C667+1</f>
        <v>44229</v>
      </c>
      <c r="H667" s="254"/>
      <c r="I667" s="254"/>
      <c r="J667" s="9"/>
      <c r="K667" s="254">
        <f xml:space="preserve">  C667+2</f>
        <v>44230</v>
      </c>
      <c r="L667" s="254"/>
      <c r="M667" s="254"/>
      <c r="N667" s="9"/>
      <c r="O667" s="254">
        <f xml:space="preserve">  C667+3</f>
        <v>44231</v>
      </c>
      <c r="P667" s="254"/>
      <c r="Q667" s="254"/>
      <c r="R667" s="9"/>
      <c r="S667" s="254">
        <f xml:space="preserve">  C667+4</f>
        <v>44232</v>
      </c>
      <c r="T667" s="254"/>
      <c r="U667" s="254"/>
      <c r="V667" s="9"/>
      <c r="W667" s="254">
        <f xml:space="preserve">  C667+5</f>
        <v>44233</v>
      </c>
      <c r="X667" s="254"/>
      <c r="Y667" s="254"/>
      <c r="Z667" s="9"/>
      <c r="AA667" s="254">
        <f xml:space="preserve">  C667+6</f>
        <v>44234</v>
      </c>
      <c r="AB667" s="254"/>
      <c r="AC667" s="254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54">
        <f xml:space="preserve">  C667 + 7</f>
        <v>44235</v>
      </c>
      <c r="D685" s="254"/>
      <c r="E685" s="254"/>
      <c r="F685" s="9"/>
      <c r="G685" s="254">
        <f xml:space="preserve">  C685+1</f>
        <v>44236</v>
      </c>
      <c r="H685" s="254"/>
      <c r="I685" s="254"/>
      <c r="J685" s="9"/>
      <c r="K685" s="254">
        <f xml:space="preserve">  C685+2</f>
        <v>44237</v>
      </c>
      <c r="L685" s="254"/>
      <c r="M685" s="254"/>
      <c r="N685" s="9"/>
      <c r="O685" s="254">
        <f xml:space="preserve">  C685+3</f>
        <v>44238</v>
      </c>
      <c r="P685" s="254"/>
      <c r="Q685" s="254"/>
      <c r="R685" s="9"/>
      <c r="S685" s="254">
        <f xml:space="preserve">  C685+4</f>
        <v>44239</v>
      </c>
      <c r="T685" s="254"/>
      <c r="U685" s="254"/>
      <c r="V685" s="9"/>
      <c r="W685" s="254">
        <f xml:space="preserve">  C685+5</f>
        <v>44240</v>
      </c>
      <c r="X685" s="254"/>
      <c r="Y685" s="254"/>
      <c r="Z685" s="9"/>
      <c r="AA685" s="254">
        <f xml:space="preserve">  C685+6</f>
        <v>44241</v>
      </c>
      <c r="AB685" s="254"/>
      <c r="AC685" s="254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54">
        <f xml:space="preserve">  C685 + 7</f>
        <v>44242</v>
      </c>
      <c r="D703" s="254"/>
      <c r="E703" s="254"/>
      <c r="F703" s="9"/>
      <c r="G703" s="254">
        <f xml:space="preserve">  C703+1</f>
        <v>44243</v>
      </c>
      <c r="H703" s="254"/>
      <c r="I703" s="254"/>
      <c r="J703" s="9"/>
      <c r="K703" s="254">
        <f xml:space="preserve">  C703+2</f>
        <v>44244</v>
      </c>
      <c r="L703" s="254"/>
      <c r="M703" s="254"/>
      <c r="N703" s="9"/>
      <c r="O703" s="254">
        <f xml:space="preserve">  C703+3</f>
        <v>44245</v>
      </c>
      <c r="P703" s="254"/>
      <c r="Q703" s="254"/>
      <c r="R703" s="9"/>
      <c r="S703" s="254">
        <f xml:space="preserve">  C703+4</f>
        <v>44246</v>
      </c>
      <c r="T703" s="254"/>
      <c r="U703" s="254"/>
      <c r="V703" s="9"/>
      <c r="W703" s="254">
        <f xml:space="preserve">  C703+5</f>
        <v>44247</v>
      </c>
      <c r="X703" s="254"/>
      <c r="Y703" s="254"/>
      <c r="Z703" s="9"/>
      <c r="AA703" s="254">
        <f xml:space="preserve">  C703+6</f>
        <v>44248</v>
      </c>
      <c r="AB703" s="254"/>
      <c r="AC703" s="254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54">
        <f xml:space="preserve">  C703 + 7</f>
        <v>44249</v>
      </c>
      <c r="D721" s="254"/>
      <c r="E721" s="254"/>
      <c r="F721" s="9"/>
      <c r="G721" s="254">
        <f xml:space="preserve">  C721+1</f>
        <v>44250</v>
      </c>
      <c r="H721" s="254"/>
      <c r="I721" s="254"/>
      <c r="J721" s="9"/>
      <c r="K721" s="254">
        <f xml:space="preserve">  C721+2</f>
        <v>44251</v>
      </c>
      <c r="L721" s="254"/>
      <c r="M721" s="254"/>
      <c r="N721" s="9"/>
      <c r="O721" s="254">
        <f xml:space="preserve">  C721+3</f>
        <v>44252</v>
      </c>
      <c r="P721" s="254"/>
      <c r="Q721" s="254"/>
      <c r="R721" s="9"/>
      <c r="S721" s="254">
        <f xml:space="preserve">  C721+4</f>
        <v>44253</v>
      </c>
      <c r="T721" s="254"/>
      <c r="U721" s="254"/>
      <c r="V721" s="9"/>
      <c r="W721" s="254">
        <f xml:space="preserve">  C721+5</f>
        <v>44254</v>
      </c>
      <c r="X721" s="254"/>
      <c r="Y721" s="254"/>
      <c r="Z721" s="9"/>
      <c r="AA721" s="254">
        <f xml:space="preserve">  C721+6</f>
        <v>44255</v>
      </c>
      <c r="AB721" s="254"/>
      <c r="AC721" s="254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54">
        <f xml:space="preserve">  C721 + 7</f>
        <v>44256</v>
      </c>
      <c r="D739" s="254"/>
      <c r="E739" s="254"/>
      <c r="F739" s="9"/>
      <c r="G739" s="254">
        <f xml:space="preserve">  C739+1</f>
        <v>44257</v>
      </c>
      <c r="H739" s="254"/>
      <c r="I739" s="254"/>
      <c r="J739" s="9"/>
      <c r="K739" s="254">
        <f xml:space="preserve">  C739+2</f>
        <v>44258</v>
      </c>
      <c r="L739" s="254"/>
      <c r="M739" s="254"/>
      <c r="N739" s="9"/>
      <c r="O739" s="254">
        <f xml:space="preserve">  C739+3</f>
        <v>44259</v>
      </c>
      <c r="P739" s="254"/>
      <c r="Q739" s="254"/>
      <c r="R739" s="9"/>
      <c r="S739" s="254">
        <f xml:space="preserve">  C739+4</f>
        <v>44260</v>
      </c>
      <c r="T739" s="254"/>
      <c r="U739" s="254"/>
      <c r="V739" s="9"/>
      <c r="W739" s="254">
        <f xml:space="preserve">  C739+5</f>
        <v>44261</v>
      </c>
      <c r="X739" s="254"/>
      <c r="Y739" s="254"/>
      <c r="Z739" s="9"/>
      <c r="AA739" s="254">
        <f xml:space="preserve">  C739+6</f>
        <v>44262</v>
      </c>
      <c r="AB739" s="254"/>
      <c r="AC739" s="254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54">
        <f xml:space="preserve">  C739 + 7</f>
        <v>44263</v>
      </c>
      <c r="D757" s="254"/>
      <c r="E757" s="254"/>
      <c r="F757" s="9"/>
      <c r="G757" s="254">
        <f xml:space="preserve">  C757+1</f>
        <v>44264</v>
      </c>
      <c r="H757" s="254"/>
      <c r="I757" s="254"/>
      <c r="J757" s="9"/>
      <c r="K757" s="254">
        <f xml:space="preserve">  C757+2</f>
        <v>44265</v>
      </c>
      <c r="L757" s="254"/>
      <c r="M757" s="254"/>
      <c r="N757" s="9"/>
      <c r="O757" s="254">
        <f xml:space="preserve">  C757+3</f>
        <v>44266</v>
      </c>
      <c r="P757" s="254"/>
      <c r="Q757" s="254"/>
      <c r="R757" s="9"/>
      <c r="S757" s="254">
        <f xml:space="preserve">  C757+4</f>
        <v>44267</v>
      </c>
      <c r="T757" s="254"/>
      <c r="U757" s="254"/>
      <c r="V757" s="9"/>
      <c r="W757" s="254">
        <f xml:space="preserve">  C757+5</f>
        <v>44268</v>
      </c>
      <c r="X757" s="254"/>
      <c r="Y757" s="254"/>
      <c r="Z757" s="9"/>
      <c r="AA757" s="254">
        <f xml:space="preserve">  C757+6</f>
        <v>44269</v>
      </c>
      <c r="AB757" s="254"/>
      <c r="AC757" s="254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54">
        <f xml:space="preserve">  C757 + 7</f>
        <v>44270</v>
      </c>
      <c r="D775" s="254"/>
      <c r="E775" s="254"/>
      <c r="F775" s="9"/>
      <c r="G775" s="254">
        <f xml:space="preserve">  C775+1</f>
        <v>44271</v>
      </c>
      <c r="H775" s="254"/>
      <c r="I775" s="254"/>
      <c r="J775" s="9"/>
      <c r="K775" s="254">
        <f xml:space="preserve">  C775+2</f>
        <v>44272</v>
      </c>
      <c r="L775" s="254"/>
      <c r="M775" s="254"/>
      <c r="N775" s="9"/>
      <c r="O775" s="254">
        <f xml:space="preserve">  C775+3</f>
        <v>44273</v>
      </c>
      <c r="P775" s="254"/>
      <c r="Q775" s="254"/>
      <c r="R775" s="9"/>
      <c r="S775" s="254">
        <f xml:space="preserve">  C775+4</f>
        <v>44274</v>
      </c>
      <c r="T775" s="254"/>
      <c r="U775" s="254"/>
      <c r="V775" s="9"/>
      <c r="W775" s="254">
        <f xml:space="preserve">  C775+5</f>
        <v>44275</v>
      </c>
      <c r="X775" s="254"/>
      <c r="Y775" s="254"/>
      <c r="Z775" s="9"/>
      <c r="AA775" s="254">
        <f xml:space="preserve">  C775+6</f>
        <v>44276</v>
      </c>
      <c r="AB775" s="254"/>
      <c r="AC775" s="254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54">
        <f xml:space="preserve">  C775 + 7</f>
        <v>44277</v>
      </c>
      <c r="D793" s="254"/>
      <c r="E793" s="254"/>
      <c r="F793" s="9"/>
      <c r="G793" s="254">
        <f xml:space="preserve">  C793+1</f>
        <v>44278</v>
      </c>
      <c r="H793" s="254"/>
      <c r="I793" s="254"/>
      <c r="J793" s="9"/>
      <c r="K793" s="254">
        <f xml:space="preserve">  C793+2</f>
        <v>44279</v>
      </c>
      <c r="L793" s="254"/>
      <c r="M793" s="254"/>
      <c r="N793" s="9"/>
      <c r="O793" s="254">
        <f xml:space="preserve">  C793+3</f>
        <v>44280</v>
      </c>
      <c r="P793" s="254"/>
      <c r="Q793" s="254"/>
      <c r="R793" s="9"/>
      <c r="S793" s="254">
        <f xml:space="preserve">  C793+4</f>
        <v>44281</v>
      </c>
      <c r="T793" s="254"/>
      <c r="U793" s="254"/>
      <c r="V793" s="9"/>
      <c r="W793" s="254">
        <f xml:space="preserve">  C793+5</f>
        <v>44282</v>
      </c>
      <c r="X793" s="254"/>
      <c r="Y793" s="254"/>
      <c r="Z793" s="9"/>
      <c r="AA793" s="254">
        <f xml:space="preserve">  C793+6</f>
        <v>44283</v>
      </c>
      <c r="AB793" s="254"/>
      <c r="AC793" s="254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54">
        <f xml:space="preserve">  C793 + 7</f>
        <v>44284</v>
      </c>
      <c r="D811" s="254"/>
      <c r="E811" s="254"/>
      <c r="F811" s="9"/>
      <c r="G811" s="254">
        <f xml:space="preserve">  C811+1</f>
        <v>44285</v>
      </c>
      <c r="H811" s="254"/>
      <c r="I811" s="254"/>
      <c r="J811" s="9"/>
      <c r="K811" s="254">
        <f xml:space="preserve">  C811+2</f>
        <v>44286</v>
      </c>
      <c r="L811" s="254"/>
      <c r="M811" s="254"/>
      <c r="N811" s="9"/>
      <c r="O811" s="254">
        <f xml:space="preserve">  C811+3</f>
        <v>44287</v>
      </c>
      <c r="P811" s="254"/>
      <c r="Q811" s="254"/>
      <c r="R811" s="9"/>
      <c r="S811" s="254">
        <f xml:space="preserve">  C811+4</f>
        <v>44288</v>
      </c>
      <c r="T811" s="254"/>
      <c r="U811" s="254"/>
      <c r="V811" s="9"/>
      <c r="W811" s="254">
        <f xml:space="preserve">  C811+5</f>
        <v>44289</v>
      </c>
      <c r="X811" s="254"/>
      <c r="Y811" s="254"/>
      <c r="Z811" s="9"/>
      <c r="AA811" s="254">
        <f xml:space="preserve">  C811+6</f>
        <v>44290</v>
      </c>
      <c r="AB811" s="254"/>
      <c r="AC811" s="254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54">
        <f xml:space="preserve">  C811 + 7</f>
        <v>44291</v>
      </c>
      <c r="D829" s="254"/>
      <c r="E829" s="254"/>
      <c r="F829" s="9"/>
      <c r="G829" s="254">
        <f xml:space="preserve">  C829+1</f>
        <v>44292</v>
      </c>
      <c r="H829" s="254"/>
      <c r="I829" s="254"/>
      <c r="J829" s="9"/>
      <c r="K829" s="254">
        <f xml:space="preserve">  C829+2</f>
        <v>44293</v>
      </c>
      <c r="L829" s="254"/>
      <c r="M829" s="254"/>
      <c r="N829" s="9"/>
      <c r="O829" s="254">
        <f xml:space="preserve">  C829+3</f>
        <v>44294</v>
      </c>
      <c r="P829" s="254"/>
      <c r="Q829" s="254"/>
      <c r="R829" s="9"/>
      <c r="S829" s="254">
        <f xml:space="preserve">  C829+4</f>
        <v>44295</v>
      </c>
      <c r="T829" s="254"/>
      <c r="U829" s="254"/>
      <c r="V829" s="9"/>
      <c r="W829" s="254">
        <f xml:space="preserve">  C829+5</f>
        <v>44296</v>
      </c>
      <c r="X829" s="254"/>
      <c r="Y829" s="254"/>
      <c r="Z829" s="9"/>
      <c r="AA829" s="254">
        <f xml:space="preserve">  C829+6</f>
        <v>44297</v>
      </c>
      <c r="AB829" s="254"/>
      <c r="AC829" s="254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54">
        <f xml:space="preserve">  C829 + 7</f>
        <v>44298</v>
      </c>
      <c r="D847" s="254"/>
      <c r="E847" s="254"/>
      <c r="F847" s="9"/>
      <c r="G847" s="254">
        <f xml:space="preserve">  C847+1</f>
        <v>44299</v>
      </c>
      <c r="H847" s="254"/>
      <c r="I847" s="254"/>
      <c r="J847" s="9"/>
      <c r="K847" s="254">
        <f xml:space="preserve">  C847+2</f>
        <v>44300</v>
      </c>
      <c r="L847" s="254"/>
      <c r="M847" s="254"/>
      <c r="N847" s="9"/>
      <c r="O847" s="254">
        <f xml:space="preserve">  C847+3</f>
        <v>44301</v>
      </c>
      <c r="P847" s="254"/>
      <c r="Q847" s="254"/>
      <c r="R847" s="9"/>
      <c r="S847" s="254">
        <f xml:space="preserve">  C847+4</f>
        <v>44302</v>
      </c>
      <c r="T847" s="254"/>
      <c r="U847" s="254"/>
      <c r="V847" s="9"/>
      <c r="W847" s="254">
        <f xml:space="preserve">  C847+5</f>
        <v>44303</v>
      </c>
      <c r="X847" s="254"/>
      <c r="Y847" s="254"/>
      <c r="Z847" s="9"/>
      <c r="AA847" s="254">
        <f xml:space="preserve">  C847+6</f>
        <v>44304</v>
      </c>
      <c r="AB847" s="254"/>
      <c r="AC847" s="254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54">
        <f xml:space="preserve">  C847 + 7</f>
        <v>44305</v>
      </c>
      <c r="D865" s="254"/>
      <c r="E865" s="254"/>
      <c r="F865" s="9"/>
      <c r="G865" s="254">
        <f xml:space="preserve">  C865+1</f>
        <v>44306</v>
      </c>
      <c r="H865" s="254"/>
      <c r="I865" s="254"/>
      <c r="J865" s="9"/>
      <c r="K865" s="254">
        <f xml:space="preserve">  C865+2</f>
        <v>44307</v>
      </c>
      <c r="L865" s="254"/>
      <c r="M865" s="254"/>
      <c r="N865" s="9"/>
      <c r="O865" s="254">
        <f xml:space="preserve">  C865+3</f>
        <v>44308</v>
      </c>
      <c r="P865" s="254"/>
      <c r="Q865" s="254"/>
      <c r="R865" s="9"/>
      <c r="S865" s="254">
        <f xml:space="preserve">  C865+4</f>
        <v>44309</v>
      </c>
      <c r="T865" s="254"/>
      <c r="U865" s="254"/>
      <c r="V865" s="9"/>
      <c r="W865" s="254">
        <f xml:space="preserve">  C865+5</f>
        <v>44310</v>
      </c>
      <c r="X865" s="254"/>
      <c r="Y865" s="254"/>
      <c r="Z865" s="9"/>
      <c r="AA865" s="254">
        <f xml:space="preserve">  C865+6</f>
        <v>44311</v>
      </c>
      <c r="AB865" s="254"/>
      <c r="AC865" s="254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54">
        <f xml:space="preserve">  C865 + 7</f>
        <v>44312</v>
      </c>
      <c r="D883" s="254"/>
      <c r="E883" s="254"/>
      <c r="F883" s="9"/>
      <c r="G883" s="254">
        <f xml:space="preserve">  C883+1</f>
        <v>44313</v>
      </c>
      <c r="H883" s="254"/>
      <c r="I883" s="254"/>
      <c r="J883" s="9"/>
      <c r="K883" s="254">
        <f xml:space="preserve">  C883+2</f>
        <v>44314</v>
      </c>
      <c r="L883" s="254"/>
      <c r="M883" s="254"/>
      <c r="N883" s="9"/>
      <c r="O883" s="254">
        <f xml:space="preserve">  C883+3</f>
        <v>44315</v>
      </c>
      <c r="P883" s="254"/>
      <c r="Q883" s="254"/>
      <c r="R883" s="9"/>
      <c r="S883" s="254">
        <f xml:space="preserve">  C883+4</f>
        <v>44316</v>
      </c>
      <c r="T883" s="254"/>
      <c r="U883" s="254"/>
      <c r="V883" s="9"/>
      <c r="W883" s="254">
        <f xml:space="preserve">  C883+5</f>
        <v>44317</v>
      </c>
      <c r="X883" s="254"/>
      <c r="Y883" s="254"/>
      <c r="Z883" s="9"/>
      <c r="AA883" s="254">
        <f xml:space="preserve">  C883+6</f>
        <v>44318</v>
      </c>
      <c r="AB883" s="254"/>
      <c r="AC883" s="254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54">
        <f xml:space="preserve">  C883 + 7</f>
        <v>44319</v>
      </c>
      <c r="D901" s="254"/>
      <c r="E901" s="254"/>
      <c r="F901" s="9"/>
      <c r="G901" s="254">
        <f xml:space="preserve">  C901+1</f>
        <v>44320</v>
      </c>
      <c r="H901" s="254"/>
      <c r="I901" s="254"/>
      <c r="J901" s="9"/>
      <c r="K901" s="254">
        <f xml:space="preserve">  C901+2</f>
        <v>44321</v>
      </c>
      <c r="L901" s="254"/>
      <c r="M901" s="254"/>
      <c r="N901" s="9"/>
      <c r="O901" s="254">
        <f xml:space="preserve">  C901+3</f>
        <v>44322</v>
      </c>
      <c r="P901" s="254"/>
      <c r="Q901" s="254"/>
      <c r="R901" s="9"/>
      <c r="S901" s="254">
        <f xml:space="preserve">  C901+4</f>
        <v>44323</v>
      </c>
      <c r="T901" s="254"/>
      <c r="U901" s="254"/>
      <c r="V901" s="9"/>
      <c r="W901" s="254">
        <f xml:space="preserve">  C901+5</f>
        <v>44324</v>
      </c>
      <c r="X901" s="254"/>
      <c r="Y901" s="254"/>
      <c r="Z901" s="9"/>
      <c r="AA901" s="254">
        <f xml:space="preserve">  C901+6</f>
        <v>44325</v>
      </c>
      <c r="AB901" s="254"/>
      <c r="AC901" s="254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54">
        <f xml:space="preserve">  C901 + 7</f>
        <v>44326</v>
      </c>
      <c r="D919" s="254"/>
      <c r="E919" s="254"/>
      <c r="F919" s="9"/>
      <c r="G919" s="254">
        <f xml:space="preserve">  C919+1</f>
        <v>44327</v>
      </c>
      <c r="H919" s="254"/>
      <c r="I919" s="254"/>
      <c r="J919" s="9"/>
      <c r="K919" s="254">
        <f xml:space="preserve">  C919+2</f>
        <v>44328</v>
      </c>
      <c r="L919" s="254"/>
      <c r="M919" s="254"/>
      <c r="N919" s="9"/>
      <c r="O919" s="254">
        <f xml:space="preserve">  C919+3</f>
        <v>44329</v>
      </c>
      <c r="P919" s="254"/>
      <c r="Q919" s="254"/>
      <c r="R919" s="9"/>
      <c r="S919" s="254">
        <f xml:space="preserve">  C919+4</f>
        <v>44330</v>
      </c>
      <c r="T919" s="254"/>
      <c r="U919" s="254"/>
      <c r="V919" s="9"/>
      <c r="W919" s="254">
        <f xml:space="preserve">  C919+5</f>
        <v>44331</v>
      </c>
      <c r="X919" s="254"/>
      <c r="Y919" s="254"/>
      <c r="Z919" s="9"/>
      <c r="AA919" s="254">
        <f xml:space="preserve">  C919+6</f>
        <v>44332</v>
      </c>
      <c r="AB919" s="254"/>
      <c r="AC919" s="254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59" t="s">
        <v>1</v>
      </c>
      <c r="B1" s="259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59" t="s">
        <v>11</v>
      </c>
      <c r="B2" s="259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59" t="s">
        <v>12</v>
      </c>
      <c r="B3" s="259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59" t="s">
        <v>13</v>
      </c>
      <c r="B4" s="25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55" t="str">
        <f>Calendario!A35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56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56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56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56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55" t="str">
        <f>Calendario!A57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56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56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56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56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55" t="str">
        <f>Calendario!A87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56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56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56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56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57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58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58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58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58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58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58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58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58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58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58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58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58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58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58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58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58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58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58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58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6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0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1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2.xml><?xml version="1.0" encoding="utf-8"?>
<ds:datastoreItem xmlns:ds="http://schemas.openxmlformats.org/officeDocument/2006/customXml" ds:itemID="{8CD5F2C0-5748-4481-AC9F-8736F85C6CF1}"/>
</file>

<file path=customXml/itemProps13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4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6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7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8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9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0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21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22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3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5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7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8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9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2020-05-31T19:11:15Z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