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ck\Desktop\"/>
    </mc:Choice>
  </mc:AlternateContent>
  <xr:revisionPtr revIDLastSave="0" documentId="8_{89B54779-510A-45A3-9D9D-D9126CA82F2B}" xr6:coauthVersionLast="47" xr6:coauthVersionMax="47" xr10:uidLastSave="{00000000-0000-0000-0000-000000000000}"/>
  <bookViews>
    <workbookView xWindow="-98" yWindow="-98" windowWidth="21795" windowHeight="13875" xr2:uid="{627E39A4-3006-493E-B3DB-10384A2276A2}"/>
  </bookViews>
  <sheets>
    <sheet name="Sheet1" sheetId="1" r:id="rId1"/>
    <sheet name="Sheet2" sheetId="2" r:id="rId2"/>
  </sheets>
  <definedNames>
    <definedName name="_xlnm._FilterDatabase" localSheetId="0" hidden="1">Sheet1!$W$1:$W$10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U3" i="1"/>
  <c r="T3" i="1"/>
  <c r="V3" i="1" l="1"/>
  <c r="X3" i="1"/>
  <c r="Y3" i="1"/>
  <c r="AA3" i="1"/>
  <c r="Z3" i="1"/>
</calcChain>
</file>

<file path=xl/sharedStrings.xml><?xml version="1.0" encoding="utf-8"?>
<sst xmlns="http://schemas.openxmlformats.org/spreadsheetml/2006/main" count="66" uniqueCount="29">
  <si>
    <t>COL</t>
    <phoneticPr fontId="1"/>
  </si>
  <si>
    <t>ROW</t>
    <phoneticPr fontId="1"/>
  </si>
  <si>
    <t>ADDRESS</t>
    <phoneticPr fontId="1"/>
  </si>
  <si>
    <t>NAME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</si>
  <si>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</si>
  <si>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</si>
  <si>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</si>
  <si>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</si>
  <si>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</si>
  <si>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</si>
  <si>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</si>
  <si>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</si>
  <si>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</si>
  <si>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</si>
  <si>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#</t>
    <phoneticPr fontId="1"/>
  </si>
  <si>
    <t>A2</t>
    <phoneticPr fontId="1"/>
  </si>
  <si>
    <t>頭文字が同じものをすべて足す</t>
    <rPh sb="0" eb="3">
      <t>カシラモジ</t>
    </rPh>
    <rPh sb="4" eb="5">
      <t>オナ</t>
    </rPh>
    <rPh sb="12" eb="13">
      <t>タ</t>
    </rPh>
    <phoneticPr fontId="1"/>
  </si>
  <si>
    <t>L</t>
    <phoneticPr fontId="1"/>
  </si>
  <si>
    <t>R_5B</t>
    <phoneticPr fontId="1"/>
  </si>
  <si>
    <t>R_6B</t>
    <phoneticPr fontId="1"/>
  </si>
  <si>
    <t>R_7B</t>
    <phoneticPr fontId="1"/>
  </si>
  <si>
    <t>R_8B</t>
    <phoneticPr fontId="1"/>
  </si>
  <si>
    <t>R_9B</t>
    <phoneticPr fontId="1"/>
  </si>
  <si>
    <t>R_10B</t>
    <phoneticPr fontId="1"/>
  </si>
  <si>
    <t>R_11B</t>
    <phoneticPr fontId="1"/>
  </si>
  <si>
    <t>R_12B</t>
    <phoneticPr fontId="1"/>
  </si>
  <si>
    <t>F</t>
    <phoneticPr fontId="1"/>
  </si>
  <si>
    <t>G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</si>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</sst>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DF67-F300-4E79-A216-4068309BB22E}">
  <dimension ref="A1:AA10"/>
  <sheetViews>
    <sheetView tabSelected="1" workbookViewId="0"/>
  </sheetViews>
  <sheetFormatPr defaultRowHeight="17.649999999999999" x14ac:dyDescent="0.7"/>
  <cols>
    <col min="2" max="2" width="6.4375" bestFit="1" customWidth="1"/>
    <col min="3" max="18" width="5.1875" bestFit="1" customWidth="1"/>
    <col min="19" max="19" width="5.1875" customWidth="1"/>
    <col min="20" max="27" width="9.1875" customWidth="1"/>
  </cols>
  <sheetData>
    <row r="1" spans="1:27" x14ac:dyDescent="0.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27" x14ac:dyDescent="0.7">
      <c r="A2">
        <v>2</v>
      </c>
      <c r="B2" s="1" t="s">
        <v>3</v>
      </c>
      <c r="C2" s="2" t="s">
        <v>18</v>
      </c>
      <c r="D2" s="2"/>
      <c r="E2" s="2"/>
      <c r="F2" s="2"/>
      <c r="G2" s="2" t="s">
        <v>19</v>
      </c>
      <c r="H2" s="2"/>
      <c r="I2" s="2"/>
      <c r="J2" s="2"/>
      <c r="K2" s="2" t="s">
        <v>20</v>
      </c>
      <c r="L2" s="2"/>
      <c r="M2" s="2"/>
      <c r="N2" s="2"/>
      <c r="O2" s="2" t="s">
        <v>21</v>
      </c>
      <c r="P2" s="2"/>
      <c r="Q2" s="2"/>
      <c r="R2" s="2"/>
      <c r="S2" s="4"/>
      <c r="T2" t="s">
        <v>1</v>
      </c>
      <c r="U2" t="s">
        <v>0</v>
      </c>
      <c r="V2" t="s">
        <v>2</v>
      </c>
      <c r="W2" t="s">
        <v>3</v>
      </c>
    </row>
    <row r="3" spans="1:27" x14ac:dyDescent="0.7">
      <c r="A3">
        <v>3</v>
      </c>
      <c r="B3" s="2" t="s">
        <v>17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9</v>
      </c>
      <c r="P3" s="1" t="s">
        <v>10</v>
      </c>
      <c r="Q3" s="1" t="s">
        <v>11</v>
      </c>
      <c r="R3" s="1" t="s">
        <v>12</v>
      </c>
      <c r="S3" s="5"/>
      <c r="T3">
        <f>SUMPRODUCT(($A$1:$R$8=$W3)*ROW($A$1:$R$8))</f>
        <v>6</v>
      </c>
      <c r="U3">
        <f>SUMPRODUCT(($A$1:$R$8=$W3)*COLUMN($A$1:$R$8))</f>
        <v>11</v>
      </c>
      <c r="V3" t="str">
        <f>ADDRESS(T3,U3)</f>
        <v>$K$6</v>
      </c>
      <c r="W3" t="s">
        <v>24</v>
      </c>
      <c r="X3">
        <f ca="1">OFFSET(INDIRECT($V3),2,0)</f>
        <v>24</v>
      </c>
      <c r="Y3">
        <f ca="1">OFFSET(INDIRECT($V3),2,1)</f>
        <v>25</v>
      </c>
      <c r="Z3">
        <f ca="1">OFFSET(INDIRECT($V3),2,2)+OFFSET(INDIRECT($V3),4,0)</f>
        <v>126</v>
      </c>
      <c r="AA3">
        <f ca="1">OFFSET(INDIRECT($V3),2,3)</f>
        <v>27</v>
      </c>
    </row>
    <row r="4" spans="1:27" x14ac:dyDescent="0.7">
      <c r="A4">
        <v>4</v>
      </c>
      <c r="B4" s="2"/>
      <c r="C4" s="1">
        <v>0</v>
      </c>
      <c r="D4" s="1">
        <v>1</v>
      </c>
      <c r="E4" s="3">
        <v>2</v>
      </c>
      <c r="F4" s="1">
        <v>3</v>
      </c>
      <c r="G4" s="1">
        <v>4</v>
      </c>
      <c r="H4" s="1">
        <v>5</v>
      </c>
      <c r="I4" s="3">
        <v>6</v>
      </c>
      <c r="J4" s="1">
        <v>7</v>
      </c>
      <c r="K4" s="1">
        <v>8</v>
      </c>
      <c r="L4" s="1">
        <v>9</v>
      </c>
      <c r="M4" s="3">
        <v>10</v>
      </c>
      <c r="N4" s="1">
        <v>11</v>
      </c>
      <c r="O4" s="1">
        <v>12</v>
      </c>
      <c r="P4" s="1">
        <v>13</v>
      </c>
      <c r="Q4" s="3">
        <v>14</v>
      </c>
      <c r="R4" s="1">
        <v>15</v>
      </c>
      <c r="S4" s="5"/>
    </row>
    <row r="5" spans="1:27" x14ac:dyDescent="0.7">
      <c r="A5">
        <v>5</v>
      </c>
    </row>
    <row r="6" spans="1:27" x14ac:dyDescent="0.7">
      <c r="A6">
        <v>6</v>
      </c>
      <c r="B6" s="1" t="s">
        <v>3</v>
      </c>
      <c r="C6" s="2" t="s">
        <v>22</v>
      </c>
      <c r="D6" s="2"/>
      <c r="E6" s="2"/>
      <c r="F6" s="2"/>
      <c r="G6" s="2" t="s">
        <v>23</v>
      </c>
      <c r="H6" s="2"/>
      <c r="I6" s="2"/>
      <c r="J6" s="2"/>
      <c r="K6" s="2" t="s">
        <v>24</v>
      </c>
      <c r="L6" s="2"/>
      <c r="M6" s="2"/>
      <c r="N6" s="2"/>
      <c r="O6" s="2" t="s">
        <v>25</v>
      </c>
      <c r="P6" s="2"/>
      <c r="Q6" s="2"/>
      <c r="R6" s="2"/>
      <c r="S6" s="4"/>
    </row>
    <row r="7" spans="1:27" x14ac:dyDescent="0.7">
      <c r="A7">
        <v>7</v>
      </c>
      <c r="B7" s="2" t="s">
        <v>17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9</v>
      </c>
      <c r="P7" s="1" t="s">
        <v>10</v>
      </c>
      <c r="Q7" s="1" t="s">
        <v>11</v>
      </c>
      <c r="R7" s="1" t="s">
        <v>12</v>
      </c>
      <c r="S7" s="5"/>
    </row>
    <row r="8" spans="1:27" x14ac:dyDescent="0.7">
      <c r="A8">
        <v>8</v>
      </c>
      <c r="B8" s="2"/>
      <c r="C8" s="1">
        <v>16</v>
      </c>
      <c r="D8" s="1">
        <v>17</v>
      </c>
      <c r="E8" s="1">
        <v>18</v>
      </c>
      <c r="F8" s="1">
        <v>19</v>
      </c>
      <c r="G8" s="1">
        <v>20</v>
      </c>
      <c r="H8" s="1">
        <v>21</v>
      </c>
      <c r="I8" s="1">
        <v>22</v>
      </c>
      <c r="J8" s="1">
        <v>23</v>
      </c>
      <c r="K8" s="1">
        <v>24</v>
      </c>
      <c r="L8" s="1">
        <v>25</v>
      </c>
      <c r="M8" s="1">
        <v>26</v>
      </c>
      <c r="N8" s="1">
        <v>27</v>
      </c>
      <c r="O8" s="1">
        <v>28</v>
      </c>
      <c r="P8" s="1">
        <v>29</v>
      </c>
      <c r="Q8" s="1">
        <v>30</v>
      </c>
      <c r="R8" s="1">
        <v>31</v>
      </c>
      <c r="S8" s="5"/>
    </row>
    <row r="9" spans="1:27" x14ac:dyDescent="0.7">
      <c r="A9">
        <v>9</v>
      </c>
      <c r="K9" s="1" t="s">
        <v>13</v>
      </c>
      <c r="L9" s="1" t="s">
        <v>26</v>
      </c>
      <c r="M9" s="1" t="s">
        <v>27</v>
      </c>
      <c r="N9" s="1" t="s">
        <v>28</v>
      </c>
    </row>
    <row r="10" spans="1:27" x14ac:dyDescent="0.7">
      <c r="A10">
        <v>10</v>
      </c>
      <c r="K10" s="1">
        <v>100</v>
      </c>
      <c r="L10" s="1">
        <v>25</v>
      </c>
      <c r="M10" s="1">
        <v>26</v>
      </c>
      <c r="N10" s="1">
        <v>27</v>
      </c>
    </row>
  </sheetData>
  <mergeCells count="10">
    <mergeCell ref="K2:N2"/>
    <mergeCell ref="O2:R2"/>
    <mergeCell ref="C6:F6"/>
    <mergeCell ref="G6:J6"/>
    <mergeCell ref="K6:N6"/>
    <mergeCell ref="O6:R6"/>
    <mergeCell ref="B7:B8"/>
    <mergeCell ref="B3:B4"/>
    <mergeCell ref="C2:F2"/>
    <mergeCell ref="G2:J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B6B4-3BC9-49F1-9377-D4016183A666}">
  <dimension ref="B1:I9"/>
  <sheetViews>
    <sheetView workbookViewId="0">
      <selection activeCell="B11" sqref="B11"/>
    </sheetView>
  </sheetViews>
  <sheetFormatPr defaultRowHeight="17.649999999999999" x14ac:dyDescent="0.7"/>
  <sheetData>
    <row r="1" spans="2:9" x14ac:dyDescent="0.7">
      <c r="C1" t="s">
        <v>14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2:9" x14ac:dyDescent="0.7">
      <c r="B2" t="s">
        <v>4</v>
      </c>
      <c r="C2">
        <v>0</v>
      </c>
      <c r="E2">
        <f ca="1">SUMIF($B$2:$C$7,"A*",$C$2:$C$7)</f>
        <v>10</v>
      </c>
      <c r="F2">
        <f ca="1">SUMIF($B$2:$C$7,"B*",$C$2:$C$7)</f>
        <v>1</v>
      </c>
      <c r="G2">
        <f ca="1">SUMIF($B$2:$C$7,"C*",$C$2:$C$7)</f>
        <v>2</v>
      </c>
      <c r="H2">
        <f ca="1">SUMIF($B$2:$C$7,"D*",$C$2:$C$7)</f>
        <v>3</v>
      </c>
      <c r="I2">
        <f ca="1">SUMIF($B$2:$C$7,"E*",$C$2:$C$7)</f>
        <v>4</v>
      </c>
    </row>
    <row r="3" spans="2:9" x14ac:dyDescent="0.7">
      <c r="B3" t="s">
        <v>5</v>
      </c>
      <c r="C3">
        <v>1</v>
      </c>
    </row>
    <row r="4" spans="2:9" x14ac:dyDescent="0.7">
      <c r="B4" t="s">
        <v>6</v>
      </c>
      <c r="C4">
        <v>2</v>
      </c>
    </row>
    <row r="5" spans="2:9" x14ac:dyDescent="0.7">
      <c r="B5" t="s">
        <v>7</v>
      </c>
      <c r="C5">
        <v>3</v>
      </c>
    </row>
    <row r="6" spans="2:9" x14ac:dyDescent="0.7">
      <c r="B6" t="s">
        <v>8</v>
      </c>
      <c r="C6">
        <v>4</v>
      </c>
    </row>
    <row r="7" spans="2:9" x14ac:dyDescent="0.7">
      <c r="B7" t="s">
        <v>15</v>
      </c>
      <c r="C7">
        <v>10</v>
      </c>
    </row>
    <row r="9" spans="2:9" x14ac:dyDescent="0.7">
      <c r="B9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Hamada</dc:creator>
  <cp:lastModifiedBy>Kazuki Hamada</cp:lastModifiedBy>
  <dcterms:created xsi:type="dcterms:W3CDTF">2024-04-15T13:29:56Z</dcterms:created>
  <dcterms:modified xsi:type="dcterms:W3CDTF">2024-04-15T15:33:08Z</dcterms:modified>
</cp:coreProperties>
</file>