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ck\Documents\MATLAB\20240223\"/>
    </mc:Choice>
  </mc:AlternateContent>
  <xr:revisionPtr revIDLastSave="0" documentId="13_ncr:1_{85DE689E-EB3D-4D61-8E49-E233FABE74F3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xlnm._FilterDatabase" localSheetId="0" hidden="1">Sheet1!$A$1:$D$1002</definedName>
  </definedNames>
  <calcPr calcId="191029"/>
</workbook>
</file>

<file path=xl/calcChain.xml><?xml version="1.0" encoding="utf-8"?>
<calcChain xmlns="http://schemas.openxmlformats.org/spreadsheetml/2006/main">
  <c r="F3" i="1" l="1"/>
  <c r="AA1" i="1"/>
  <c r="W2" i="1"/>
  <c r="W5" i="1" s="1"/>
  <c r="J1" i="1"/>
  <c r="AA3" i="1" l="1"/>
  <c r="W6" i="1"/>
  <c r="AA4" i="1" s="1"/>
  <c r="Q27" i="1"/>
  <c r="J3" i="1"/>
  <c r="S836" i="1" s="1"/>
  <c r="J2" i="1"/>
  <c r="Q988" i="1"/>
  <c r="Q956" i="1"/>
  <c r="Q924" i="1"/>
  <c r="Q892" i="1"/>
  <c r="Q860" i="1"/>
  <c r="Q818" i="1"/>
  <c r="Q776" i="1"/>
  <c r="Q754" i="1"/>
  <c r="Q733" i="1"/>
  <c r="Q690" i="1"/>
  <c r="Q665" i="1"/>
  <c r="Q636" i="1"/>
  <c r="Q608" i="1"/>
  <c r="Q579" i="1"/>
  <c r="Q552" i="1"/>
  <c r="Q522" i="1"/>
  <c r="Q494" i="1"/>
  <c r="Q466" i="1"/>
  <c r="Q436" i="1"/>
  <c r="Q409" i="1"/>
  <c r="Q380" i="1"/>
  <c r="Q352" i="1"/>
  <c r="Q323" i="1"/>
  <c r="Q296" i="1"/>
  <c r="Q266" i="1"/>
  <c r="Q238" i="1"/>
  <c r="Q210" i="1"/>
  <c r="Q180" i="1"/>
  <c r="Q153" i="1"/>
  <c r="Q124" i="1"/>
  <c r="Q94" i="1"/>
  <c r="Q52" i="1"/>
  <c r="Q11" i="1"/>
  <c r="Q987" i="1"/>
  <c r="Q955" i="1"/>
  <c r="Q923" i="1"/>
  <c r="Q891" i="1"/>
  <c r="Q859" i="1"/>
  <c r="Q817" i="1"/>
  <c r="Q775" i="1"/>
  <c r="Q731" i="1"/>
  <c r="Q689" i="1"/>
  <c r="Q635" i="1"/>
  <c r="Q577" i="1"/>
  <c r="Q521" i="1"/>
  <c r="Q465" i="1"/>
  <c r="Q406" i="1"/>
  <c r="Q350" i="1"/>
  <c r="Q294" i="1"/>
  <c r="Q235" i="1"/>
  <c r="Q179" i="1"/>
  <c r="Q123" i="1"/>
  <c r="Q83" i="1"/>
  <c r="Q1002" i="1"/>
  <c r="Q970" i="1"/>
  <c r="Q938" i="1"/>
  <c r="Q906" i="1"/>
  <c r="Q874" i="1"/>
  <c r="Q837" i="1"/>
  <c r="Q794" i="1"/>
  <c r="Q752" i="1"/>
  <c r="Q709" i="1"/>
  <c r="Q660" i="1"/>
  <c r="Q604" i="1"/>
  <c r="Q547" i="1"/>
  <c r="Q490" i="1"/>
  <c r="Q434" i="1"/>
  <c r="Q377" i="1"/>
  <c r="Q320" i="1"/>
  <c r="Q264" i="1"/>
  <c r="Q206" i="1"/>
  <c r="Q148" i="1"/>
  <c r="Q41" i="1"/>
  <c r="Q997" i="1"/>
  <c r="Q965" i="1"/>
  <c r="Q933" i="1"/>
  <c r="Q901" i="1"/>
  <c r="Q869" i="1"/>
  <c r="Q831" i="1"/>
  <c r="Q787" i="1"/>
  <c r="Q745" i="1"/>
  <c r="Q703" i="1"/>
  <c r="Q651" i="1"/>
  <c r="Q595" i="1"/>
  <c r="Q539" i="1"/>
  <c r="Q481" i="1"/>
  <c r="Q425" i="1"/>
  <c r="Q369" i="1"/>
  <c r="Q310" i="1"/>
  <c r="Q254" i="1"/>
  <c r="Q198" i="1"/>
  <c r="Q139" i="1"/>
  <c r="Q40" i="1"/>
  <c r="Q980" i="1"/>
  <c r="Q964" i="1"/>
  <c r="Q948" i="1"/>
  <c r="Q932" i="1"/>
  <c r="Q916" i="1"/>
  <c r="Q900" i="1"/>
  <c r="Q884" i="1"/>
  <c r="Q868" i="1"/>
  <c r="Q850" i="1"/>
  <c r="Q829" i="1"/>
  <c r="Q808" i="1"/>
  <c r="Q786" i="1"/>
  <c r="Q765" i="1"/>
  <c r="Q744" i="1"/>
  <c r="Q722" i="1"/>
  <c r="Q701" i="1"/>
  <c r="Q680" i="1"/>
  <c r="Q650" i="1"/>
  <c r="Q622" i="1"/>
  <c r="Q594" i="1"/>
  <c r="Q564" i="1"/>
  <c r="Q537" i="1"/>
  <c r="Q508" i="1"/>
  <c r="Q480" i="1"/>
  <c r="Q451" i="1"/>
  <c r="Q424" i="1"/>
  <c r="Q394" i="1"/>
  <c r="Q366" i="1"/>
  <c r="Q338" i="1"/>
  <c r="Q308" i="1"/>
  <c r="Q281" i="1"/>
  <c r="Q252" i="1"/>
  <c r="Q224" i="1"/>
  <c r="Q195" i="1"/>
  <c r="Q168" i="1"/>
  <c r="Q138" i="1"/>
  <c r="Q110" i="1"/>
  <c r="Q70" i="1"/>
  <c r="Q38" i="1"/>
  <c r="Q995" i="1"/>
  <c r="Q979" i="1"/>
  <c r="Q963" i="1"/>
  <c r="Q947" i="1"/>
  <c r="Q931" i="1"/>
  <c r="Q915" i="1"/>
  <c r="Q899" i="1"/>
  <c r="Q883" i="1"/>
  <c r="Q867" i="1"/>
  <c r="Q849" i="1"/>
  <c r="Q827" i="1"/>
  <c r="Q807" i="1"/>
  <c r="Q785" i="1"/>
  <c r="Q763" i="1"/>
  <c r="Q743" i="1"/>
  <c r="Q721" i="1"/>
  <c r="Q699" i="1"/>
  <c r="Q678" i="1"/>
  <c r="Q649" i="1"/>
  <c r="Q619" i="1"/>
  <c r="Q593" i="1"/>
  <c r="Q563" i="1"/>
  <c r="Q534" i="1"/>
  <c r="Q507" i="1"/>
  <c r="Q478" i="1"/>
  <c r="Q449" i="1"/>
  <c r="Q422" i="1"/>
  <c r="Q393" i="1"/>
  <c r="Q363" i="1"/>
  <c r="Q337" i="1"/>
  <c r="Q307" i="1"/>
  <c r="Q278" i="1"/>
  <c r="Q251" i="1"/>
  <c r="Q222" i="1"/>
  <c r="Q193" i="1"/>
  <c r="Q166" i="1"/>
  <c r="Q137" i="1"/>
  <c r="Q107" i="1"/>
  <c r="Q67" i="1"/>
  <c r="Q3" i="1"/>
  <c r="Q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9" i="1"/>
  <c r="Q10" i="1"/>
  <c r="Q12" i="1"/>
  <c r="Q24" i="1"/>
  <c r="Q34" i="1"/>
  <c r="Q44" i="1"/>
  <c r="Q56" i="1"/>
  <c r="Q66" i="1"/>
  <c r="Q76" i="1"/>
  <c r="Q88" i="1"/>
  <c r="Q98" i="1"/>
  <c r="Q108" i="1"/>
  <c r="Q120" i="1"/>
  <c r="Q130" i="1"/>
  <c r="Q140" i="1"/>
  <c r="Q152" i="1"/>
  <c r="Q162" i="1"/>
  <c r="Q172" i="1"/>
  <c r="Q184" i="1"/>
  <c r="Q194" i="1"/>
  <c r="Q204" i="1"/>
  <c r="Q216" i="1"/>
  <c r="Q226" i="1"/>
  <c r="Q236" i="1"/>
  <c r="Q248" i="1"/>
  <c r="Q258" i="1"/>
  <c r="Q268" i="1"/>
  <c r="Q280" i="1"/>
  <c r="Q290" i="1"/>
  <c r="Q300" i="1"/>
  <c r="Q312" i="1"/>
  <c r="Q322" i="1"/>
  <c r="Q332" i="1"/>
  <c r="Q344" i="1"/>
  <c r="Q354" i="1"/>
  <c r="Q364" i="1"/>
  <c r="Q376" i="1"/>
  <c r="Q386" i="1"/>
  <c r="Q396" i="1"/>
  <c r="Q408" i="1"/>
  <c r="Q418" i="1"/>
  <c r="Q428" i="1"/>
  <c r="Q440" i="1"/>
  <c r="Q450" i="1"/>
  <c r="Q460" i="1"/>
  <c r="Q472" i="1"/>
  <c r="Q482" i="1"/>
  <c r="Q492" i="1"/>
  <c r="Q504" i="1"/>
  <c r="Q514" i="1"/>
  <c r="Q524" i="1"/>
  <c r="Q536" i="1"/>
  <c r="Q546" i="1"/>
  <c r="Q556" i="1"/>
  <c r="Q568" i="1"/>
  <c r="Q578" i="1"/>
  <c r="Q588" i="1"/>
  <c r="Q600" i="1"/>
  <c r="Q610" i="1"/>
  <c r="Q620" i="1"/>
  <c r="Q632" i="1"/>
  <c r="Q642" i="1"/>
  <c r="Q652" i="1"/>
  <c r="Q664" i="1"/>
  <c r="Q674" i="1"/>
  <c r="Q684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16" i="1"/>
  <c r="Q26" i="1"/>
  <c r="Q36" i="1"/>
  <c r="Q48" i="1"/>
  <c r="Q58" i="1"/>
  <c r="Q68" i="1"/>
  <c r="Q80" i="1"/>
  <c r="Q90" i="1"/>
  <c r="Q100" i="1"/>
  <c r="Q112" i="1"/>
  <c r="Q122" i="1"/>
  <c r="Q132" i="1"/>
  <c r="Q144" i="1"/>
  <c r="Q154" i="1"/>
  <c r="Q164" i="1"/>
  <c r="Q176" i="1"/>
  <c r="Q186" i="1"/>
  <c r="Q196" i="1"/>
  <c r="Q208" i="1"/>
  <c r="Q218" i="1"/>
  <c r="Q228" i="1"/>
  <c r="Q240" i="1"/>
  <c r="Q250" i="1"/>
  <c r="Q260" i="1"/>
  <c r="Q272" i="1"/>
  <c r="Q282" i="1"/>
  <c r="Q292" i="1"/>
  <c r="Q304" i="1"/>
  <c r="Q314" i="1"/>
  <c r="Q324" i="1"/>
  <c r="Q336" i="1"/>
  <c r="Q346" i="1"/>
  <c r="Q356" i="1"/>
  <c r="Q368" i="1"/>
  <c r="Q378" i="1"/>
  <c r="Q388" i="1"/>
  <c r="Q400" i="1"/>
  <c r="Q410" i="1"/>
  <c r="Q420" i="1"/>
  <c r="Q432" i="1"/>
  <c r="Q442" i="1"/>
  <c r="Q452" i="1"/>
  <c r="Q464" i="1"/>
  <c r="Q474" i="1"/>
  <c r="Q484" i="1"/>
  <c r="Q496" i="1"/>
  <c r="Q506" i="1"/>
  <c r="Q516" i="1"/>
  <c r="Q528" i="1"/>
  <c r="Q538" i="1"/>
  <c r="Q548" i="1"/>
  <c r="Q560" i="1"/>
  <c r="Q570" i="1"/>
  <c r="Q580" i="1"/>
  <c r="Q592" i="1"/>
  <c r="Q602" i="1"/>
  <c r="Q612" i="1"/>
  <c r="Q624" i="1"/>
  <c r="Q634" i="1"/>
  <c r="Q644" i="1"/>
  <c r="Q656" i="1"/>
  <c r="Q666" i="1"/>
  <c r="Q67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14" i="1"/>
  <c r="Q28" i="1"/>
  <c r="Q42" i="1"/>
  <c r="Q57" i="1"/>
  <c r="Q72" i="1"/>
  <c r="Q84" i="1"/>
  <c r="Q99" i="1"/>
  <c r="Q114" i="1"/>
  <c r="Q128" i="1"/>
  <c r="Q142" i="1"/>
  <c r="Q156" i="1"/>
  <c r="Q170" i="1"/>
  <c r="Q185" i="1"/>
  <c r="Q200" i="1"/>
  <c r="Q212" i="1"/>
  <c r="Q227" i="1"/>
  <c r="Q242" i="1"/>
  <c r="Q256" i="1"/>
  <c r="Q270" i="1"/>
  <c r="Q284" i="1"/>
  <c r="Q298" i="1"/>
  <c r="Q313" i="1"/>
  <c r="Q328" i="1"/>
  <c r="Q340" i="1"/>
  <c r="Q355" i="1"/>
  <c r="Q370" i="1"/>
  <c r="Q384" i="1"/>
  <c r="Q398" i="1"/>
  <c r="Q412" i="1"/>
  <c r="Q426" i="1"/>
  <c r="Q441" i="1"/>
  <c r="Q456" i="1"/>
  <c r="Q468" i="1"/>
  <c r="Q483" i="1"/>
  <c r="Q498" i="1"/>
  <c r="Q512" i="1"/>
  <c r="Q526" i="1"/>
  <c r="Q540" i="1"/>
  <c r="Q554" i="1"/>
  <c r="Q569" i="1"/>
  <c r="Q584" i="1"/>
  <c r="Q596" i="1"/>
  <c r="Q611" i="1"/>
  <c r="Q626" i="1"/>
  <c r="Q640" i="1"/>
  <c r="Q654" i="1"/>
  <c r="Q668" i="1"/>
  <c r="Q682" i="1"/>
  <c r="Q693" i="1"/>
  <c r="Q704" i="1"/>
  <c r="Q714" i="1"/>
  <c r="Q725" i="1"/>
  <c r="Q736" i="1"/>
  <c r="Q746" i="1"/>
  <c r="Q757" i="1"/>
  <c r="Q768" i="1"/>
  <c r="Q778" i="1"/>
  <c r="Q789" i="1"/>
  <c r="Q800" i="1"/>
  <c r="Q810" i="1"/>
  <c r="Q821" i="1"/>
  <c r="Q832" i="1"/>
  <c r="Q842" i="1"/>
  <c r="Q853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7" i="1"/>
  <c r="Q30" i="1"/>
  <c r="Q43" i="1"/>
  <c r="Q59" i="1"/>
  <c r="Q73" i="1"/>
  <c r="Q86" i="1"/>
  <c r="Q102" i="1"/>
  <c r="Q115" i="1"/>
  <c r="Q129" i="1"/>
  <c r="Q145" i="1"/>
  <c r="Q158" i="1"/>
  <c r="Q171" i="1"/>
  <c r="Q187" i="1"/>
  <c r="Q201" i="1"/>
  <c r="Q214" i="1"/>
  <c r="Q230" i="1"/>
  <c r="Q243" i="1"/>
  <c r="Q257" i="1"/>
  <c r="Q273" i="1"/>
  <c r="Q286" i="1"/>
  <c r="Q299" i="1"/>
  <c r="Q315" i="1"/>
  <c r="Q329" i="1"/>
  <c r="Q342" i="1"/>
  <c r="Q358" i="1"/>
  <c r="Q371" i="1"/>
  <c r="Q385" i="1"/>
  <c r="Q401" i="1"/>
  <c r="Q414" i="1"/>
  <c r="Q427" i="1"/>
  <c r="Q443" i="1"/>
  <c r="Q457" i="1"/>
  <c r="Q470" i="1"/>
  <c r="Q486" i="1"/>
  <c r="Q499" i="1"/>
  <c r="Q513" i="1"/>
  <c r="Q529" i="1"/>
  <c r="Q542" i="1"/>
  <c r="Q555" i="1"/>
  <c r="Q571" i="1"/>
  <c r="Q585" i="1"/>
  <c r="Q598" i="1"/>
  <c r="Q614" i="1"/>
  <c r="Q627" i="1"/>
  <c r="Q641" i="1"/>
  <c r="Q657" i="1"/>
  <c r="Q670" i="1"/>
  <c r="Q683" i="1"/>
  <c r="Q695" i="1"/>
  <c r="Q705" i="1"/>
  <c r="Q715" i="1"/>
  <c r="Q727" i="1"/>
  <c r="Q737" i="1"/>
  <c r="Q747" i="1"/>
  <c r="Q759" i="1"/>
  <c r="Q769" i="1"/>
  <c r="Q779" i="1"/>
  <c r="Q791" i="1"/>
  <c r="Q801" i="1"/>
  <c r="Q811" i="1"/>
  <c r="Q823" i="1"/>
  <c r="Q833" i="1"/>
  <c r="Q843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35" i="1"/>
  <c r="Q18" i="1"/>
  <c r="Q32" i="1"/>
  <c r="Q46" i="1"/>
  <c r="Q60" i="1"/>
  <c r="Q74" i="1"/>
  <c r="Q89" i="1"/>
  <c r="Q104" i="1"/>
  <c r="Q116" i="1"/>
  <c r="Q131" i="1"/>
  <c r="Q146" i="1"/>
  <c r="Q160" i="1"/>
  <c r="Q174" i="1"/>
  <c r="Q188" i="1"/>
  <c r="Q202" i="1"/>
  <c r="Q217" i="1"/>
  <c r="Q232" i="1"/>
  <c r="Q244" i="1"/>
  <c r="Q259" i="1"/>
  <c r="Q274" i="1"/>
  <c r="Q288" i="1"/>
  <c r="Q302" i="1"/>
  <c r="Q316" i="1"/>
  <c r="Q330" i="1"/>
  <c r="Q345" i="1"/>
  <c r="Q360" i="1"/>
  <c r="Q372" i="1"/>
  <c r="Q387" i="1"/>
  <c r="Q402" i="1"/>
  <c r="Q416" i="1"/>
  <c r="Q430" i="1"/>
  <c r="Q444" i="1"/>
  <c r="Q458" i="1"/>
  <c r="Q473" i="1"/>
  <c r="Q488" i="1"/>
  <c r="Q500" i="1"/>
  <c r="Q515" i="1"/>
  <c r="Q530" i="1"/>
  <c r="Q544" i="1"/>
  <c r="Q558" i="1"/>
  <c r="Q572" i="1"/>
  <c r="Q586" i="1"/>
  <c r="Q601" i="1"/>
  <c r="Q616" i="1"/>
  <c r="Q628" i="1"/>
  <c r="Q643" i="1"/>
  <c r="Q658" i="1"/>
  <c r="Q672" i="1"/>
  <c r="Q685" i="1"/>
  <c r="Q696" i="1"/>
  <c r="Q706" i="1"/>
  <c r="Q717" i="1"/>
  <c r="Q728" i="1"/>
  <c r="Q738" i="1"/>
  <c r="Q749" i="1"/>
  <c r="Q760" i="1"/>
  <c r="Q770" i="1"/>
  <c r="Q781" i="1"/>
  <c r="Q792" i="1"/>
  <c r="Q802" i="1"/>
  <c r="Q813" i="1"/>
  <c r="Q824" i="1"/>
  <c r="Q834" i="1"/>
  <c r="Q845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9" i="1"/>
  <c r="Q33" i="1"/>
  <c r="Q49" i="1"/>
  <c r="Q62" i="1"/>
  <c r="Q75" i="1"/>
  <c r="Q91" i="1"/>
  <c r="Q105" i="1"/>
  <c r="Q118" i="1"/>
  <c r="Q134" i="1"/>
  <c r="Q147" i="1"/>
  <c r="Q161" i="1"/>
  <c r="Q177" i="1"/>
  <c r="Q190" i="1"/>
  <c r="Q203" i="1"/>
  <c r="Q219" i="1"/>
  <c r="Q233" i="1"/>
  <c r="Q246" i="1"/>
  <c r="Q262" i="1"/>
  <c r="Q275" i="1"/>
  <c r="Q289" i="1"/>
  <c r="Q305" i="1"/>
  <c r="Q318" i="1"/>
  <c r="Q331" i="1"/>
  <c r="Q347" i="1"/>
  <c r="Q361" i="1"/>
  <c r="Q374" i="1"/>
  <c r="Q390" i="1"/>
  <c r="Q403" i="1"/>
  <c r="Q417" i="1"/>
  <c r="Q433" i="1"/>
  <c r="Q446" i="1"/>
  <c r="Q459" i="1"/>
  <c r="Q475" i="1"/>
  <c r="Q489" i="1"/>
  <c r="Q502" i="1"/>
  <c r="Q518" i="1"/>
  <c r="Q531" i="1"/>
  <c r="Q545" i="1"/>
  <c r="Q561" i="1"/>
  <c r="Q574" i="1"/>
  <c r="Q587" i="1"/>
  <c r="Q603" i="1"/>
  <c r="Q617" i="1"/>
  <c r="Q630" i="1"/>
  <c r="Q646" i="1"/>
  <c r="Q659" i="1"/>
  <c r="Q673" i="1"/>
  <c r="Q687" i="1"/>
  <c r="Q697" i="1"/>
  <c r="Q707" i="1"/>
  <c r="Q719" i="1"/>
  <c r="Q729" i="1"/>
  <c r="Q739" i="1"/>
  <c r="Q751" i="1"/>
  <c r="Q761" i="1"/>
  <c r="Q771" i="1"/>
  <c r="Q783" i="1"/>
  <c r="Q793" i="1"/>
  <c r="Q803" i="1"/>
  <c r="Q815" i="1"/>
  <c r="Q825" i="1"/>
  <c r="Q835" i="1"/>
  <c r="Q847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20" i="1"/>
  <c r="Q50" i="1"/>
  <c r="Q64" i="1"/>
  <c r="Q78" i="1"/>
  <c r="Q92" i="1"/>
  <c r="Q106" i="1"/>
  <c r="Q972" i="1"/>
  <c r="Q940" i="1"/>
  <c r="Q908" i="1"/>
  <c r="Q876" i="1"/>
  <c r="Q840" i="1"/>
  <c r="Q797" i="1"/>
  <c r="Q712" i="1"/>
  <c r="Q2" i="1"/>
  <c r="Q971" i="1"/>
  <c r="Q939" i="1"/>
  <c r="Q907" i="1"/>
  <c r="Q875" i="1"/>
  <c r="Q839" i="1"/>
  <c r="Q795" i="1"/>
  <c r="Q753" i="1"/>
  <c r="Q711" i="1"/>
  <c r="Q662" i="1"/>
  <c r="Q606" i="1"/>
  <c r="Q550" i="1"/>
  <c r="Q491" i="1"/>
  <c r="Q435" i="1"/>
  <c r="Q379" i="1"/>
  <c r="Q321" i="1"/>
  <c r="Q265" i="1"/>
  <c r="Q209" i="1"/>
  <c r="Q150" i="1"/>
  <c r="Q51" i="1"/>
  <c r="Q986" i="1"/>
  <c r="Q954" i="1"/>
  <c r="Q922" i="1"/>
  <c r="Q890" i="1"/>
  <c r="Q858" i="1"/>
  <c r="Q816" i="1"/>
  <c r="Q773" i="1"/>
  <c r="Q730" i="1"/>
  <c r="Q688" i="1"/>
  <c r="Q633" i="1"/>
  <c r="Q576" i="1"/>
  <c r="Q520" i="1"/>
  <c r="Q462" i="1"/>
  <c r="Q404" i="1"/>
  <c r="Q348" i="1"/>
  <c r="Q291" i="1"/>
  <c r="Q234" i="1"/>
  <c r="Q178" i="1"/>
  <c r="Q121" i="1"/>
  <c r="Q82" i="1"/>
  <c r="Q981" i="1"/>
  <c r="Q949" i="1"/>
  <c r="Q917" i="1"/>
  <c r="Q885" i="1"/>
  <c r="Q851" i="1"/>
  <c r="Q809" i="1"/>
  <c r="Q767" i="1"/>
  <c r="Q723" i="1"/>
  <c r="Q681" i="1"/>
  <c r="Q625" i="1"/>
  <c r="Q566" i="1"/>
  <c r="Q510" i="1"/>
  <c r="Q454" i="1"/>
  <c r="Q395" i="1"/>
  <c r="Q339" i="1"/>
  <c r="Q283" i="1"/>
  <c r="Q225" i="1"/>
  <c r="Q169" i="1"/>
  <c r="Q113" i="1"/>
  <c r="Q81" i="1"/>
  <c r="Q996" i="1"/>
  <c r="Q994" i="1"/>
  <c r="Q978" i="1"/>
  <c r="Q962" i="1"/>
  <c r="Q946" i="1"/>
  <c r="Q930" i="1"/>
  <c r="Q914" i="1"/>
  <c r="Q898" i="1"/>
  <c r="Q882" i="1"/>
  <c r="Q866" i="1"/>
  <c r="Q848" i="1"/>
  <c r="Q826" i="1"/>
  <c r="Q805" i="1"/>
  <c r="Q784" i="1"/>
  <c r="Q762" i="1"/>
  <c r="Q741" i="1"/>
  <c r="Q720" i="1"/>
  <c r="Q698" i="1"/>
  <c r="Q675" i="1"/>
  <c r="Q648" i="1"/>
  <c r="Q618" i="1"/>
  <c r="Q590" i="1"/>
  <c r="Q562" i="1"/>
  <c r="Q532" i="1"/>
  <c r="Q505" i="1"/>
  <c r="Q476" i="1"/>
  <c r="Q448" i="1"/>
  <c r="Q419" i="1"/>
  <c r="Q392" i="1"/>
  <c r="Q362" i="1"/>
  <c r="Q334" i="1"/>
  <c r="Q306" i="1"/>
  <c r="Q276" i="1"/>
  <c r="Q249" i="1"/>
  <c r="Q220" i="1"/>
  <c r="Q192" i="1"/>
  <c r="Q163" i="1"/>
  <c r="Q136" i="1"/>
  <c r="Q97" i="1"/>
  <c r="Q65" i="1"/>
  <c r="Q25" i="1"/>
  <c r="Q989" i="1"/>
  <c r="Q973" i="1"/>
  <c r="Q957" i="1"/>
  <c r="Q941" i="1"/>
  <c r="Q925" i="1"/>
  <c r="Q909" i="1"/>
  <c r="Q893" i="1"/>
  <c r="Q877" i="1"/>
  <c r="Q861" i="1"/>
  <c r="Q841" i="1"/>
  <c r="Q819" i="1"/>
  <c r="Q799" i="1"/>
  <c r="Q777" i="1"/>
  <c r="Q755" i="1"/>
  <c r="Q735" i="1"/>
  <c r="Q713" i="1"/>
  <c r="Q691" i="1"/>
  <c r="Q667" i="1"/>
  <c r="Q638" i="1"/>
  <c r="Q609" i="1"/>
  <c r="Q582" i="1"/>
  <c r="Q553" i="1"/>
  <c r="Q523" i="1"/>
  <c r="Q497" i="1"/>
  <c r="Q467" i="1"/>
  <c r="Q438" i="1"/>
  <c r="Q411" i="1"/>
  <c r="Q382" i="1"/>
  <c r="Q353" i="1"/>
  <c r="Q326" i="1"/>
  <c r="Q297" i="1"/>
  <c r="Q267" i="1"/>
  <c r="Q241" i="1"/>
  <c r="Q211" i="1"/>
  <c r="Q182" i="1"/>
  <c r="Q155" i="1"/>
  <c r="Q126" i="1"/>
  <c r="Q96" i="1"/>
  <c r="Q54" i="1"/>
  <c r="Q22" i="1"/>
  <c r="C8" i="1" l="1"/>
  <c r="C16" i="1"/>
  <c r="C24" i="1"/>
  <c r="D25" i="1" s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D153" i="1" s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6" i="1"/>
  <c r="C15" i="1"/>
  <c r="D16" i="1" s="1"/>
  <c r="C25" i="1"/>
  <c r="C34" i="1"/>
  <c r="C43" i="1"/>
  <c r="C52" i="1"/>
  <c r="C61" i="1"/>
  <c r="C70" i="1"/>
  <c r="C79" i="1"/>
  <c r="D80" i="1" s="1"/>
  <c r="C89" i="1"/>
  <c r="C98" i="1"/>
  <c r="C107" i="1"/>
  <c r="C116" i="1"/>
  <c r="C125" i="1"/>
  <c r="C134" i="1"/>
  <c r="C143" i="1"/>
  <c r="D144" i="1" s="1"/>
  <c r="C153" i="1"/>
  <c r="C162" i="1"/>
  <c r="C171" i="1"/>
  <c r="C180" i="1"/>
  <c r="C189" i="1"/>
  <c r="C10" i="1"/>
  <c r="D11" i="1" s="1"/>
  <c r="C19" i="1"/>
  <c r="C28" i="1"/>
  <c r="C37" i="1"/>
  <c r="C46" i="1"/>
  <c r="D47" i="1" s="1"/>
  <c r="C55" i="1"/>
  <c r="C65" i="1"/>
  <c r="C74" i="1"/>
  <c r="C83" i="1"/>
  <c r="D84" i="1" s="1"/>
  <c r="C92" i="1"/>
  <c r="C101" i="1"/>
  <c r="C110" i="1"/>
  <c r="C119" i="1"/>
  <c r="D120" i="1" s="1"/>
  <c r="C129" i="1"/>
  <c r="C138" i="1"/>
  <c r="C147" i="1"/>
  <c r="C156" i="1"/>
  <c r="D157" i="1" s="1"/>
  <c r="C165" i="1"/>
  <c r="C174" i="1"/>
  <c r="C183" i="1"/>
  <c r="C193" i="1"/>
  <c r="C202" i="1"/>
  <c r="C211" i="1"/>
  <c r="C220" i="1"/>
  <c r="C229" i="1"/>
  <c r="C238" i="1"/>
  <c r="C247" i="1"/>
  <c r="C257" i="1"/>
  <c r="C266" i="1"/>
  <c r="C275" i="1"/>
  <c r="C284" i="1"/>
  <c r="C293" i="1"/>
  <c r="C302" i="1"/>
  <c r="C311" i="1"/>
  <c r="C321" i="1"/>
  <c r="C330" i="1"/>
  <c r="C339" i="1"/>
  <c r="C348" i="1"/>
  <c r="C357" i="1"/>
  <c r="C366" i="1"/>
  <c r="C375" i="1"/>
  <c r="D376" i="1" s="1"/>
  <c r="C385" i="1"/>
  <c r="C394" i="1"/>
  <c r="C403" i="1"/>
  <c r="C412" i="1"/>
  <c r="C421" i="1"/>
  <c r="C430" i="1"/>
  <c r="C439" i="1"/>
  <c r="C449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11" i="1"/>
  <c r="C20" i="1"/>
  <c r="C29" i="1"/>
  <c r="D30" i="1" s="1"/>
  <c r="C38" i="1"/>
  <c r="C47" i="1"/>
  <c r="D48" i="1" s="1"/>
  <c r="C57" i="1"/>
  <c r="C66" i="1"/>
  <c r="D67" i="1" s="1"/>
  <c r="C75" i="1"/>
  <c r="C84" i="1"/>
  <c r="C93" i="1"/>
  <c r="C102" i="1"/>
  <c r="D103" i="1" s="1"/>
  <c r="C111" i="1"/>
  <c r="D112" i="1" s="1"/>
  <c r="C121" i="1"/>
  <c r="C130" i="1"/>
  <c r="C139" i="1"/>
  <c r="D140" i="1" s="1"/>
  <c r="C148" i="1"/>
  <c r="C157" i="1"/>
  <c r="C166" i="1"/>
  <c r="C3" i="1"/>
  <c r="D4" i="1" s="1"/>
  <c r="C12" i="1"/>
  <c r="C21" i="1"/>
  <c r="C30" i="1"/>
  <c r="C39" i="1"/>
  <c r="D40" i="1" s="1"/>
  <c r="C49" i="1"/>
  <c r="C58" i="1"/>
  <c r="C67" i="1"/>
  <c r="C76" i="1"/>
  <c r="D77" i="1" s="1"/>
  <c r="C85" i="1"/>
  <c r="C94" i="1"/>
  <c r="C103" i="1"/>
  <c r="D104" i="1" s="1"/>
  <c r="C113" i="1"/>
  <c r="D114" i="1" s="1"/>
  <c r="C122" i="1"/>
  <c r="C131" i="1"/>
  <c r="C140" i="1"/>
  <c r="C149" i="1"/>
  <c r="D150" i="1" s="1"/>
  <c r="C158" i="1"/>
  <c r="C167" i="1"/>
  <c r="D168" i="1" s="1"/>
  <c r="C177" i="1"/>
  <c r="C186" i="1"/>
  <c r="D187" i="1" s="1"/>
  <c r="C195" i="1"/>
  <c r="C204" i="1"/>
  <c r="C213" i="1"/>
  <c r="C222" i="1"/>
  <c r="D223" i="1" s="1"/>
  <c r="C231" i="1"/>
  <c r="D232" i="1" s="1"/>
  <c r="C241" i="1"/>
  <c r="C250" i="1"/>
  <c r="C259" i="1"/>
  <c r="D260" i="1" s="1"/>
  <c r="C268" i="1"/>
  <c r="C277" i="1"/>
  <c r="C286" i="1"/>
  <c r="C295" i="1"/>
  <c r="D296" i="1" s="1"/>
  <c r="C305" i="1"/>
  <c r="C314" i="1"/>
  <c r="C323" i="1"/>
  <c r="C332" i="1"/>
  <c r="D333" i="1" s="1"/>
  <c r="C341" i="1"/>
  <c r="C350" i="1"/>
  <c r="C359" i="1"/>
  <c r="D360" i="1" s="1"/>
  <c r="C369" i="1"/>
  <c r="D370" i="1" s="1"/>
  <c r="C378" i="1"/>
  <c r="C387" i="1"/>
  <c r="C396" i="1"/>
  <c r="C405" i="1"/>
  <c r="D406" i="1" s="1"/>
  <c r="C414" i="1"/>
  <c r="C423" i="1"/>
  <c r="D424" i="1" s="1"/>
  <c r="C433" i="1"/>
  <c r="C442" i="1"/>
  <c r="D443" i="1" s="1"/>
  <c r="C451" i="1"/>
  <c r="C460" i="1"/>
  <c r="C468" i="1"/>
  <c r="C476" i="1"/>
  <c r="D477" i="1" s="1"/>
  <c r="C484" i="1"/>
  <c r="C492" i="1"/>
  <c r="C500" i="1"/>
  <c r="C508" i="1"/>
  <c r="D509" i="1" s="1"/>
  <c r="C516" i="1"/>
  <c r="C524" i="1"/>
  <c r="C4" i="1"/>
  <c r="C13" i="1"/>
  <c r="D14" i="1" s="1"/>
  <c r="C22" i="1"/>
  <c r="C31" i="1"/>
  <c r="D32" i="1" s="1"/>
  <c r="C41" i="1"/>
  <c r="C50" i="1"/>
  <c r="C59" i="1"/>
  <c r="C68" i="1"/>
  <c r="C77" i="1"/>
  <c r="C86" i="1"/>
  <c r="C95" i="1"/>
  <c r="D96" i="1" s="1"/>
  <c r="C105" i="1"/>
  <c r="C114" i="1"/>
  <c r="C123" i="1"/>
  <c r="C132" i="1"/>
  <c r="C141" i="1"/>
  <c r="C150" i="1"/>
  <c r="C159" i="1"/>
  <c r="D160" i="1" s="1"/>
  <c r="C169" i="1"/>
  <c r="C178" i="1"/>
  <c r="C187" i="1"/>
  <c r="C196" i="1"/>
  <c r="C205" i="1"/>
  <c r="C214" i="1"/>
  <c r="C223" i="1"/>
  <c r="D224" i="1" s="1"/>
  <c r="C233" i="1"/>
  <c r="C242" i="1"/>
  <c r="C251" i="1"/>
  <c r="C260" i="1"/>
  <c r="C269" i="1"/>
  <c r="C278" i="1"/>
  <c r="C287" i="1"/>
  <c r="D288" i="1" s="1"/>
  <c r="C297" i="1"/>
  <c r="C306" i="1"/>
  <c r="C315" i="1"/>
  <c r="C324" i="1"/>
  <c r="C333" i="1"/>
  <c r="C342" i="1"/>
  <c r="C351" i="1"/>
  <c r="D352" i="1" s="1"/>
  <c r="C361" i="1"/>
  <c r="C370" i="1"/>
  <c r="C379" i="1"/>
  <c r="C388" i="1"/>
  <c r="C397" i="1"/>
  <c r="C406" i="1"/>
  <c r="C415" i="1"/>
  <c r="D416" i="1" s="1"/>
  <c r="C425" i="1"/>
  <c r="C434" i="1"/>
  <c r="C443" i="1"/>
  <c r="C452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" i="1"/>
  <c r="D6" i="1" s="1"/>
  <c r="C14" i="1"/>
  <c r="D15" i="1" s="1"/>
  <c r="C23" i="1"/>
  <c r="D24" i="1" s="1"/>
  <c r="C35" i="1"/>
  <c r="C60" i="1"/>
  <c r="D61" i="1" s="1"/>
  <c r="C82" i="1"/>
  <c r="D83" i="1" s="1"/>
  <c r="C108" i="1"/>
  <c r="C133" i="1"/>
  <c r="D134" i="1" s="1"/>
  <c r="C9" i="1"/>
  <c r="D10" i="1" s="1"/>
  <c r="C42" i="1"/>
  <c r="D43" i="1" s="1"/>
  <c r="C63" i="1"/>
  <c r="D64" i="1" s="1"/>
  <c r="C90" i="1"/>
  <c r="C115" i="1"/>
  <c r="D116" i="1" s="1"/>
  <c r="C137" i="1"/>
  <c r="D138" i="1" s="1"/>
  <c r="C163" i="1"/>
  <c r="C182" i="1"/>
  <c r="D183" i="1" s="1"/>
  <c r="C199" i="1"/>
  <c r="D200" i="1" s="1"/>
  <c r="C215" i="1"/>
  <c r="D216" i="1" s="1"/>
  <c r="C228" i="1"/>
  <c r="D229" i="1" s="1"/>
  <c r="C244" i="1"/>
  <c r="C258" i="1"/>
  <c r="C273" i="1"/>
  <c r="C289" i="1"/>
  <c r="C301" i="1"/>
  <c r="D302" i="1" s="1"/>
  <c r="C317" i="1"/>
  <c r="C331" i="1"/>
  <c r="C346" i="1"/>
  <c r="C362" i="1"/>
  <c r="C374" i="1"/>
  <c r="D375" i="1" s="1"/>
  <c r="C390" i="1"/>
  <c r="C404" i="1"/>
  <c r="C419" i="1"/>
  <c r="C435" i="1"/>
  <c r="C447" i="1"/>
  <c r="D448" i="1" s="1"/>
  <c r="C463" i="1"/>
  <c r="C475" i="1"/>
  <c r="D476" i="1" s="1"/>
  <c r="C488" i="1"/>
  <c r="C502" i="1"/>
  <c r="C513" i="1"/>
  <c r="D514" i="1" s="1"/>
  <c r="C527" i="1"/>
  <c r="C537" i="1"/>
  <c r="D538" i="1" s="1"/>
  <c r="C548" i="1"/>
  <c r="C559" i="1"/>
  <c r="C569" i="1"/>
  <c r="D570" i="1" s="1"/>
  <c r="C580" i="1"/>
  <c r="C590" i="1"/>
  <c r="C599" i="1"/>
  <c r="C608" i="1"/>
  <c r="C617" i="1"/>
  <c r="D618" i="1" s="1"/>
  <c r="C627" i="1"/>
  <c r="C636" i="1"/>
  <c r="C645" i="1"/>
  <c r="C654" i="1"/>
  <c r="C663" i="1"/>
  <c r="C672" i="1"/>
  <c r="C681" i="1"/>
  <c r="D682" i="1" s="1"/>
  <c r="C691" i="1"/>
  <c r="C700" i="1"/>
  <c r="C709" i="1"/>
  <c r="C718" i="1"/>
  <c r="C727" i="1"/>
  <c r="C736" i="1"/>
  <c r="C745" i="1"/>
  <c r="D746" i="1" s="1"/>
  <c r="C755" i="1"/>
  <c r="C764" i="1"/>
  <c r="C773" i="1"/>
  <c r="C782" i="1"/>
  <c r="C791" i="1"/>
  <c r="C800" i="1"/>
  <c r="C809" i="1"/>
  <c r="D810" i="1" s="1"/>
  <c r="C819" i="1"/>
  <c r="C828" i="1"/>
  <c r="C837" i="1"/>
  <c r="C846" i="1"/>
  <c r="C855" i="1"/>
  <c r="C864" i="1"/>
  <c r="C873" i="1"/>
  <c r="D874" i="1" s="1"/>
  <c r="C883" i="1"/>
  <c r="C892" i="1"/>
  <c r="C901" i="1"/>
  <c r="C910" i="1"/>
  <c r="C919" i="1"/>
  <c r="C928" i="1"/>
  <c r="C937" i="1"/>
  <c r="D938" i="1" s="1"/>
  <c r="C947" i="1"/>
  <c r="C956" i="1"/>
  <c r="C965" i="1"/>
  <c r="C974" i="1"/>
  <c r="C982" i="1"/>
  <c r="C990" i="1"/>
  <c r="C998" i="1"/>
  <c r="C18" i="1"/>
  <c r="D19" i="1" s="1"/>
  <c r="C45" i="1"/>
  <c r="D46" i="1" s="1"/>
  <c r="C71" i="1"/>
  <c r="D72" i="1" s="1"/>
  <c r="C97" i="1"/>
  <c r="D98" i="1" s="1"/>
  <c r="C118" i="1"/>
  <c r="D119" i="1" s="1"/>
  <c r="C145" i="1"/>
  <c r="C27" i="1"/>
  <c r="D28" i="1" s="1"/>
  <c r="C53" i="1"/>
  <c r="C78" i="1"/>
  <c r="D79" i="1" s="1"/>
  <c r="C100" i="1"/>
  <c r="D101" i="1" s="1"/>
  <c r="C126" i="1"/>
  <c r="C151" i="1"/>
  <c r="D152" i="1" s="1"/>
  <c r="C173" i="1"/>
  <c r="D174" i="1" s="1"/>
  <c r="C191" i="1"/>
  <c r="D192" i="1" s="1"/>
  <c r="C207" i="1"/>
  <c r="D208" i="1" s="1"/>
  <c r="C221" i="1"/>
  <c r="D222" i="1" s="1"/>
  <c r="C236" i="1"/>
  <c r="C252" i="1"/>
  <c r="C265" i="1"/>
  <c r="D266" i="1" s="1"/>
  <c r="C281" i="1"/>
  <c r="C294" i="1"/>
  <c r="D295" i="1" s="1"/>
  <c r="C309" i="1"/>
  <c r="C325" i="1"/>
  <c r="C338" i="1"/>
  <c r="D339" i="1" s="1"/>
  <c r="C354" i="1"/>
  <c r="C367" i="1"/>
  <c r="D368" i="1" s="1"/>
  <c r="C382" i="1"/>
  <c r="C398" i="1"/>
  <c r="C411" i="1"/>
  <c r="D412" i="1" s="1"/>
  <c r="C427" i="1"/>
  <c r="C441" i="1"/>
  <c r="D442" i="1" s="1"/>
  <c r="C455" i="1"/>
  <c r="D456" i="1" s="1"/>
  <c r="C470" i="1"/>
  <c r="C481" i="1"/>
  <c r="D482" i="1" s="1"/>
  <c r="C495" i="1"/>
  <c r="C507" i="1"/>
  <c r="D508" i="1" s="1"/>
  <c r="C520" i="1"/>
  <c r="C532" i="1"/>
  <c r="D533" i="1" s="1"/>
  <c r="C543" i="1"/>
  <c r="C553" i="1"/>
  <c r="D554" i="1" s="1"/>
  <c r="C564" i="1"/>
  <c r="D565" i="1" s="1"/>
  <c r="C575" i="1"/>
  <c r="C585" i="1"/>
  <c r="D586" i="1" s="1"/>
  <c r="C595" i="1"/>
  <c r="C604" i="1"/>
  <c r="C613" i="1"/>
  <c r="C622" i="1"/>
  <c r="C631" i="1"/>
  <c r="C640" i="1"/>
  <c r="C649" i="1"/>
  <c r="D650" i="1" s="1"/>
  <c r="C659" i="1"/>
  <c r="C668" i="1"/>
  <c r="C677" i="1"/>
  <c r="C686" i="1"/>
  <c r="C695" i="1"/>
  <c r="C704" i="1"/>
  <c r="C713" i="1"/>
  <c r="D714" i="1" s="1"/>
  <c r="C723" i="1"/>
  <c r="C732" i="1"/>
  <c r="C741" i="1"/>
  <c r="C750" i="1"/>
  <c r="C759" i="1"/>
  <c r="C768" i="1"/>
  <c r="C777" i="1"/>
  <c r="D778" i="1" s="1"/>
  <c r="C787" i="1"/>
  <c r="C796" i="1"/>
  <c r="C805" i="1"/>
  <c r="C814" i="1"/>
  <c r="C823" i="1"/>
  <c r="C832" i="1"/>
  <c r="C841" i="1"/>
  <c r="D842" i="1" s="1"/>
  <c r="C851" i="1"/>
  <c r="C860" i="1"/>
  <c r="C869" i="1"/>
  <c r="C878" i="1"/>
  <c r="C887" i="1"/>
  <c r="C896" i="1"/>
  <c r="C905" i="1"/>
  <c r="D906" i="1" s="1"/>
  <c r="C915" i="1"/>
  <c r="C924" i="1"/>
  <c r="C933" i="1"/>
  <c r="C942" i="1"/>
  <c r="C951" i="1"/>
  <c r="C960" i="1"/>
  <c r="C969" i="1"/>
  <c r="D970" i="1" s="1"/>
  <c r="C978" i="1"/>
  <c r="C986" i="1"/>
  <c r="C994" i="1"/>
  <c r="C1002" i="1"/>
  <c r="C33" i="1"/>
  <c r="D34" i="1" s="1"/>
  <c r="C54" i="1"/>
  <c r="D55" i="1" s="1"/>
  <c r="C710" i="1"/>
  <c r="C904" i="1"/>
  <c r="D905" i="1" s="1"/>
  <c r="C857" i="1"/>
  <c r="D858" i="1" s="1"/>
  <c r="C931" i="1"/>
  <c r="C884" i="1"/>
  <c r="C7" i="1"/>
  <c r="D8" i="1" s="1"/>
  <c r="C249" i="1"/>
  <c r="D250" i="1" s="1"/>
  <c r="C347" i="1"/>
  <c r="D348" i="1" s="1"/>
  <c r="C407" i="1"/>
  <c r="D408" i="1" s="1"/>
  <c r="C464" i="1"/>
  <c r="C497" i="1"/>
  <c r="D498" i="1" s="1"/>
  <c r="C531" i="1"/>
  <c r="D532" i="1" s="1"/>
  <c r="C560" i="1"/>
  <c r="C588" i="1"/>
  <c r="C612" i="1"/>
  <c r="D613" i="1" s="1"/>
  <c r="C637" i="1"/>
  <c r="C661" i="1"/>
  <c r="C685" i="1"/>
  <c r="D686" i="1" s="1"/>
  <c r="C721" i="1"/>
  <c r="D722" i="1" s="1"/>
  <c r="C758" i="1"/>
  <c r="D759" i="1" s="1"/>
  <c r="C783" i="1"/>
  <c r="C807" i="1"/>
  <c r="D808" i="1" s="1"/>
  <c r="C831" i="1"/>
  <c r="D832" i="1" s="1"/>
  <c r="C856" i="1"/>
  <c r="D857" i="1" s="1"/>
  <c r="C880" i="1"/>
  <c r="D881" i="1" s="1"/>
  <c r="C941" i="1"/>
  <c r="D942" i="1" s="1"/>
  <c r="C977" i="1"/>
  <c r="D978" i="1" s="1"/>
  <c r="C881" i="1"/>
  <c r="D882" i="1" s="1"/>
  <c r="C955" i="1"/>
  <c r="D956" i="1" s="1"/>
  <c r="C895" i="1"/>
  <c r="D896" i="1" s="1"/>
  <c r="C968" i="1"/>
  <c r="C17" i="1"/>
  <c r="C81" i="1"/>
  <c r="D82" i="1" s="1"/>
  <c r="C127" i="1"/>
  <c r="D128" i="1" s="1"/>
  <c r="C170" i="1"/>
  <c r="D171" i="1" s="1"/>
  <c r="C194" i="1"/>
  <c r="D195" i="1" s="1"/>
  <c r="C212" i="1"/>
  <c r="D213" i="1" s="1"/>
  <c r="C234" i="1"/>
  <c r="D235" i="1" s="1"/>
  <c r="C253" i="1"/>
  <c r="C271" i="1"/>
  <c r="D272" i="1" s="1"/>
  <c r="C291" i="1"/>
  <c r="C310" i="1"/>
  <c r="D311" i="1" s="1"/>
  <c r="C329" i="1"/>
  <c r="D330" i="1" s="1"/>
  <c r="C349" i="1"/>
  <c r="D350" i="1" s="1"/>
  <c r="C371" i="1"/>
  <c r="C389" i="1"/>
  <c r="D390" i="1" s="1"/>
  <c r="C409" i="1"/>
  <c r="C428" i="1"/>
  <c r="C446" i="1"/>
  <c r="D447" i="1" s="1"/>
  <c r="C465" i="1"/>
  <c r="D466" i="1" s="1"/>
  <c r="C483" i="1"/>
  <c r="D484" i="1" s="1"/>
  <c r="C499" i="1"/>
  <c r="D500" i="1" s="1"/>
  <c r="C518" i="1"/>
  <c r="C534" i="1"/>
  <c r="D535" i="1" s="1"/>
  <c r="C547" i="1"/>
  <c r="D548" i="1" s="1"/>
  <c r="C561" i="1"/>
  <c r="D562" i="1" s="1"/>
  <c r="C576" i="1"/>
  <c r="C589" i="1"/>
  <c r="D590" i="1" s="1"/>
  <c r="C601" i="1"/>
  <c r="D602" i="1" s="1"/>
  <c r="C614" i="1"/>
  <c r="C625" i="1"/>
  <c r="D626" i="1" s="1"/>
  <c r="C638" i="1"/>
  <c r="D639" i="1" s="1"/>
  <c r="C651" i="1"/>
  <c r="C662" i="1"/>
  <c r="D663" i="1" s="1"/>
  <c r="C675" i="1"/>
  <c r="C687" i="1"/>
  <c r="D688" i="1" s="1"/>
  <c r="C699" i="1"/>
  <c r="D700" i="1" s="1"/>
  <c r="C711" i="1"/>
  <c r="C724" i="1"/>
  <c r="C735" i="1"/>
  <c r="D736" i="1" s="1"/>
  <c r="C748" i="1"/>
  <c r="C760" i="1"/>
  <c r="C772" i="1"/>
  <c r="D773" i="1" s="1"/>
  <c r="C784" i="1"/>
  <c r="D785" i="1" s="1"/>
  <c r="C797" i="1"/>
  <c r="C808" i="1"/>
  <c r="D809" i="1" s="1"/>
  <c r="C821" i="1"/>
  <c r="C870" i="1"/>
  <c r="C967" i="1"/>
  <c r="D968" i="1" s="1"/>
  <c r="C980" i="1"/>
  <c r="C26" i="1"/>
  <c r="D27" i="1" s="1"/>
  <c r="C87" i="1"/>
  <c r="D88" i="1" s="1"/>
  <c r="C135" i="1"/>
  <c r="D136" i="1" s="1"/>
  <c r="C172" i="1"/>
  <c r="C197" i="1"/>
  <c r="C217" i="1"/>
  <c r="D218" i="1" s="1"/>
  <c r="C235" i="1"/>
  <c r="C254" i="1"/>
  <c r="C274" i="1"/>
  <c r="D275" i="1" s="1"/>
  <c r="C292" i="1"/>
  <c r="D293" i="1" s="1"/>
  <c r="C313" i="1"/>
  <c r="D314" i="1" s="1"/>
  <c r="C334" i="1"/>
  <c r="C353" i="1"/>
  <c r="C372" i="1"/>
  <c r="D373" i="1" s="1"/>
  <c r="C391" i="1"/>
  <c r="D392" i="1" s="1"/>
  <c r="C410" i="1"/>
  <c r="C429" i="1"/>
  <c r="D430" i="1" s="1"/>
  <c r="C450" i="1"/>
  <c r="D451" i="1" s="1"/>
  <c r="C467" i="1"/>
  <c r="D468" i="1" s="1"/>
  <c r="C486" i="1"/>
  <c r="C503" i="1"/>
  <c r="C519" i="1"/>
  <c r="D520" i="1" s="1"/>
  <c r="C535" i="1"/>
  <c r="C550" i="1"/>
  <c r="C563" i="1"/>
  <c r="C577" i="1"/>
  <c r="D578" i="1" s="1"/>
  <c r="C591" i="1"/>
  <c r="C603" i="1"/>
  <c r="C615" i="1"/>
  <c r="C628" i="1"/>
  <c r="D629" i="1" s="1"/>
  <c r="C639" i="1"/>
  <c r="C652" i="1"/>
  <c r="C664" i="1"/>
  <c r="C676" i="1"/>
  <c r="D677" i="1" s="1"/>
  <c r="C688" i="1"/>
  <c r="C701" i="1"/>
  <c r="C712" i="1"/>
  <c r="C725" i="1"/>
  <c r="D726" i="1" s="1"/>
  <c r="C737" i="1"/>
  <c r="D738" i="1" s="1"/>
  <c r="C749" i="1"/>
  <c r="C761" i="1"/>
  <c r="D762" i="1" s="1"/>
  <c r="C774" i="1"/>
  <c r="D775" i="1" s="1"/>
  <c r="C785" i="1"/>
  <c r="D786" i="1" s="1"/>
  <c r="C798" i="1"/>
  <c r="C811" i="1"/>
  <c r="C822" i="1"/>
  <c r="D823" i="1" s="1"/>
  <c r="C835" i="1"/>
  <c r="C847" i="1"/>
  <c r="C859" i="1"/>
  <c r="C871" i="1"/>
  <c r="D872" i="1" s="1"/>
  <c r="C908" i="1"/>
  <c r="D909" i="1" s="1"/>
  <c r="C36" i="1"/>
  <c r="D37" i="1" s="1"/>
  <c r="C91" i="1"/>
  <c r="D92" i="1" s="1"/>
  <c r="C142" i="1"/>
  <c r="D143" i="1" s="1"/>
  <c r="C175" i="1"/>
  <c r="D176" i="1" s="1"/>
  <c r="C198" i="1"/>
  <c r="D199" i="1" s="1"/>
  <c r="C218" i="1"/>
  <c r="C237" i="1"/>
  <c r="D238" i="1" s="1"/>
  <c r="C255" i="1"/>
  <c r="D256" i="1" s="1"/>
  <c r="C276" i="1"/>
  <c r="D277" i="1" s="1"/>
  <c r="C298" i="1"/>
  <c r="C316" i="1"/>
  <c r="D317" i="1" s="1"/>
  <c r="C335" i="1"/>
  <c r="D336" i="1" s="1"/>
  <c r="C355" i="1"/>
  <c r="C373" i="1"/>
  <c r="D374" i="1" s="1"/>
  <c r="C393" i="1"/>
  <c r="D394" i="1" s="1"/>
  <c r="C413" i="1"/>
  <c r="D414" i="1" s="1"/>
  <c r="C431" i="1"/>
  <c r="D432" i="1" s="1"/>
  <c r="C453" i="1"/>
  <c r="C471" i="1"/>
  <c r="D472" i="1" s="1"/>
  <c r="C487" i="1"/>
  <c r="D488" i="1" s="1"/>
  <c r="C504" i="1"/>
  <c r="C521" i="1"/>
  <c r="D522" i="1" s="1"/>
  <c r="C536" i="1"/>
  <c r="D537" i="1" s="1"/>
  <c r="C551" i="1"/>
  <c r="C566" i="1"/>
  <c r="C579" i="1"/>
  <c r="D580" i="1" s="1"/>
  <c r="C592" i="1"/>
  <c r="D593" i="1" s="1"/>
  <c r="C605" i="1"/>
  <c r="C616" i="1"/>
  <c r="D617" i="1" s="1"/>
  <c r="C629" i="1"/>
  <c r="C641" i="1"/>
  <c r="D642" i="1" s="1"/>
  <c r="C653" i="1"/>
  <c r="D654" i="1" s="1"/>
  <c r="C665" i="1"/>
  <c r="D666" i="1" s="1"/>
  <c r="C678" i="1"/>
  <c r="C689" i="1"/>
  <c r="D690" i="1" s="1"/>
  <c r="C702" i="1"/>
  <c r="C715" i="1"/>
  <c r="C726" i="1"/>
  <c r="D727" i="1" s="1"/>
  <c r="C739" i="1"/>
  <c r="D740" i="1" s="1"/>
  <c r="C751" i="1"/>
  <c r="C763" i="1"/>
  <c r="D764" i="1" s="1"/>
  <c r="C775" i="1"/>
  <c r="C788" i="1"/>
  <c r="D789" i="1" s="1"/>
  <c r="C799" i="1"/>
  <c r="D800" i="1" s="1"/>
  <c r="C812" i="1"/>
  <c r="C824" i="1"/>
  <c r="C836" i="1"/>
  <c r="D837" i="1" s="1"/>
  <c r="C848" i="1"/>
  <c r="C861" i="1"/>
  <c r="C872" i="1"/>
  <c r="D873" i="1" s="1"/>
  <c r="C885" i="1"/>
  <c r="D886" i="1" s="1"/>
  <c r="C897" i="1"/>
  <c r="D898" i="1" s="1"/>
  <c r="C909" i="1"/>
  <c r="D910" i="1" s="1"/>
  <c r="C921" i="1"/>
  <c r="D922" i="1" s="1"/>
  <c r="C934" i="1"/>
  <c r="D935" i="1" s="1"/>
  <c r="C945" i="1"/>
  <c r="D946" i="1" s="1"/>
  <c r="C958" i="1"/>
  <c r="C971" i="1"/>
  <c r="C981" i="1"/>
  <c r="D982" i="1" s="1"/>
  <c r="C992" i="1"/>
  <c r="C2" i="1"/>
  <c r="D3" i="1" s="1"/>
  <c r="C44" i="1"/>
  <c r="D45" i="1" s="1"/>
  <c r="C99" i="1"/>
  <c r="D100" i="1" s="1"/>
  <c r="C146" i="1"/>
  <c r="D147" i="1" s="1"/>
  <c r="C179" i="1"/>
  <c r="D180" i="1" s="1"/>
  <c r="C201" i="1"/>
  <c r="D202" i="1" s="1"/>
  <c r="C219" i="1"/>
  <c r="D220" i="1" s="1"/>
  <c r="C239" i="1"/>
  <c r="D240" i="1" s="1"/>
  <c r="C261" i="1"/>
  <c r="C279" i="1"/>
  <c r="D280" i="1" s="1"/>
  <c r="C299" i="1"/>
  <c r="C318" i="1"/>
  <c r="D319" i="1" s="1"/>
  <c r="C337" i="1"/>
  <c r="D338" i="1" s="1"/>
  <c r="C356" i="1"/>
  <c r="D357" i="1" s="1"/>
  <c r="C377" i="1"/>
  <c r="D378" i="1" s="1"/>
  <c r="C395" i="1"/>
  <c r="D396" i="1" s="1"/>
  <c r="C417" i="1"/>
  <c r="C436" i="1"/>
  <c r="C454" i="1"/>
  <c r="D455" i="1" s="1"/>
  <c r="C472" i="1"/>
  <c r="D473" i="1" s="1"/>
  <c r="C489" i="1"/>
  <c r="D490" i="1" s="1"/>
  <c r="C505" i="1"/>
  <c r="D506" i="1" s="1"/>
  <c r="C523" i="1"/>
  <c r="D524" i="1" s="1"/>
  <c r="C539" i="1"/>
  <c r="C552" i="1"/>
  <c r="D553" i="1" s="1"/>
  <c r="C567" i="1"/>
  <c r="C582" i="1"/>
  <c r="C593" i="1"/>
  <c r="D594" i="1" s="1"/>
  <c r="C606" i="1"/>
  <c r="C619" i="1"/>
  <c r="C630" i="1"/>
  <c r="D631" i="1" s="1"/>
  <c r="C643" i="1"/>
  <c r="C655" i="1"/>
  <c r="C667" i="1"/>
  <c r="D668" i="1" s="1"/>
  <c r="C679" i="1"/>
  <c r="D680" i="1" s="1"/>
  <c r="C692" i="1"/>
  <c r="C703" i="1"/>
  <c r="D704" i="1" s="1"/>
  <c r="C716" i="1"/>
  <c r="C728" i="1"/>
  <c r="D729" i="1" s="1"/>
  <c r="C740" i="1"/>
  <c r="D741" i="1" s="1"/>
  <c r="C752" i="1"/>
  <c r="C765" i="1"/>
  <c r="C776" i="1"/>
  <c r="D777" i="1" s="1"/>
  <c r="C789" i="1"/>
  <c r="C801" i="1"/>
  <c r="D802" i="1" s="1"/>
  <c r="C813" i="1"/>
  <c r="D814" i="1" s="1"/>
  <c r="C825" i="1"/>
  <c r="D826" i="1" s="1"/>
  <c r="C838" i="1"/>
  <c r="C849" i="1"/>
  <c r="D850" i="1" s="1"/>
  <c r="C862" i="1"/>
  <c r="C875" i="1"/>
  <c r="C886" i="1"/>
  <c r="D887" i="1" s="1"/>
  <c r="C899" i="1"/>
  <c r="C911" i="1"/>
  <c r="C923" i="1"/>
  <c r="D924" i="1" s="1"/>
  <c r="C935" i="1"/>
  <c r="C948" i="1"/>
  <c r="C959" i="1"/>
  <c r="D960" i="1" s="1"/>
  <c r="C972" i="1"/>
  <c r="D973" i="1" s="1"/>
  <c r="C983" i="1"/>
  <c r="D984" i="1" s="1"/>
  <c r="C993" i="1"/>
  <c r="D994" i="1" s="1"/>
  <c r="C319" i="1"/>
  <c r="D320" i="1" s="1"/>
  <c r="C399" i="1"/>
  <c r="D400" i="1" s="1"/>
  <c r="C437" i="1"/>
  <c r="C473" i="1"/>
  <c r="D474" i="1" s="1"/>
  <c r="C510" i="1"/>
  <c r="C526" i="1"/>
  <c r="D527" i="1" s="1"/>
  <c r="C555" i="1"/>
  <c r="C568" i="1"/>
  <c r="D569" i="1" s="1"/>
  <c r="C596" i="1"/>
  <c r="C607" i="1"/>
  <c r="D608" i="1" s="1"/>
  <c r="C632" i="1"/>
  <c r="C656" i="1"/>
  <c r="C669" i="1"/>
  <c r="C693" i="1"/>
  <c r="C717" i="1"/>
  <c r="D718" i="1" s="1"/>
  <c r="C729" i="1"/>
  <c r="D730" i="1" s="1"/>
  <c r="C753" i="1"/>
  <c r="D754" i="1" s="1"/>
  <c r="C779" i="1"/>
  <c r="D780" i="1" s="1"/>
  <c r="C803" i="1"/>
  <c r="C827" i="1"/>
  <c r="D828" i="1" s="1"/>
  <c r="C839" i="1"/>
  <c r="C876" i="1"/>
  <c r="D877" i="1" s="1"/>
  <c r="C900" i="1"/>
  <c r="D901" i="1" s="1"/>
  <c r="C925" i="1"/>
  <c r="C949" i="1"/>
  <c r="C961" i="1"/>
  <c r="D962" i="1" s="1"/>
  <c r="C984" i="1"/>
  <c r="C995" i="1"/>
  <c r="C917" i="1"/>
  <c r="C966" i="1"/>
  <c r="D967" i="1" s="1"/>
  <c r="C833" i="1"/>
  <c r="D834" i="1" s="1"/>
  <c r="C918" i="1"/>
  <c r="D919" i="1" s="1"/>
  <c r="C989" i="1"/>
  <c r="D990" i="1" s="1"/>
  <c r="C920" i="1"/>
  <c r="D921" i="1" s="1"/>
  <c r="C991" i="1"/>
  <c r="D992" i="1" s="1"/>
  <c r="C863" i="1"/>
  <c r="D864" i="1" s="1"/>
  <c r="C988" i="1"/>
  <c r="D989" i="1" s="1"/>
  <c r="C894" i="1"/>
  <c r="D895" i="1" s="1"/>
  <c r="C943" i="1"/>
  <c r="D944" i="1" s="1"/>
  <c r="C1000" i="1"/>
  <c r="C944" i="1"/>
  <c r="D945" i="1" s="1"/>
  <c r="C957" i="1"/>
  <c r="D958" i="1" s="1"/>
  <c r="C51" i="1"/>
  <c r="D52" i="1" s="1"/>
  <c r="C106" i="1"/>
  <c r="D107" i="1" s="1"/>
  <c r="C154" i="1"/>
  <c r="C181" i="1"/>
  <c r="D182" i="1" s="1"/>
  <c r="C203" i="1"/>
  <c r="D204" i="1" s="1"/>
  <c r="C225" i="1"/>
  <c r="C243" i="1"/>
  <c r="D244" i="1" s="1"/>
  <c r="C262" i="1"/>
  <c r="D263" i="1" s="1"/>
  <c r="C282" i="1"/>
  <c r="C300" i="1"/>
  <c r="D301" i="1" s="1"/>
  <c r="C340" i="1"/>
  <c r="D341" i="1" s="1"/>
  <c r="C358" i="1"/>
  <c r="D359" i="1" s="1"/>
  <c r="C380" i="1"/>
  <c r="C418" i="1"/>
  <c r="D419" i="1" s="1"/>
  <c r="C457" i="1"/>
  <c r="D458" i="1" s="1"/>
  <c r="C491" i="1"/>
  <c r="D492" i="1" s="1"/>
  <c r="C540" i="1"/>
  <c r="D541" i="1" s="1"/>
  <c r="C583" i="1"/>
  <c r="D584" i="1" s="1"/>
  <c r="C620" i="1"/>
  <c r="C644" i="1"/>
  <c r="D645" i="1" s="1"/>
  <c r="C680" i="1"/>
  <c r="D681" i="1" s="1"/>
  <c r="C705" i="1"/>
  <c r="D706" i="1" s="1"/>
  <c r="C742" i="1"/>
  <c r="C766" i="1"/>
  <c r="C790" i="1"/>
  <c r="D791" i="1" s="1"/>
  <c r="C815" i="1"/>
  <c r="D816" i="1" s="1"/>
  <c r="C852" i="1"/>
  <c r="C888" i="1"/>
  <c r="C912" i="1"/>
  <c r="C936" i="1"/>
  <c r="D937" i="1" s="1"/>
  <c r="C973" i="1"/>
  <c r="D974" i="1" s="1"/>
  <c r="C62" i="1"/>
  <c r="D63" i="1" s="1"/>
  <c r="C109" i="1"/>
  <c r="D110" i="1" s="1"/>
  <c r="C155" i="1"/>
  <c r="D156" i="1" s="1"/>
  <c r="C185" i="1"/>
  <c r="D186" i="1" s="1"/>
  <c r="C206" i="1"/>
  <c r="D207" i="1" s="1"/>
  <c r="C226" i="1"/>
  <c r="D227" i="1" s="1"/>
  <c r="C245" i="1"/>
  <c r="C263" i="1"/>
  <c r="D264" i="1" s="1"/>
  <c r="C283" i="1"/>
  <c r="D284" i="1" s="1"/>
  <c r="C303" i="1"/>
  <c r="D304" i="1" s="1"/>
  <c r="C322" i="1"/>
  <c r="D323" i="1" s="1"/>
  <c r="C343" i="1"/>
  <c r="D344" i="1" s="1"/>
  <c r="C363" i="1"/>
  <c r="C381" i="1"/>
  <c r="D382" i="1" s="1"/>
  <c r="C401" i="1"/>
  <c r="C420" i="1"/>
  <c r="D421" i="1" s="1"/>
  <c r="C438" i="1"/>
  <c r="D439" i="1" s="1"/>
  <c r="C459" i="1"/>
  <c r="D460" i="1" s="1"/>
  <c r="C478" i="1"/>
  <c r="D479" i="1" s="1"/>
  <c r="C494" i="1"/>
  <c r="D495" i="1" s="1"/>
  <c r="C511" i="1"/>
  <c r="C528" i="1"/>
  <c r="D529" i="1" s="1"/>
  <c r="C542" i="1"/>
  <c r="D543" i="1" s="1"/>
  <c r="C556" i="1"/>
  <c r="D557" i="1" s="1"/>
  <c r="C571" i="1"/>
  <c r="C584" i="1"/>
  <c r="D585" i="1" s="1"/>
  <c r="C597" i="1"/>
  <c r="D598" i="1" s="1"/>
  <c r="C609" i="1"/>
  <c r="D610" i="1" s="1"/>
  <c r="C621" i="1"/>
  <c r="D622" i="1" s="1"/>
  <c r="C633" i="1"/>
  <c r="D634" i="1" s="1"/>
  <c r="C646" i="1"/>
  <c r="C657" i="1"/>
  <c r="D658" i="1" s="1"/>
  <c r="C670" i="1"/>
  <c r="C683" i="1"/>
  <c r="C694" i="1"/>
  <c r="D695" i="1" s="1"/>
  <c r="C707" i="1"/>
  <c r="C719" i="1"/>
  <c r="C731" i="1"/>
  <c r="D732" i="1" s="1"/>
  <c r="C743" i="1"/>
  <c r="C756" i="1"/>
  <c r="C767" i="1"/>
  <c r="D768" i="1" s="1"/>
  <c r="C780" i="1"/>
  <c r="C792" i="1"/>
  <c r="D793" i="1" s="1"/>
  <c r="C804" i="1"/>
  <c r="D805" i="1" s="1"/>
  <c r="C816" i="1"/>
  <c r="C829" i="1"/>
  <c r="D830" i="1" s="1"/>
  <c r="C840" i="1"/>
  <c r="D841" i="1" s="1"/>
  <c r="C853" i="1"/>
  <c r="C865" i="1"/>
  <c r="D866" i="1" s="1"/>
  <c r="C877" i="1"/>
  <c r="D878" i="1" s="1"/>
  <c r="C889" i="1"/>
  <c r="D890" i="1" s="1"/>
  <c r="C902" i="1"/>
  <c r="C913" i="1"/>
  <c r="D914" i="1" s="1"/>
  <c r="C926" i="1"/>
  <c r="D927" i="1" s="1"/>
  <c r="C939" i="1"/>
  <c r="C950" i="1"/>
  <c r="D951" i="1" s="1"/>
  <c r="C963" i="1"/>
  <c r="C975" i="1"/>
  <c r="C985" i="1"/>
  <c r="D986" i="1" s="1"/>
  <c r="C996" i="1"/>
  <c r="C69" i="1"/>
  <c r="D70" i="1" s="1"/>
  <c r="C117" i="1"/>
  <c r="D118" i="1" s="1"/>
  <c r="C161" i="1"/>
  <c r="D162" i="1" s="1"/>
  <c r="C188" i="1"/>
  <c r="D189" i="1" s="1"/>
  <c r="C209" i="1"/>
  <c r="C227" i="1"/>
  <c r="D228" i="1" s="1"/>
  <c r="C246" i="1"/>
  <c r="D247" i="1" s="1"/>
  <c r="C267" i="1"/>
  <c r="D268" i="1" s="1"/>
  <c r="C285" i="1"/>
  <c r="D286" i="1" s="1"/>
  <c r="C307" i="1"/>
  <c r="C326" i="1"/>
  <c r="C345" i="1"/>
  <c r="D346" i="1" s="1"/>
  <c r="C364" i="1"/>
  <c r="C383" i="1"/>
  <c r="D384" i="1" s="1"/>
  <c r="C402" i="1"/>
  <c r="D403" i="1" s="1"/>
  <c r="C422" i="1"/>
  <c r="D423" i="1" s="1"/>
  <c r="C444" i="1"/>
  <c r="D445" i="1" s="1"/>
  <c r="C462" i="1"/>
  <c r="D463" i="1" s="1"/>
  <c r="C479" i="1"/>
  <c r="C496" i="1"/>
  <c r="D497" i="1" s="1"/>
  <c r="C512" i="1"/>
  <c r="D513" i="1" s="1"/>
  <c r="C529" i="1"/>
  <c r="D530" i="1" s="1"/>
  <c r="C544" i="1"/>
  <c r="D545" i="1" s="1"/>
  <c r="C558" i="1"/>
  <c r="D559" i="1" s="1"/>
  <c r="C572" i="1"/>
  <c r="D573" i="1" s="1"/>
  <c r="C587" i="1"/>
  <c r="D588" i="1" s="1"/>
  <c r="C598" i="1"/>
  <c r="D599" i="1" s="1"/>
  <c r="C611" i="1"/>
  <c r="D612" i="1" s="1"/>
  <c r="C623" i="1"/>
  <c r="D624" i="1" s="1"/>
  <c r="C635" i="1"/>
  <c r="D636" i="1" s="1"/>
  <c r="C647" i="1"/>
  <c r="D648" i="1" s="1"/>
  <c r="C660" i="1"/>
  <c r="D661" i="1" s="1"/>
  <c r="C671" i="1"/>
  <c r="D672" i="1" s="1"/>
  <c r="C684" i="1"/>
  <c r="D685" i="1" s="1"/>
  <c r="C696" i="1"/>
  <c r="C708" i="1"/>
  <c r="D709" i="1" s="1"/>
  <c r="C720" i="1"/>
  <c r="D721" i="1" s="1"/>
  <c r="C733" i="1"/>
  <c r="C744" i="1"/>
  <c r="D745" i="1" s="1"/>
  <c r="C757" i="1"/>
  <c r="D758" i="1" s="1"/>
  <c r="C769" i="1"/>
  <c r="D770" i="1" s="1"/>
  <c r="C781" i="1"/>
  <c r="D782" i="1" s="1"/>
  <c r="C793" i="1"/>
  <c r="D794" i="1" s="1"/>
  <c r="C806" i="1"/>
  <c r="D807" i="1" s="1"/>
  <c r="C817" i="1"/>
  <c r="D818" i="1" s="1"/>
  <c r="C830" i="1"/>
  <c r="D831" i="1" s="1"/>
  <c r="C843" i="1"/>
  <c r="D844" i="1" s="1"/>
  <c r="C854" i="1"/>
  <c r="D855" i="1" s="1"/>
  <c r="C867" i="1"/>
  <c r="D868" i="1" s="1"/>
  <c r="C879" i="1"/>
  <c r="D880" i="1" s="1"/>
  <c r="C891" i="1"/>
  <c r="D892" i="1" s="1"/>
  <c r="C903" i="1"/>
  <c r="D904" i="1" s="1"/>
  <c r="C916" i="1"/>
  <c r="D917" i="1" s="1"/>
  <c r="C927" i="1"/>
  <c r="D928" i="1" s="1"/>
  <c r="C940" i="1"/>
  <c r="D941" i="1" s="1"/>
  <c r="C952" i="1"/>
  <c r="C964" i="1"/>
  <c r="D965" i="1" s="1"/>
  <c r="C976" i="1"/>
  <c r="D977" i="1" s="1"/>
  <c r="C987" i="1"/>
  <c r="D988" i="1" s="1"/>
  <c r="C997" i="1"/>
  <c r="D998" i="1" s="1"/>
  <c r="C73" i="1"/>
  <c r="D74" i="1" s="1"/>
  <c r="C124" i="1"/>
  <c r="D125" i="1" s="1"/>
  <c r="C164" i="1"/>
  <c r="D165" i="1" s="1"/>
  <c r="C190" i="1"/>
  <c r="D191" i="1" s="1"/>
  <c r="C210" i="1"/>
  <c r="D211" i="1" s="1"/>
  <c r="C230" i="1"/>
  <c r="D231" i="1" s="1"/>
  <c r="C270" i="1"/>
  <c r="D271" i="1" s="1"/>
  <c r="C290" i="1"/>
  <c r="D291" i="1" s="1"/>
  <c r="C308" i="1"/>
  <c r="D309" i="1" s="1"/>
  <c r="C327" i="1"/>
  <c r="D328" i="1" s="1"/>
  <c r="C365" i="1"/>
  <c r="D366" i="1" s="1"/>
  <c r="C386" i="1"/>
  <c r="D387" i="1" s="1"/>
  <c r="C426" i="1"/>
  <c r="D427" i="1" s="1"/>
  <c r="C445" i="1"/>
  <c r="D446" i="1" s="1"/>
  <c r="C480" i="1"/>
  <c r="D481" i="1" s="1"/>
  <c r="C515" i="1"/>
  <c r="D516" i="1" s="1"/>
  <c r="C545" i="1"/>
  <c r="D546" i="1" s="1"/>
  <c r="C574" i="1"/>
  <c r="D575" i="1" s="1"/>
  <c r="C600" i="1"/>
  <c r="D601" i="1" s="1"/>
  <c r="C624" i="1"/>
  <c r="D625" i="1" s="1"/>
  <c r="C648" i="1"/>
  <c r="D649" i="1" s="1"/>
  <c r="C673" i="1"/>
  <c r="D674" i="1" s="1"/>
  <c r="C697" i="1"/>
  <c r="D698" i="1" s="1"/>
  <c r="C734" i="1"/>
  <c r="D735" i="1" s="1"/>
  <c r="C747" i="1"/>
  <c r="D748" i="1" s="1"/>
  <c r="C771" i="1"/>
  <c r="D772" i="1" s="1"/>
  <c r="C795" i="1"/>
  <c r="D796" i="1" s="1"/>
  <c r="C820" i="1"/>
  <c r="D821" i="1" s="1"/>
  <c r="C844" i="1"/>
  <c r="C868" i="1"/>
  <c r="D869" i="1" s="1"/>
  <c r="C893" i="1"/>
  <c r="D894" i="1" s="1"/>
  <c r="C929" i="1"/>
  <c r="D930" i="1" s="1"/>
  <c r="C953" i="1"/>
  <c r="D954" i="1" s="1"/>
  <c r="C999" i="1"/>
  <c r="D1000" i="1" s="1"/>
  <c r="C845" i="1"/>
  <c r="D846" i="1" s="1"/>
  <c r="C907" i="1"/>
  <c r="D908" i="1" s="1"/>
  <c r="C979" i="1"/>
  <c r="D980" i="1" s="1"/>
  <c r="C932" i="1"/>
  <c r="D933" i="1" s="1"/>
  <c r="C1001" i="1"/>
  <c r="D1002" i="1" s="1"/>
  <c r="R716" i="1"/>
  <c r="S904" i="1"/>
  <c r="S688" i="1"/>
  <c r="S997" i="1"/>
  <c r="E4" i="1"/>
  <c r="F4" i="1" s="1"/>
  <c r="S120" i="1"/>
  <c r="S336" i="1"/>
  <c r="R60" i="1"/>
  <c r="S762" i="1"/>
  <c r="S945" i="1"/>
  <c r="S55" i="1"/>
  <c r="S487" i="1"/>
  <c r="S726" i="1"/>
  <c r="S703" i="1"/>
  <c r="S582" i="1"/>
  <c r="S589" i="1"/>
  <c r="S32" i="1"/>
  <c r="S710" i="1"/>
  <c r="S426" i="1"/>
  <c r="S344" i="1"/>
  <c r="S755" i="1"/>
  <c r="S932" i="1"/>
  <c r="S292" i="1"/>
  <c r="R673" i="1"/>
  <c r="R788" i="1"/>
  <c r="S907" i="1"/>
  <c r="S845" i="1"/>
  <c r="R576" i="1"/>
  <c r="S799" i="1"/>
  <c r="S514" i="1"/>
  <c r="S927" i="1"/>
  <c r="S397" i="1"/>
  <c r="S942" i="1"/>
  <c r="S702" i="1"/>
  <c r="S312" i="1"/>
  <c r="S807" i="1"/>
  <c r="S163" i="1"/>
  <c r="S123" i="1"/>
  <c r="S4" i="1"/>
  <c r="S1002" i="1"/>
  <c r="S33" i="1"/>
  <c r="S874" i="1"/>
  <c r="S742" i="1"/>
  <c r="S967" i="1"/>
  <c r="S504" i="1"/>
  <c r="S559" i="1"/>
  <c r="S515" i="1"/>
  <c r="S309" i="1"/>
  <c r="S693" i="1"/>
  <c r="S550" i="1"/>
  <c r="R371" i="1"/>
  <c r="S976" i="1"/>
  <c r="S886" i="1"/>
  <c r="S490" i="1"/>
  <c r="S399" i="1"/>
  <c r="S720" i="1"/>
  <c r="S410" i="1"/>
  <c r="S387" i="1"/>
  <c r="S311" i="1"/>
  <c r="S293" i="1"/>
  <c r="S637" i="1"/>
  <c r="S238" i="1"/>
  <c r="R351" i="1"/>
  <c r="S782" i="1"/>
  <c r="S811" i="1"/>
  <c r="S186" i="1"/>
  <c r="S287" i="1"/>
  <c r="S698" i="1"/>
  <c r="S373" i="1"/>
  <c r="S371" i="1"/>
  <c r="S980" i="1"/>
  <c r="S280" i="1"/>
  <c r="S530" i="1"/>
  <c r="S476" i="1"/>
  <c r="R534" i="1"/>
  <c r="S192" i="1"/>
  <c r="S975" i="1"/>
  <c r="S642" i="1"/>
  <c r="S112" i="1"/>
  <c r="S839" i="1"/>
  <c r="S169" i="1"/>
  <c r="S128" i="1"/>
  <c r="S576" i="1"/>
  <c r="S940" i="1"/>
  <c r="S923" i="1"/>
  <c r="S125" i="1"/>
  <c r="S468" i="1"/>
  <c r="S861" i="1"/>
  <c r="S554" i="1"/>
  <c r="S111" i="1"/>
  <c r="S737" i="1"/>
  <c r="S994" i="1"/>
  <c r="S844" i="1"/>
  <c r="S346" i="1"/>
  <c r="S860" i="1"/>
  <c r="S521" i="1"/>
  <c r="S337" i="1"/>
  <c r="S204" i="1"/>
  <c r="S496" i="1"/>
  <c r="S747" i="1"/>
  <c r="S1000" i="1"/>
  <c r="S173" i="1"/>
  <c r="S489" i="1"/>
  <c r="S171" i="1"/>
  <c r="S869" i="1"/>
  <c r="S866" i="1"/>
  <c r="S13" i="1"/>
  <c r="S353" i="1"/>
  <c r="S367" i="1"/>
  <c r="S565" i="1"/>
  <c r="S778" i="1"/>
  <c r="S146" i="1"/>
  <c r="S430" i="1"/>
  <c r="R199" i="1"/>
  <c r="S906" i="1"/>
  <c r="S711" i="1"/>
  <c r="S902" i="1"/>
  <c r="S934" i="1"/>
  <c r="S259" i="1"/>
  <c r="S882" i="1"/>
  <c r="S822" i="1"/>
  <c r="S715" i="1"/>
  <c r="S983" i="1"/>
  <c r="S31" i="1"/>
  <c r="S345" i="1"/>
  <c r="S493" i="1"/>
  <c r="S706" i="1"/>
  <c r="S136" i="1"/>
  <c r="S254" i="1"/>
  <c r="R25" i="1"/>
  <c r="R532" i="1"/>
  <c r="R560" i="1"/>
  <c r="R554" i="1"/>
  <c r="S34" i="1"/>
  <c r="S958" i="1"/>
  <c r="S474" i="1"/>
  <c r="S746" i="1"/>
  <c r="S553" i="1"/>
  <c r="S661" i="1"/>
  <c r="S203" i="1"/>
  <c r="S560" i="1"/>
  <c r="S855" i="1"/>
  <c r="S105" i="1"/>
  <c r="S425" i="1"/>
  <c r="S816" i="1"/>
  <c r="S955" i="1"/>
  <c r="S725" i="1"/>
  <c r="S465" i="1"/>
  <c r="S676" i="1"/>
  <c r="R442" i="1"/>
  <c r="S670" i="1"/>
  <c r="S451" i="1"/>
  <c r="S777" i="1"/>
  <c r="S98" i="1"/>
  <c r="S74" i="1"/>
  <c r="S913" i="1"/>
  <c r="S131" i="1"/>
  <c r="S357" i="1"/>
  <c r="S680" i="1"/>
  <c r="S846" i="1"/>
  <c r="S333" i="1"/>
  <c r="S831" i="1"/>
  <c r="S331" i="1"/>
  <c r="S216" i="1"/>
  <c r="S289" i="1"/>
  <c r="S739" i="1"/>
  <c r="S24" i="1"/>
  <c r="S321" i="1"/>
  <c r="S253" i="1"/>
  <c r="S263" i="1"/>
  <c r="S190" i="1"/>
  <c r="R94" i="1"/>
  <c r="S645" i="1"/>
  <c r="S225" i="1"/>
  <c r="S763" i="1"/>
  <c r="S960" i="1"/>
  <c r="S933" i="1"/>
  <c r="S885" i="1"/>
  <c r="S97" i="1"/>
  <c r="S282" i="1"/>
  <c r="S281" i="1"/>
  <c r="S745" i="1"/>
  <c r="S162" i="1"/>
  <c r="S744" i="1"/>
  <c r="S143" i="1"/>
  <c r="S141" i="1"/>
  <c r="S63" i="1"/>
  <c r="S634" i="1"/>
  <c r="S987" i="1"/>
  <c r="S291" i="1"/>
  <c r="S242" i="1"/>
  <c r="S231" i="1"/>
  <c r="S142" i="1"/>
  <c r="R89" i="1"/>
  <c r="R844" i="1"/>
  <c r="R3" i="1"/>
  <c r="R810" i="1"/>
  <c r="R711" i="1"/>
  <c r="R388" i="1"/>
  <c r="S850" i="1"/>
  <c r="R870" i="1"/>
  <c r="S301" i="1"/>
  <c r="S375" i="1"/>
  <c r="S793" i="1"/>
  <c r="S325" i="1"/>
  <c r="S453" i="1"/>
  <c r="S339" i="1"/>
  <c r="S722" i="1"/>
  <c r="S854" i="1"/>
  <c r="S56" i="1"/>
  <c r="S659" i="1"/>
  <c r="S856" i="1"/>
  <c r="S389" i="1"/>
  <c r="S941" i="1"/>
  <c r="S409" i="1"/>
  <c r="S11" i="1"/>
  <c r="S85" i="1"/>
  <c r="S988" i="1"/>
  <c r="S650" i="1"/>
  <c r="S266" i="1"/>
  <c r="S547" i="1"/>
  <c r="S667" i="1"/>
  <c r="S700" i="1"/>
  <c r="S558" i="1"/>
  <c r="S508" i="1"/>
  <c r="R731" i="1"/>
  <c r="R747" i="1"/>
  <c r="S348" i="1"/>
  <c r="R975" i="1"/>
  <c r="S922" i="1"/>
  <c r="S635" i="1"/>
  <c r="S574" i="1"/>
  <c r="S134" i="1"/>
  <c r="S164" i="1"/>
  <c r="R67" i="1"/>
  <c r="R417" i="1"/>
  <c r="S918" i="1"/>
  <c r="S226" i="1"/>
  <c r="S690" i="1"/>
  <c r="S928" i="1"/>
  <c r="S743" i="1"/>
  <c r="S288" i="1"/>
  <c r="S766" i="1"/>
  <c r="S812" i="1"/>
  <c r="S999" i="1"/>
  <c r="S704" i="1"/>
  <c r="S982" i="1"/>
  <c r="S632" i="1"/>
  <c r="S953" i="1"/>
  <c r="S631" i="1"/>
  <c r="S898" i="1"/>
  <c r="S689" i="1"/>
  <c r="S314" i="1"/>
  <c r="S897" i="1"/>
  <c r="S639" i="1"/>
  <c r="S313" i="1"/>
  <c r="S386" i="1"/>
  <c r="S26" i="1"/>
  <c r="S195" i="1"/>
  <c r="S834" i="1"/>
  <c r="S549" i="1"/>
  <c r="S165" i="1"/>
  <c r="S750" i="1"/>
  <c r="S95" i="1"/>
  <c r="S466" i="1"/>
  <c r="S666" i="1"/>
  <c r="S155" i="1"/>
  <c r="S414" i="1"/>
  <c r="S660" i="1"/>
  <c r="S188" i="1"/>
  <c r="R819" i="1"/>
  <c r="S42" i="1"/>
  <c r="S890" i="1"/>
  <c r="S149" i="1"/>
  <c r="S643" i="1"/>
  <c r="S914" i="1"/>
  <c r="S723" i="1"/>
  <c r="S248" i="1"/>
  <c r="S568" i="1"/>
  <c r="S780" i="1"/>
  <c r="S943" i="1"/>
  <c r="S682" i="1"/>
  <c r="S912" i="1"/>
  <c r="S512" i="1"/>
  <c r="S881" i="1"/>
  <c r="S355" i="1"/>
  <c r="S888" i="1"/>
  <c r="S618" i="1"/>
  <c r="S184" i="1"/>
  <c r="S877" i="1"/>
  <c r="S599" i="1"/>
  <c r="S161" i="1"/>
  <c r="S368" i="1"/>
  <c r="S555" i="1"/>
  <c r="S139" i="1"/>
  <c r="S825" i="1"/>
  <c r="S506" i="1"/>
  <c r="S37" i="1"/>
  <c r="S718" i="1"/>
  <c r="S9" i="1"/>
  <c r="S360" i="1"/>
  <c r="S657" i="1"/>
  <c r="S145" i="1"/>
  <c r="S326" i="1"/>
  <c r="S652" i="1"/>
  <c r="S172" i="1"/>
  <c r="S871" i="1"/>
  <c r="S473" i="1"/>
  <c r="S968" i="1"/>
  <c r="S699" i="1"/>
  <c r="S245" i="1"/>
  <c r="S853" i="1"/>
  <c r="S545" i="1"/>
  <c r="S984" i="1"/>
  <c r="S784" i="1"/>
  <c r="S544" i="1"/>
  <c r="S218" i="1"/>
  <c r="S973" i="1"/>
  <c r="S783" i="1"/>
  <c r="S543" i="1"/>
  <c r="S217" i="1"/>
  <c r="S517" i="1"/>
  <c r="S197" i="1"/>
  <c r="S499" i="1"/>
  <c r="S175" i="1"/>
  <c r="S924" i="1"/>
  <c r="S729" i="1"/>
  <c r="S480" i="1"/>
  <c r="S138" i="1"/>
  <c r="S867" i="1"/>
  <c r="S463" i="1"/>
  <c r="S821" i="1"/>
  <c r="S445" i="1"/>
  <c r="S93" i="1"/>
  <c r="S455" i="1"/>
  <c r="S646" i="1"/>
  <c r="S390" i="1"/>
  <c r="S22" i="1"/>
  <c r="S460" i="1"/>
  <c r="S36" i="1"/>
  <c r="R145" i="1"/>
  <c r="S792" i="1"/>
  <c r="S439" i="1"/>
  <c r="S926" i="1"/>
  <c r="S681" i="1"/>
  <c r="S90" i="1"/>
  <c r="S838" i="1"/>
  <c r="S431" i="1"/>
  <c r="S952" i="1"/>
  <c r="S759" i="1"/>
  <c r="S525" i="1"/>
  <c r="S202" i="1"/>
  <c r="S951" i="1"/>
  <c r="S771" i="1"/>
  <c r="S523" i="1"/>
  <c r="S183" i="1"/>
  <c r="S482" i="1"/>
  <c r="S176" i="1"/>
  <c r="S481" i="1"/>
  <c r="S159" i="1"/>
  <c r="S916" i="1"/>
  <c r="S719" i="1"/>
  <c r="S365" i="1"/>
  <c r="S109" i="1"/>
  <c r="S806" i="1"/>
  <c r="S407" i="1"/>
  <c r="S733" i="1"/>
  <c r="S434" i="1"/>
  <c r="S740" i="1"/>
  <c r="S347" i="1"/>
  <c r="S590" i="1"/>
  <c r="S334" i="1"/>
  <c r="S6" i="1"/>
  <c r="S396" i="1"/>
  <c r="S20" i="1"/>
  <c r="R548" i="1"/>
  <c r="R204" i="1"/>
  <c r="R361" i="1"/>
  <c r="R7" i="1"/>
  <c r="R961" i="1"/>
  <c r="R368" i="1"/>
  <c r="R734" i="1"/>
  <c r="R100" i="1"/>
  <c r="R280" i="1"/>
  <c r="R631" i="1"/>
  <c r="R286" i="1"/>
  <c r="R551" i="1"/>
  <c r="R667" i="1"/>
  <c r="R897" i="1"/>
  <c r="R432" i="1"/>
  <c r="R320" i="1"/>
  <c r="R629" i="1"/>
  <c r="R565" i="1"/>
  <c r="R104" i="1"/>
  <c r="R886" i="1"/>
  <c r="R753" i="1"/>
  <c r="R345" i="1"/>
  <c r="R376" i="1"/>
  <c r="R697" i="1"/>
  <c r="R468" i="1"/>
  <c r="R558" i="1"/>
  <c r="R533" i="1"/>
  <c r="R568" i="1"/>
  <c r="R356" i="1"/>
  <c r="R407" i="1"/>
  <c r="R726" i="1"/>
  <c r="R557" i="1"/>
  <c r="R360" i="1"/>
  <c r="R990" i="1"/>
  <c r="R891" i="1"/>
  <c r="R281" i="1"/>
  <c r="R364" i="1"/>
  <c r="R441" i="1"/>
  <c r="R372" i="1"/>
  <c r="R542" i="1"/>
  <c r="R125" i="1"/>
  <c r="R596" i="1"/>
  <c r="R740" i="1"/>
  <c r="R739" i="1"/>
  <c r="R802" i="1"/>
  <c r="R120" i="1"/>
  <c r="R313" i="1"/>
  <c r="R75" i="1"/>
  <c r="R275" i="1"/>
  <c r="R174" i="1"/>
  <c r="R109" i="1"/>
  <c r="S966" i="1"/>
  <c r="R768" i="1"/>
  <c r="S946" i="1"/>
  <c r="S528" i="1"/>
  <c r="S828" i="1"/>
  <c r="S147" i="1"/>
  <c r="S872" i="1"/>
  <c r="S613" i="1"/>
  <c r="S213" i="1"/>
  <c r="S727" i="1"/>
  <c r="S873" i="1"/>
  <c r="S185" i="1"/>
  <c r="S857" i="1"/>
  <c r="S513" i="1"/>
  <c r="S57" i="1"/>
  <c r="S823" i="1"/>
  <c r="S432" i="1"/>
  <c r="S981" i="1"/>
  <c r="S803" i="1"/>
  <c r="S395" i="1"/>
  <c r="S962" i="1"/>
  <c r="S820" i="1"/>
  <c r="S581" i="1"/>
  <c r="S354" i="1"/>
  <c r="S88" i="1"/>
  <c r="S887" i="1"/>
  <c r="S730" i="1"/>
  <c r="S503" i="1"/>
  <c r="S201" i="1"/>
  <c r="S538" i="1"/>
  <c r="S290" i="1"/>
  <c r="S5" i="1"/>
  <c r="S329" i="1"/>
  <c r="S25" i="1"/>
  <c r="S852" i="1"/>
  <c r="S697" i="1"/>
  <c r="S437" i="1"/>
  <c r="S152" i="1"/>
  <c r="S915" i="1"/>
  <c r="S696" i="1"/>
  <c r="S151" i="1"/>
  <c r="S677" i="1"/>
  <c r="S328" i="1"/>
  <c r="S732" i="1"/>
  <c r="S443" i="1"/>
  <c r="S81" i="1"/>
  <c r="S422" i="1"/>
  <c r="S150" i="1"/>
  <c r="S588" i="1"/>
  <c r="S284" i="1"/>
  <c r="R155" i="1"/>
  <c r="R612" i="1"/>
  <c r="R719" i="1"/>
  <c r="R792" i="1"/>
  <c r="R772" i="1"/>
  <c r="R271" i="1"/>
  <c r="R480" i="1"/>
  <c r="R169" i="1"/>
  <c r="R102" i="1"/>
  <c r="R978" i="1"/>
  <c r="R232" i="1"/>
  <c r="R926" i="1"/>
  <c r="R369" i="1"/>
  <c r="R902" i="1"/>
  <c r="R218" i="1"/>
  <c r="R687" i="1"/>
  <c r="R1000" i="1"/>
  <c r="R546" i="1"/>
  <c r="R108" i="1"/>
  <c r="R164" i="1"/>
  <c r="R951" i="1"/>
  <c r="R395" i="1"/>
  <c r="R192" i="1"/>
  <c r="R19" i="1"/>
  <c r="R462" i="1"/>
  <c r="R821" i="1"/>
  <c r="R365" i="1"/>
  <c r="S830" i="1"/>
  <c r="S713" i="1"/>
  <c r="R316" i="1"/>
  <c r="R746" i="1"/>
  <c r="R979" i="1"/>
  <c r="S814" i="1"/>
  <c r="S341" i="1"/>
  <c r="S889" i="1"/>
  <c r="S527" i="1"/>
  <c r="S970" i="1"/>
  <c r="S841" i="1"/>
  <c r="S665" i="1"/>
  <c r="S362" i="1"/>
  <c r="S990" i="1"/>
  <c r="S624" i="1"/>
  <c r="S959" i="1"/>
  <c r="S567" i="1"/>
  <c r="S969" i="1"/>
  <c r="S810" i="1"/>
  <c r="S587" i="1"/>
  <c r="S211" i="1"/>
  <c r="S938" i="1"/>
  <c r="S791" i="1"/>
  <c r="S546" i="1"/>
  <c r="S170" i="1"/>
  <c r="S911" i="1"/>
  <c r="S736" i="1"/>
  <c r="S471" i="1"/>
  <c r="S89" i="1"/>
  <c r="S910" i="1"/>
  <c r="S795" i="1"/>
  <c r="S656" i="1"/>
  <c r="S429" i="1"/>
  <c r="S240" i="1"/>
  <c r="S48" i="1"/>
  <c r="S919" i="1"/>
  <c r="S794" i="1"/>
  <c r="S655" i="1"/>
  <c r="S467" i="1"/>
  <c r="S239" i="1"/>
  <c r="S47" i="1"/>
  <c r="S442" i="1"/>
  <c r="S234" i="1"/>
  <c r="S45" i="1"/>
  <c r="S441" i="1"/>
  <c r="S255" i="1"/>
  <c r="S996" i="1"/>
  <c r="S892" i="1"/>
  <c r="S751" i="1"/>
  <c r="S608" i="1"/>
  <c r="S408" i="1"/>
  <c r="S181" i="1"/>
  <c r="S995" i="1"/>
  <c r="S851" i="1"/>
  <c r="S563" i="1"/>
  <c r="S223" i="1"/>
  <c r="S805" i="1"/>
  <c r="S552" i="1"/>
  <c r="S296" i="1"/>
  <c r="S18" i="1"/>
  <c r="S529" i="1"/>
  <c r="S295" i="1"/>
  <c r="S27" i="1"/>
  <c r="S470" i="1"/>
  <c r="S262" i="1"/>
  <c r="S94" i="1"/>
  <c r="S548" i="1"/>
  <c r="S316" i="1"/>
  <c r="S92" i="1"/>
  <c r="R489" i="1"/>
  <c r="R816" i="1"/>
  <c r="R122" i="1"/>
  <c r="R451" i="1"/>
  <c r="R880" i="1"/>
  <c r="R504" i="1"/>
  <c r="R874" i="1"/>
  <c r="R751" i="1"/>
  <c r="R759" i="1"/>
  <c r="R225" i="1"/>
  <c r="R64" i="1"/>
  <c r="R750" i="1"/>
  <c r="R302" i="1"/>
  <c r="R637" i="1"/>
  <c r="R229" i="1"/>
  <c r="R735" i="1"/>
  <c r="R78" i="1"/>
  <c r="R381" i="1"/>
  <c r="R328" i="1"/>
  <c r="R618" i="1"/>
  <c r="R584" i="1"/>
  <c r="S629" i="1"/>
  <c r="R274" i="1"/>
  <c r="R640" i="1"/>
  <c r="R940" i="1"/>
  <c r="S416" i="1"/>
  <c r="S917" i="1"/>
  <c r="S595" i="1"/>
  <c r="S986" i="1"/>
  <c r="S858" i="1"/>
  <c r="S705" i="1"/>
  <c r="S400" i="1"/>
  <c r="S21" i="1"/>
  <c r="S691" i="1"/>
  <c r="S989" i="1"/>
  <c r="S669" i="1"/>
  <c r="S985" i="1"/>
  <c r="S840" i="1"/>
  <c r="S641" i="1"/>
  <c r="S247" i="1"/>
  <c r="S954" i="1"/>
  <c r="S804" i="1"/>
  <c r="S586" i="1"/>
  <c r="S205" i="1"/>
  <c r="S937" i="1"/>
  <c r="S754" i="1"/>
  <c r="S511" i="1"/>
  <c r="S129" i="1"/>
  <c r="S930" i="1"/>
  <c r="S809" i="1"/>
  <c r="S672" i="1"/>
  <c r="S485" i="1"/>
  <c r="S258" i="1"/>
  <c r="S69" i="1"/>
  <c r="S929" i="1"/>
  <c r="S808" i="1"/>
  <c r="S671" i="1"/>
  <c r="S483" i="1"/>
  <c r="S297" i="1"/>
  <c r="S67" i="1"/>
  <c r="S461" i="1"/>
  <c r="S272" i="1"/>
  <c r="S64" i="1"/>
  <c r="S459" i="1"/>
  <c r="S271" i="1"/>
  <c r="S3" i="1"/>
  <c r="S900" i="1"/>
  <c r="S761" i="1"/>
  <c r="S621" i="1"/>
  <c r="S421" i="1"/>
  <c r="S208" i="1"/>
  <c r="S2" i="1"/>
  <c r="S859" i="1"/>
  <c r="S577" i="1"/>
  <c r="S279" i="1"/>
  <c r="S813" i="1"/>
  <c r="S562" i="1"/>
  <c r="S317" i="1"/>
  <c r="S82" i="1"/>
  <c r="S571" i="1"/>
  <c r="S327" i="1"/>
  <c r="S39" i="1"/>
  <c r="S478" i="1"/>
  <c r="S318" i="1"/>
  <c r="S102" i="1"/>
  <c r="S556" i="1"/>
  <c r="S324" i="1"/>
  <c r="S132" i="1"/>
  <c r="R455" i="1"/>
  <c r="R882" i="1"/>
  <c r="R176" i="1"/>
  <c r="R537" i="1"/>
  <c r="R936" i="1"/>
  <c r="R536" i="1"/>
  <c r="R76" i="1"/>
  <c r="R815" i="1"/>
  <c r="R863" i="1"/>
  <c r="R375" i="1"/>
  <c r="R138" i="1"/>
  <c r="R8" i="1"/>
  <c r="R358" i="1"/>
  <c r="R805" i="1"/>
  <c r="R277" i="1"/>
  <c r="S678" i="1"/>
  <c r="S939" i="1"/>
  <c r="S842" i="1"/>
  <c r="S686" i="1"/>
  <c r="S393" i="1"/>
  <c r="S137" i="1"/>
  <c r="S781" i="1"/>
  <c r="S584" i="1"/>
  <c r="S424" i="1"/>
  <c r="S232" i="1"/>
  <c r="S756" i="1"/>
  <c r="S593" i="1"/>
  <c r="S433" i="1"/>
  <c r="S199" i="1"/>
  <c r="S7" i="1"/>
  <c r="S518" i="1"/>
  <c r="S350" i="1"/>
  <c r="S222" i="1"/>
  <c r="S78" i="1"/>
  <c r="S580" i="1"/>
  <c r="S412" i="1"/>
  <c r="S268" i="1"/>
  <c r="S76" i="1"/>
  <c r="R776" i="1"/>
  <c r="R763" i="1"/>
  <c r="S53" i="1"/>
  <c r="S931" i="1"/>
  <c r="S833" i="1"/>
  <c r="S591" i="1"/>
  <c r="S377" i="1"/>
  <c r="S121" i="1"/>
  <c r="S741" i="1"/>
  <c r="S573" i="1"/>
  <c r="S413" i="1"/>
  <c r="S178" i="1"/>
  <c r="S748" i="1"/>
  <c r="S583" i="1"/>
  <c r="S359" i="1"/>
  <c r="S187" i="1"/>
  <c r="S654" i="1"/>
  <c r="S486" i="1"/>
  <c r="S342" i="1"/>
  <c r="S214" i="1"/>
  <c r="S46" i="1"/>
  <c r="S572" i="1"/>
  <c r="S404" i="1"/>
  <c r="S212" i="1"/>
  <c r="S68" i="1"/>
  <c r="S417" i="1"/>
  <c r="S119" i="1"/>
  <c r="S964" i="1"/>
  <c r="S884" i="1"/>
  <c r="S788" i="1"/>
  <c r="S674" i="1"/>
  <c r="S536" i="1"/>
  <c r="S394" i="1"/>
  <c r="S250" i="1"/>
  <c r="S96" i="1"/>
  <c r="S979" i="1"/>
  <c r="S891" i="1"/>
  <c r="S796" i="1"/>
  <c r="S673" i="1"/>
  <c r="S449" i="1"/>
  <c r="S265" i="1"/>
  <c r="S65" i="1"/>
  <c r="S773" i="1"/>
  <c r="S658" i="1"/>
  <c r="S520" i="1"/>
  <c r="S349" i="1"/>
  <c r="S221" i="1"/>
  <c r="S72" i="1"/>
  <c r="S684" i="1"/>
  <c r="S551" i="1"/>
  <c r="S423" i="1"/>
  <c r="S251" i="1"/>
  <c r="S103" i="1"/>
  <c r="S638" i="1"/>
  <c r="S510" i="1"/>
  <c r="S406" i="1"/>
  <c r="S294" i="1"/>
  <c r="S174" i="1"/>
  <c r="S70" i="1"/>
  <c r="S644" i="1"/>
  <c r="S492" i="1"/>
  <c r="S388" i="1"/>
  <c r="S260" i="1"/>
  <c r="S124" i="1"/>
  <c r="S384" i="1"/>
  <c r="S817" i="1"/>
  <c r="R849" i="1"/>
  <c r="S99" i="1"/>
  <c r="S956" i="1"/>
  <c r="S868" i="1"/>
  <c r="S779" i="1"/>
  <c r="S663" i="1"/>
  <c r="S522" i="1"/>
  <c r="S378" i="1"/>
  <c r="S224" i="1"/>
  <c r="S80" i="1"/>
  <c r="S963" i="1"/>
  <c r="S875" i="1"/>
  <c r="S787" i="1"/>
  <c r="S607" i="1"/>
  <c r="S435" i="1"/>
  <c r="S249" i="1"/>
  <c r="S23" i="1"/>
  <c r="S749" i="1"/>
  <c r="S648" i="1"/>
  <c r="S477" i="1"/>
  <c r="S338" i="1"/>
  <c r="S189" i="1"/>
  <c r="S40" i="1"/>
  <c r="S675" i="1"/>
  <c r="S539" i="1"/>
  <c r="S369" i="1"/>
  <c r="S241" i="1"/>
  <c r="S91" i="1"/>
  <c r="S606" i="1"/>
  <c r="S494" i="1"/>
  <c r="S398" i="1"/>
  <c r="S270" i="1"/>
  <c r="S166" i="1"/>
  <c r="S62" i="1"/>
  <c r="S604" i="1"/>
  <c r="S484" i="1"/>
  <c r="S364" i="1"/>
  <c r="S220" i="1"/>
  <c r="S100" i="1"/>
  <c r="S802" i="1"/>
  <c r="S153" i="1"/>
  <c r="S769" i="1"/>
  <c r="S662" i="1"/>
  <c r="S505" i="1"/>
  <c r="S351" i="1"/>
  <c r="S207" i="1"/>
  <c r="S51" i="1"/>
  <c r="S797" i="1"/>
  <c r="S717" i="1"/>
  <c r="S616" i="1"/>
  <c r="S509" i="1"/>
  <c r="S392" i="1"/>
  <c r="S274" i="1"/>
  <c r="S168" i="1"/>
  <c r="S61" i="1"/>
  <c r="S724" i="1"/>
  <c r="S625" i="1"/>
  <c r="S519" i="1"/>
  <c r="S401" i="1"/>
  <c r="S283" i="1"/>
  <c r="S177" i="1"/>
  <c r="S71" i="1"/>
  <c r="S622" i="1"/>
  <c r="S542" i="1"/>
  <c r="S462" i="1"/>
  <c r="S366" i="1"/>
  <c r="S286" i="1"/>
  <c r="S206" i="1"/>
  <c r="S126" i="1"/>
  <c r="S38" i="1"/>
  <c r="S636" i="1"/>
  <c r="S540" i="1"/>
  <c r="S428" i="1"/>
  <c r="S340" i="1"/>
  <c r="S252" i="1"/>
  <c r="S148" i="1"/>
  <c r="S60" i="1"/>
  <c r="S41" i="1"/>
  <c r="R883" i="1"/>
  <c r="S760" i="1"/>
  <c r="S633" i="1"/>
  <c r="S479" i="1"/>
  <c r="S335" i="1"/>
  <c r="S179" i="1"/>
  <c r="S35" i="1"/>
  <c r="S789" i="1"/>
  <c r="S709" i="1"/>
  <c r="S605" i="1"/>
  <c r="S488" i="1"/>
  <c r="S381" i="1"/>
  <c r="S264" i="1"/>
  <c r="S157" i="1"/>
  <c r="S50" i="1"/>
  <c r="S708" i="1"/>
  <c r="S615" i="1"/>
  <c r="S497" i="1"/>
  <c r="S379" i="1"/>
  <c r="S273" i="1"/>
  <c r="S167" i="1"/>
  <c r="S59" i="1"/>
  <c r="S614" i="1"/>
  <c r="S534" i="1"/>
  <c r="S446" i="1"/>
  <c r="S358" i="1"/>
  <c r="S278" i="1"/>
  <c r="S198" i="1"/>
  <c r="S110" i="1"/>
  <c r="S30" i="1"/>
  <c r="S620" i="1"/>
  <c r="S516" i="1"/>
  <c r="S420" i="1"/>
  <c r="S332" i="1"/>
  <c r="S236" i="1"/>
  <c r="S140" i="1"/>
  <c r="S44" i="1"/>
  <c r="S531" i="1"/>
  <c r="S533" i="1"/>
  <c r="S569" i="1"/>
  <c r="S818" i="1"/>
  <c r="S864" i="1"/>
  <c r="S752" i="1"/>
  <c r="S753" i="1"/>
  <c r="S570" i="1"/>
  <c r="R561" i="1"/>
  <c r="R916" i="1"/>
  <c r="R528" i="1"/>
  <c r="R913" i="1"/>
  <c r="R409" i="1"/>
  <c r="R984" i="1"/>
  <c r="R674" i="1"/>
  <c r="R332" i="1"/>
  <c r="R836" i="1"/>
  <c r="R953" i="1"/>
  <c r="R185" i="1"/>
  <c r="R663" i="1"/>
  <c r="R161" i="1"/>
  <c r="R148" i="1"/>
  <c r="R255" i="1"/>
  <c r="R670" i="1"/>
  <c r="R294" i="1"/>
  <c r="R813" i="1"/>
  <c r="R389" i="1"/>
  <c r="R69" i="1"/>
  <c r="R412" i="1"/>
  <c r="R909" i="1"/>
  <c r="R113" i="1"/>
  <c r="R689" i="1"/>
  <c r="R866" i="1"/>
  <c r="R282" i="1"/>
  <c r="R881" i="1"/>
  <c r="R303" i="1"/>
  <c r="R904" i="1"/>
  <c r="R556" i="1"/>
  <c r="R268" i="1"/>
  <c r="R666" i="1"/>
  <c r="R771" i="1"/>
  <c r="R967" i="1"/>
  <c r="R439" i="1"/>
  <c r="R65" i="1"/>
  <c r="R128" i="1"/>
  <c r="R31" i="1"/>
  <c r="R550" i="1"/>
  <c r="R278" i="1"/>
  <c r="R701" i="1"/>
  <c r="R373" i="1"/>
  <c r="R712" i="1"/>
  <c r="R777" i="1"/>
  <c r="R402" i="1"/>
  <c r="R704" i="1"/>
  <c r="R901" i="1"/>
  <c r="R519" i="1"/>
  <c r="R775" i="1"/>
  <c r="R794" i="1"/>
  <c r="R420" i="1"/>
  <c r="R945" i="1"/>
  <c r="R643" i="1"/>
  <c r="R259" i="1"/>
  <c r="R920" i="1"/>
  <c r="R706" i="1"/>
  <c r="R482" i="1"/>
  <c r="R194" i="1"/>
  <c r="R752" i="1"/>
  <c r="R144" i="1"/>
  <c r="R377" i="1"/>
  <c r="R911" i="1"/>
  <c r="R587" i="1"/>
  <c r="R215" i="1"/>
  <c r="R362" i="1"/>
  <c r="R42" i="1"/>
  <c r="R159" i="1"/>
  <c r="R702" i="1"/>
  <c r="R446" i="1"/>
  <c r="R158" i="1"/>
  <c r="R789" i="1"/>
  <c r="R517" i="1"/>
  <c r="R213" i="1"/>
  <c r="R796" i="1"/>
  <c r="R379" i="1"/>
  <c r="R575" i="1"/>
  <c r="R800" i="1"/>
  <c r="R337" i="1"/>
  <c r="R628" i="1"/>
  <c r="R18" i="1"/>
  <c r="R444" i="1"/>
  <c r="R724" i="1"/>
  <c r="R915" i="1"/>
  <c r="R27" i="1"/>
  <c r="R539" i="1"/>
  <c r="R875" i="1"/>
  <c r="R762" i="1"/>
  <c r="R304" i="1"/>
  <c r="R929" i="1"/>
  <c r="R559" i="1"/>
  <c r="R111" i="1"/>
  <c r="R912" i="1"/>
  <c r="R696" i="1"/>
  <c r="R386" i="1"/>
  <c r="R130" i="1"/>
  <c r="R708" i="1"/>
  <c r="R1001" i="1"/>
  <c r="R355" i="1"/>
  <c r="R879" i="1"/>
  <c r="R481" i="1"/>
  <c r="R183" i="1"/>
  <c r="R340" i="1"/>
  <c r="R435" i="1"/>
  <c r="R73" i="1"/>
  <c r="R686" i="1"/>
  <c r="R398" i="1"/>
  <c r="R126" i="1"/>
  <c r="R725" i="1"/>
  <c r="R421" i="1"/>
  <c r="R181" i="1"/>
  <c r="R931" i="1"/>
  <c r="R691" i="1"/>
  <c r="R2" i="1"/>
  <c r="R958" i="1"/>
  <c r="R941" i="1"/>
  <c r="R644" i="1"/>
  <c r="R378" i="1"/>
  <c r="R80" i="1"/>
  <c r="R783" i="1"/>
  <c r="R515" i="1"/>
  <c r="R217" i="1"/>
  <c r="R960" i="1"/>
  <c r="R824" i="1"/>
  <c r="R652" i="1"/>
  <c r="R440" i="1"/>
  <c r="R248" i="1"/>
  <c r="R44" i="1"/>
  <c r="R602" i="1"/>
  <c r="R68" i="1"/>
  <c r="R611" i="1"/>
  <c r="R57" i="1"/>
  <c r="R843" i="1"/>
  <c r="R567" i="1"/>
  <c r="R289" i="1"/>
  <c r="R33" i="1"/>
  <c r="R298" i="1"/>
  <c r="R479" i="1"/>
  <c r="R201" i="1"/>
  <c r="R846" i="1"/>
  <c r="R614" i="1"/>
  <c r="R430" i="1"/>
  <c r="R222" i="1"/>
  <c r="R22" i="1"/>
  <c r="R693" i="1"/>
  <c r="R501" i="1"/>
  <c r="R261" i="1"/>
  <c r="R45" i="1"/>
  <c r="R156" i="1"/>
  <c r="R876" i="1"/>
  <c r="R209" i="1"/>
  <c r="R918" i="1"/>
  <c r="R986" i="1"/>
  <c r="R966" i="1"/>
  <c r="R634" i="1"/>
  <c r="R346" i="1"/>
  <c r="R58" i="1"/>
  <c r="R761" i="1"/>
  <c r="R473" i="1"/>
  <c r="R195" i="1"/>
  <c r="R952" i="1"/>
  <c r="R812" i="1"/>
  <c r="R642" i="1"/>
  <c r="R418" i="1"/>
  <c r="R226" i="1"/>
  <c r="R34" i="1"/>
  <c r="R484" i="1"/>
  <c r="R16" i="1"/>
  <c r="R591" i="1"/>
  <c r="R15" i="1"/>
  <c r="R779" i="1"/>
  <c r="R555" i="1"/>
  <c r="R247" i="1"/>
  <c r="R490" i="1"/>
  <c r="R256" i="1"/>
  <c r="R457" i="1"/>
  <c r="R179" i="1"/>
  <c r="R806" i="1"/>
  <c r="R590" i="1"/>
  <c r="R414" i="1"/>
  <c r="R214" i="1"/>
  <c r="R14" i="1"/>
  <c r="R677" i="1"/>
  <c r="R485" i="1"/>
  <c r="R245" i="1"/>
  <c r="R37" i="1"/>
  <c r="R242" i="1"/>
  <c r="R906" i="1"/>
  <c r="R295" i="1"/>
  <c r="R996" i="1"/>
  <c r="R49" i="1"/>
  <c r="S601" i="1"/>
  <c r="S879" i="1"/>
  <c r="S905" i="1"/>
  <c r="S75" i="1"/>
  <c r="S343" i="1"/>
  <c r="R357" i="1"/>
  <c r="R117" i="1"/>
  <c r="S735" i="1"/>
  <c r="R540" i="1"/>
  <c r="S115" i="1"/>
  <c r="R251" i="1"/>
  <c r="R877" i="1"/>
  <c r="R659" i="1"/>
  <c r="S921" i="1"/>
  <c r="R521" i="1"/>
  <c r="R40" i="1"/>
  <c r="R787" i="1"/>
  <c r="R252" i="1"/>
  <c r="R987" i="1"/>
  <c r="R136" i="1"/>
  <c r="R908" i="1"/>
  <c r="R487" i="1"/>
  <c r="R82" i="1"/>
  <c r="R861" i="1"/>
  <c r="R563" i="1"/>
  <c r="R840" i="1"/>
  <c r="R562" i="1"/>
  <c r="R101" i="1"/>
  <c r="R197" i="1"/>
  <c r="R309" i="1"/>
  <c r="R437" i="1"/>
  <c r="R549" i="1"/>
  <c r="R645" i="1"/>
  <c r="R773" i="1"/>
  <c r="R30" i="1"/>
  <c r="R142" i="1"/>
  <c r="R270" i="1"/>
  <c r="R366" i="1"/>
  <c r="R478" i="1"/>
  <c r="R606" i="1"/>
  <c r="R718" i="1"/>
  <c r="R814" i="1"/>
  <c r="R115" i="1"/>
  <c r="R265" i="1"/>
  <c r="R415" i="1"/>
  <c r="R106" i="1"/>
  <c r="R234" i="1"/>
  <c r="R384" i="1"/>
  <c r="R55" i="1"/>
  <c r="R203" i="1"/>
  <c r="R331" i="1"/>
  <c r="R503" i="1"/>
  <c r="R651" i="1"/>
  <c r="R801" i="1"/>
  <c r="R943" i="1"/>
  <c r="R99" i="1"/>
  <c r="R399" i="1"/>
  <c r="R729" i="1"/>
  <c r="R985" i="1"/>
  <c r="R228" i="1"/>
  <c r="R570" i="1"/>
  <c r="R804" i="1"/>
  <c r="R56" i="1"/>
  <c r="R184" i="1"/>
  <c r="R290" i="1"/>
  <c r="R396" i="1"/>
  <c r="R524" i="1"/>
  <c r="R632" i="1"/>
  <c r="R738" i="1"/>
  <c r="R864" i="1"/>
  <c r="R928" i="1"/>
  <c r="R992" i="1"/>
  <c r="R153" i="1"/>
  <c r="R323" i="1"/>
  <c r="R495" i="1"/>
  <c r="R665" i="1"/>
  <c r="R847" i="1"/>
  <c r="R977" i="1"/>
  <c r="R154" i="1"/>
  <c r="R324" i="1"/>
  <c r="R506" i="1"/>
  <c r="R676" i="1"/>
  <c r="R848" i="1"/>
  <c r="R930" i="1"/>
  <c r="R795" i="1"/>
  <c r="R625" i="1"/>
  <c r="R411" i="1"/>
  <c r="R71" i="1"/>
  <c r="R17" i="1"/>
  <c r="R672" i="1"/>
  <c r="R264" i="1"/>
  <c r="R900" i="1"/>
  <c r="R893" i="1"/>
  <c r="R585" i="1"/>
  <c r="R995" i="1"/>
  <c r="R754" i="1"/>
  <c r="R284" i="1"/>
  <c r="R53" i="1"/>
  <c r="R189" i="1"/>
  <c r="R325" i="1"/>
  <c r="R453" i="1"/>
  <c r="R581" i="1"/>
  <c r="R709" i="1"/>
  <c r="R837" i="1"/>
  <c r="R110" i="1"/>
  <c r="R238" i="1"/>
  <c r="R382" i="1"/>
  <c r="R526" i="1"/>
  <c r="R638" i="1"/>
  <c r="R782" i="1"/>
  <c r="R51" i="1"/>
  <c r="R243" i="1"/>
  <c r="R393" i="1"/>
  <c r="R116" i="1"/>
  <c r="R276" i="1"/>
  <c r="R458" i="1"/>
  <c r="R119" i="1"/>
  <c r="R299" i="1"/>
  <c r="R459" i="1"/>
  <c r="R641" i="1"/>
  <c r="R823" i="1"/>
  <c r="R959" i="1"/>
  <c r="R227" i="1"/>
  <c r="R569" i="1"/>
  <c r="R889" i="1"/>
  <c r="R186" i="1"/>
  <c r="R516" i="1"/>
  <c r="R826" i="1"/>
  <c r="R98" i="1"/>
  <c r="R216" i="1"/>
  <c r="R354" i="1"/>
  <c r="R472" i="1"/>
  <c r="R610" i="1"/>
  <c r="R728" i="1"/>
  <c r="R872" i="1"/>
  <c r="R944" i="1"/>
  <c r="R47" i="1"/>
  <c r="R239" i="1"/>
  <c r="R431" i="1"/>
  <c r="R623" i="1"/>
  <c r="R825" i="1"/>
  <c r="R993" i="1"/>
  <c r="R196" i="1"/>
  <c r="R400" i="1"/>
  <c r="R580" i="1"/>
  <c r="R784" i="1"/>
  <c r="R955" i="1"/>
  <c r="R817" i="1"/>
  <c r="R603" i="1"/>
  <c r="R327" i="1"/>
  <c r="R146" i="1"/>
  <c r="R488" i="1"/>
  <c r="R660" i="1"/>
  <c r="R832" i="1"/>
  <c r="R954" i="1"/>
  <c r="R241" i="1"/>
  <c r="R583" i="1"/>
  <c r="R839" i="1"/>
  <c r="R980" i="1"/>
  <c r="R720" i="1"/>
  <c r="R474" i="1"/>
  <c r="R272" i="1"/>
  <c r="R36" i="1"/>
  <c r="R865" i="1"/>
  <c r="R601" i="1"/>
  <c r="R387" i="1"/>
  <c r="R175" i="1"/>
  <c r="R976" i="1"/>
  <c r="R896" i="1"/>
  <c r="R780" i="1"/>
  <c r="R620" i="1"/>
  <c r="R460" i="1"/>
  <c r="R312" i="1"/>
  <c r="R162" i="1"/>
  <c r="R24" i="1"/>
  <c r="R656" i="1"/>
  <c r="R314" i="1"/>
  <c r="R921" i="1"/>
  <c r="R547" i="1"/>
  <c r="R143" i="1"/>
  <c r="R895" i="1"/>
  <c r="R737" i="1"/>
  <c r="R545" i="1"/>
  <c r="R321" i="1"/>
  <c r="R139" i="1"/>
  <c r="R448" i="1"/>
  <c r="R224" i="1"/>
  <c r="R32" i="1"/>
  <c r="R329" i="1"/>
  <c r="R137" i="1"/>
  <c r="R798" i="1"/>
  <c r="R654" i="1"/>
  <c r="R494" i="1"/>
  <c r="R350" i="1"/>
  <c r="R206" i="1"/>
  <c r="R46" i="1"/>
  <c r="R757" i="1"/>
  <c r="R621" i="1"/>
  <c r="R469" i="1"/>
  <c r="R301" i="1"/>
  <c r="R165" i="1"/>
  <c r="R21" i="1"/>
  <c r="R604" i="1"/>
  <c r="R956" i="1"/>
  <c r="R607" i="1"/>
  <c r="R971" i="1"/>
  <c r="R135" i="1"/>
  <c r="S734" i="1"/>
  <c r="S712" i="1"/>
  <c r="S383" i="1"/>
  <c r="S991" i="1"/>
  <c r="S267" i="1"/>
  <c r="S978" i="1"/>
  <c r="S229" i="1"/>
  <c r="S52" i="1"/>
  <c r="S116" i="1"/>
  <c r="S180" i="1"/>
  <c r="S244" i="1"/>
  <c r="S308" i="1"/>
  <c r="S372" i="1"/>
  <c r="S436" i="1"/>
  <c r="S500" i="1"/>
  <c r="S564" i="1"/>
  <c r="S628" i="1"/>
  <c r="S303" i="1"/>
  <c r="S935" i="1"/>
  <c r="S653" i="1"/>
  <c r="S12" i="1"/>
  <c r="S84" i="1"/>
  <c r="S156" i="1"/>
  <c r="S228" i="1"/>
  <c r="S300" i="1"/>
  <c r="S380" i="1"/>
  <c r="S452" i="1"/>
  <c r="S524" i="1"/>
  <c r="S596" i="1"/>
  <c r="S668" i="1"/>
  <c r="S54" i="1"/>
  <c r="S118" i="1"/>
  <c r="S182" i="1"/>
  <c r="S246" i="1"/>
  <c r="S310" i="1"/>
  <c r="S374" i="1"/>
  <c r="S438" i="1"/>
  <c r="S502" i="1"/>
  <c r="S566" i="1"/>
  <c r="S630" i="1"/>
  <c r="S49" i="1"/>
  <c r="S135" i="1"/>
  <c r="S219" i="1"/>
  <c r="S305" i="1"/>
  <c r="S391" i="1"/>
  <c r="S475" i="1"/>
  <c r="S561" i="1"/>
  <c r="S647" i="1"/>
  <c r="S716" i="1"/>
  <c r="S29" i="1"/>
  <c r="S114" i="1"/>
  <c r="S200" i="1"/>
  <c r="S285" i="1"/>
  <c r="S370" i="1"/>
  <c r="S456" i="1"/>
  <c r="S541" i="1"/>
  <c r="S626" i="1"/>
  <c r="S701" i="1"/>
  <c r="S765" i="1"/>
  <c r="S829" i="1"/>
  <c r="S79" i="1"/>
  <c r="S193" i="1"/>
  <c r="S307" i="1"/>
  <c r="S419" i="1"/>
  <c r="S535" i="1"/>
  <c r="S649" i="1"/>
  <c r="S738" i="1"/>
  <c r="S815" i="1"/>
  <c r="S883" i="1"/>
  <c r="S947" i="1"/>
  <c r="S10" i="1"/>
  <c r="S122" i="1"/>
  <c r="S237" i="1"/>
  <c r="S352" i="1"/>
  <c r="S464" i="1"/>
  <c r="S578" i="1"/>
  <c r="S687" i="1"/>
  <c r="S770" i="1"/>
  <c r="S843" i="1"/>
  <c r="S908" i="1"/>
  <c r="S972" i="1"/>
  <c r="S83" i="1"/>
  <c r="S233" i="1"/>
  <c r="S385" i="1"/>
  <c r="S537" i="1"/>
  <c r="S101" i="1"/>
  <c r="S256" i="1"/>
  <c r="S405" i="1"/>
  <c r="S557" i="1"/>
  <c r="S127" i="1"/>
  <c r="S275" i="1"/>
  <c r="S427" i="1"/>
  <c r="S579" i="1"/>
  <c r="S714" i="1"/>
  <c r="S819" i="1"/>
  <c r="S909" i="1"/>
  <c r="S993" i="1"/>
  <c r="S144" i="1"/>
  <c r="S298" i="1"/>
  <c r="S448" i="1"/>
  <c r="S600" i="1"/>
  <c r="S731" i="1"/>
  <c r="S832" i="1"/>
  <c r="S920" i="1"/>
  <c r="S15" i="1"/>
  <c r="S319" i="1"/>
  <c r="S609" i="1"/>
  <c r="S774" i="1"/>
  <c r="S895" i="1"/>
  <c r="S16" i="1"/>
  <c r="S320" i="1"/>
  <c r="S610" i="1"/>
  <c r="S775" i="1"/>
  <c r="S896" i="1"/>
  <c r="S19" i="1"/>
  <c r="S323" i="1"/>
  <c r="S611" i="1"/>
  <c r="S776" i="1"/>
  <c r="S901" i="1"/>
  <c r="S73" i="1"/>
  <c r="S623" i="1"/>
  <c r="S903" i="1"/>
  <c r="S376" i="1"/>
  <c r="S800" i="1"/>
  <c r="S58" i="1"/>
  <c r="S786" i="1"/>
  <c r="R188" i="1"/>
  <c r="R512" i="1"/>
  <c r="R682" i="1"/>
  <c r="R852" i="1"/>
  <c r="R965" i="1"/>
  <c r="S862" i="1"/>
  <c r="S597" i="1"/>
  <c r="S1001" i="1"/>
  <c r="S764" i="1"/>
  <c r="S299" i="1"/>
  <c r="S944" i="1"/>
  <c r="S827" i="1"/>
  <c r="S683" i="1"/>
  <c r="S440" i="1"/>
  <c r="S133" i="1"/>
  <c r="S848" i="1"/>
  <c r="S261" i="1"/>
  <c r="S847" i="1"/>
  <c r="S415" i="1"/>
  <c r="S957" i="1"/>
  <c r="S826" i="1"/>
  <c r="S664" i="1"/>
  <c r="S361" i="1"/>
  <c r="S998" i="1"/>
  <c r="S870" i="1"/>
  <c r="S721" i="1"/>
  <c r="S472" i="1"/>
  <c r="S130" i="1"/>
  <c r="S925" i="1"/>
  <c r="S790" i="1"/>
  <c r="S585" i="1"/>
  <c r="S243" i="1"/>
  <c r="S974" i="1"/>
  <c r="S878" i="1"/>
  <c r="S772" i="1"/>
  <c r="S640" i="1"/>
  <c r="S469" i="1"/>
  <c r="S277" i="1"/>
  <c r="S106" i="1"/>
  <c r="S961" i="1"/>
  <c r="S865" i="1"/>
  <c r="S758" i="1"/>
  <c r="S617" i="1"/>
  <c r="S447" i="1"/>
  <c r="S257" i="1"/>
  <c r="S87" i="1"/>
  <c r="S501" i="1"/>
  <c r="S330" i="1"/>
  <c r="S160" i="1"/>
  <c r="S575" i="1"/>
  <c r="S403" i="1"/>
  <c r="S215" i="1"/>
  <c r="S43" i="1"/>
  <c r="S948" i="1"/>
  <c r="S876" i="1"/>
  <c r="S798" i="1"/>
  <c r="S707" i="1"/>
  <c r="S592" i="1"/>
  <c r="S450" i="1"/>
  <c r="S322" i="1"/>
  <c r="S194" i="1"/>
  <c r="S66" i="1"/>
  <c r="S971" i="1"/>
  <c r="S899" i="1"/>
  <c r="S824" i="1"/>
  <c r="S728" i="1"/>
  <c r="S619" i="1"/>
  <c r="S491" i="1"/>
  <c r="S363" i="1"/>
  <c r="S235" i="1"/>
  <c r="S107" i="1"/>
  <c r="S837" i="1"/>
  <c r="S757" i="1"/>
  <c r="S685" i="1"/>
  <c r="S594" i="1"/>
  <c r="S498" i="1"/>
  <c r="S402" i="1"/>
  <c r="S306" i="1"/>
  <c r="S210" i="1"/>
  <c r="S104" i="1"/>
  <c r="S8" i="1"/>
  <c r="S692" i="1"/>
  <c r="S603" i="1"/>
  <c r="S507" i="1"/>
  <c r="S411" i="1"/>
  <c r="S315" i="1"/>
  <c r="S209" i="1"/>
  <c r="S113" i="1"/>
  <c r="S17" i="1"/>
  <c r="S598" i="1"/>
  <c r="S526" i="1"/>
  <c r="S454" i="1"/>
  <c r="S382" i="1"/>
  <c r="S302" i="1"/>
  <c r="S230" i="1"/>
  <c r="S158" i="1"/>
  <c r="S86" i="1"/>
  <c r="S14" i="1"/>
  <c r="S612" i="1"/>
  <c r="S532" i="1"/>
  <c r="S444" i="1"/>
  <c r="S356" i="1"/>
  <c r="S276" i="1"/>
  <c r="S196" i="1"/>
  <c r="S108" i="1"/>
  <c r="S28" i="1"/>
  <c r="R283" i="1"/>
  <c r="R647" i="1"/>
  <c r="R859" i="1"/>
  <c r="R994" i="1"/>
  <c r="R688" i="1"/>
  <c r="R464" i="1"/>
  <c r="R240" i="1"/>
  <c r="R26" i="1"/>
  <c r="R803" i="1"/>
  <c r="R579" i="1"/>
  <c r="R367" i="1"/>
  <c r="R131" i="1"/>
  <c r="R968" i="1"/>
  <c r="R888" i="1"/>
  <c r="R760" i="1"/>
  <c r="R588" i="1"/>
  <c r="R450" i="1"/>
  <c r="R300" i="1"/>
  <c r="R140" i="1"/>
  <c r="R12" i="1"/>
  <c r="R624" i="1"/>
  <c r="R208" i="1"/>
  <c r="R857" i="1"/>
  <c r="R527" i="1"/>
  <c r="R79" i="1"/>
  <c r="R887" i="1"/>
  <c r="R715" i="1"/>
  <c r="R523" i="1"/>
  <c r="R311" i="1"/>
  <c r="R97" i="1"/>
  <c r="R404" i="1"/>
  <c r="R212" i="1"/>
  <c r="R20" i="1"/>
  <c r="R287" i="1"/>
  <c r="R95" i="1"/>
  <c r="R790" i="1"/>
  <c r="R622" i="1"/>
  <c r="R470" i="1"/>
  <c r="R334" i="1"/>
  <c r="R190" i="1"/>
  <c r="R38" i="1"/>
  <c r="R741" i="1"/>
  <c r="R613" i="1"/>
  <c r="R445" i="1"/>
  <c r="R293" i="1"/>
  <c r="R133" i="1"/>
  <c r="R4" i="1"/>
  <c r="R72" i="1"/>
  <c r="R626" i="1"/>
  <c r="R981" i="1"/>
  <c r="R39" i="1"/>
  <c r="R649" i="1"/>
  <c r="R982" i="1"/>
  <c r="R401" i="1"/>
  <c r="S849" i="1"/>
  <c r="R424" i="1"/>
  <c r="S936" i="1"/>
  <c r="R507" i="1"/>
  <c r="S695" i="1"/>
  <c r="R703" i="1"/>
  <c r="S602" i="1"/>
  <c r="S304" i="1"/>
  <c r="R586" i="1"/>
  <c r="S117" i="1"/>
  <c r="R347" i="1"/>
  <c r="R934" i="1"/>
  <c r="R220" i="1"/>
  <c r="R950" i="1"/>
  <c r="S949" i="1"/>
  <c r="S835" i="1"/>
  <c r="R714" i="1"/>
  <c r="R635" i="1"/>
  <c r="R856" i="1"/>
  <c r="R770" i="1"/>
  <c r="R684" i="1"/>
  <c r="R600" i="1"/>
  <c r="R514" i="1"/>
  <c r="R428" i="1"/>
  <c r="R344" i="1"/>
  <c r="R258" i="1"/>
  <c r="R172" i="1"/>
  <c r="R88" i="1"/>
  <c r="R890" i="1"/>
  <c r="R730" i="1"/>
  <c r="R538" i="1"/>
  <c r="R336" i="1"/>
  <c r="R112" i="1"/>
  <c r="R905" i="1"/>
  <c r="R707" i="1"/>
  <c r="R483" i="1"/>
  <c r="R249" i="1"/>
  <c r="R35" i="1"/>
  <c r="R927" i="1"/>
  <c r="R833" i="1"/>
  <c r="R727" i="1"/>
  <c r="R609" i="1"/>
  <c r="R491" i="1"/>
  <c r="R385" i="1"/>
  <c r="R267" i="1"/>
  <c r="R151" i="1"/>
  <c r="R43" i="1"/>
  <c r="R426" i="1"/>
  <c r="R308" i="1"/>
  <c r="R202" i="1"/>
  <c r="R84" i="1"/>
  <c r="R447" i="1"/>
  <c r="R339" i="1"/>
  <c r="R223" i="1"/>
  <c r="R105" i="1"/>
  <c r="R854" i="1"/>
  <c r="R766" i="1"/>
  <c r="R678" i="1"/>
  <c r="R598" i="1"/>
  <c r="R510" i="1"/>
  <c r="R422" i="1"/>
  <c r="R342" i="1"/>
  <c r="R254" i="1"/>
  <c r="R166" i="1"/>
  <c r="R86" i="1"/>
  <c r="R853" i="1"/>
  <c r="R765" i="1"/>
  <c r="R685" i="1"/>
  <c r="R597" i="1"/>
  <c r="R509" i="1"/>
  <c r="R429" i="1"/>
  <c r="R341" i="1"/>
  <c r="R253" i="1"/>
  <c r="R173" i="1"/>
  <c r="R85" i="1"/>
  <c r="R11" i="1"/>
  <c r="R370" i="1"/>
  <c r="R668" i="1"/>
  <c r="R892" i="1"/>
  <c r="R465" i="1"/>
  <c r="R713" i="1"/>
  <c r="R907" i="1"/>
  <c r="R168" i="1"/>
  <c r="R103" i="1"/>
  <c r="R745" i="1"/>
  <c r="R231" i="1"/>
  <c r="R878" i="1"/>
  <c r="R593" i="1"/>
  <c r="R962" i="1"/>
  <c r="R834" i="1"/>
  <c r="R748" i="1"/>
  <c r="R664" i="1"/>
  <c r="R578" i="1"/>
  <c r="R492" i="1"/>
  <c r="R408" i="1"/>
  <c r="R322" i="1"/>
  <c r="R236" i="1"/>
  <c r="R152" i="1"/>
  <c r="R66" i="1"/>
  <c r="R858" i="1"/>
  <c r="R698" i="1"/>
  <c r="R496" i="1"/>
  <c r="R260" i="1"/>
  <c r="R48" i="1"/>
  <c r="R873" i="1"/>
  <c r="R655" i="1"/>
  <c r="R419" i="1"/>
  <c r="R207" i="1"/>
  <c r="R991" i="1"/>
  <c r="R903" i="1"/>
  <c r="R811" i="1"/>
  <c r="R695" i="1"/>
  <c r="R577" i="1"/>
  <c r="R471" i="1"/>
  <c r="R353" i="1"/>
  <c r="R235" i="1"/>
  <c r="R129" i="1"/>
  <c r="R10" i="1"/>
  <c r="R394" i="1"/>
  <c r="R288" i="1"/>
  <c r="R170" i="1"/>
  <c r="R52" i="1"/>
  <c r="R425" i="1"/>
  <c r="R307" i="1"/>
  <c r="R191" i="1"/>
  <c r="R83" i="1"/>
  <c r="R830" i="1"/>
  <c r="R742" i="1"/>
  <c r="R662" i="1"/>
  <c r="R574" i="1"/>
  <c r="R486" i="1"/>
  <c r="R406" i="1"/>
  <c r="R318" i="1"/>
  <c r="R230" i="1"/>
  <c r="R150" i="1"/>
  <c r="R62" i="1"/>
  <c r="R829" i="1"/>
  <c r="R749" i="1"/>
  <c r="R661" i="1"/>
  <c r="R573" i="1"/>
  <c r="R493" i="1"/>
  <c r="R405" i="1"/>
  <c r="R317" i="1"/>
  <c r="R237" i="1"/>
  <c r="R149" i="1"/>
  <c r="R61" i="1"/>
  <c r="R497" i="1"/>
  <c r="R732" i="1"/>
  <c r="R917" i="1"/>
  <c r="R123" i="1"/>
  <c r="R543" i="1"/>
  <c r="R755" i="1"/>
  <c r="R946" i="1"/>
  <c r="R315" i="1"/>
  <c r="R831" i="1"/>
  <c r="R544" i="1"/>
  <c r="R933" i="1"/>
  <c r="R679" i="1"/>
  <c r="R452" i="1"/>
  <c r="R292" i="1"/>
  <c r="R132" i="1"/>
  <c r="R969" i="1"/>
  <c r="R835" i="1"/>
  <c r="R675" i="1"/>
  <c r="R505" i="1"/>
  <c r="R335" i="1"/>
  <c r="R163" i="1"/>
  <c r="R999" i="1"/>
  <c r="R935" i="1"/>
  <c r="R871" i="1"/>
  <c r="R791" i="1"/>
  <c r="R705" i="1"/>
  <c r="R619" i="1"/>
  <c r="R535" i="1"/>
  <c r="R449" i="1"/>
  <c r="R363" i="1"/>
  <c r="R279" i="1"/>
  <c r="R193" i="1"/>
  <c r="R107" i="1"/>
  <c r="R23" i="1"/>
  <c r="R436" i="1"/>
  <c r="R352" i="1"/>
  <c r="R266" i="1"/>
  <c r="R180" i="1"/>
  <c r="R96" i="1"/>
  <c r="R9" i="1"/>
  <c r="R403" i="1"/>
  <c r="R319" i="1"/>
  <c r="R233" i="1"/>
  <c r="R147" i="1"/>
  <c r="R63" i="1"/>
  <c r="R838" i="1"/>
  <c r="R774" i="1"/>
  <c r="R710" i="1"/>
  <c r="R646" i="1"/>
  <c r="R582" i="1"/>
  <c r="R518" i="1"/>
  <c r="R454" i="1"/>
  <c r="R390" i="1"/>
  <c r="R326" i="1"/>
  <c r="R262" i="1"/>
  <c r="R198" i="1"/>
  <c r="R134" i="1"/>
  <c r="R70" i="1"/>
  <c r="R5" i="1"/>
  <c r="R797" i="1"/>
  <c r="R733" i="1"/>
  <c r="R669" i="1"/>
  <c r="R605" i="1"/>
  <c r="R541" i="1"/>
  <c r="R477" i="1"/>
  <c r="R413" i="1"/>
  <c r="R349" i="1"/>
  <c r="R285" i="1"/>
  <c r="R221" i="1"/>
  <c r="R157" i="1"/>
  <c r="R93" i="1"/>
  <c r="R29" i="1"/>
  <c r="R114" i="1"/>
  <c r="R456" i="1"/>
  <c r="R648" i="1"/>
  <c r="R818" i="1"/>
  <c r="R942" i="1"/>
  <c r="R81" i="1"/>
  <c r="R423" i="1"/>
  <c r="R627" i="1"/>
  <c r="R799" i="1"/>
  <c r="R932" i="1"/>
  <c r="R124" i="1"/>
  <c r="R531" i="1"/>
  <c r="R869" i="1"/>
  <c r="R338" i="1"/>
  <c r="R756" i="1"/>
  <c r="R263" i="1"/>
  <c r="R721" i="1"/>
  <c r="R28" i="1"/>
  <c r="R59" i="1"/>
  <c r="R296" i="1"/>
  <c r="R434" i="1"/>
  <c r="R529" i="1"/>
  <c r="R595" i="1"/>
  <c r="R658" i="1"/>
  <c r="R736" i="1"/>
  <c r="R808" i="1"/>
  <c r="R867" i="1"/>
  <c r="R914" i="1"/>
  <c r="R949" i="1"/>
  <c r="R997" i="1"/>
  <c r="R91" i="1"/>
  <c r="R305" i="1"/>
  <c r="R443" i="1"/>
  <c r="R530" i="1"/>
  <c r="R608" i="1"/>
  <c r="R680" i="1"/>
  <c r="R743" i="1"/>
  <c r="R809" i="1"/>
  <c r="R868" i="1"/>
  <c r="R922" i="1"/>
  <c r="R963" i="1"/>
  <c r="R998" i="1"/>
  <c r="R924" i="1"/>
  <c r="R178" i="1"/>
  <c r="R476" i="1"/>
  <c r="R636" i="1"/>
  <c r="R767" i="1"/>
  <c r="R894" i="1"/>
  <c r="R973" i="1"/>
  <c r="R187" i="1"/>
  <c r="R508" i="1"/>
  <c r="R639" i="1"/>
  <c r="R778" i="1"/>
  <c r="R898" i="1"/>
  <c r="R974" i="1"/>
  <c r="R219" i="1"/>
  <c r="R391" i="1"/>
  <c r="R572" i="1"/>
  <c r="R650" i="1"/>
  <c r="R785" i="1"/>
  <c r="R899" i="1"/>
  <c r="R988" i="1"/>
  <c r="R50" i="1"/>
  <c r="R273" i="1"/>
  <c r="R392" i="1"/>
  <c r="R522" i="1"/>
  <c r="R594" i="1"/>
  <c r="R657" i="1"/>
  <c r="R723" i="1"/>
  <c r="R786" i="1"/>
  <c r="R862" i="1"/>
  <c r="R948" i="1"/>
  <c r="R989" i="1"/>
  <c r="R92" i="1"/>
  <c r="R306" i="1"/>
  <c r="R466" i="1"/>
  <c r="R552" i="1"/>
  <c r="R615" i="1"/>
  <c r="R681" i="1"/>
  <c r="R744" i="1"/>
  <c r="R820" i="1"/>
  <c r="R884" i="1"/>
  <c r="R923" i="1"/>
  <c r="R964" i="1"/>
  <c r="R1002" i="1"/>
  <c r="R177" i="1"/>
  <c r="R348" i="1"/>
  <c r="R475" i="1"/>
  <c r="R553" i="1"/>
  <c r="R616" i="1"/>
  <c r="R692" i="1"/>
  <c r="R764" i="1"/>
  <c r="R827" i="1"/>
  <c r="R885" i="1"/>
  <c r="R972" i="1"/>
  <c r="R359" i="1"/>
  <c r="R564" i="1"/>
  <c r="R699" i="1"/>
  <c r="R828" i="1"/>
  <c r="R938" i="1"/>
  <c r="R380" i="1"/>
  <c r="R571" i="1"/>
  <c r="R700" i="1"/>
  <c r="R850" i="1"/>
  <c r="R939" i="1"/>
  <c r="R511" i="1"/>
  <c r="R722" i="1"/>
  <c r="R851" i="1"/>
  <c r="R947" i="1"/>
  <c r="R910" i="1"/>
  <c r="R592" i="1"/>
  <c r="R410" i="1"/>
  <c r="R250" i="1"/>
  <c r="R90" i="1"/>
  <c r="R937" i="1"/>
  <c r="R793" i="1"/>
  <c r="R633" i="1"/>
  <c r="R463" i="1"/>
  <c r="R291" i="1"/>
  <c r="R121" i="1"/>
  <c r="R983" i="1"/>
  <c r="R919" i="1"/>
  <c r="R855" i="1"/>
  <c r="R769" i="1"/>
  <c r="R683" i="1"/>
  <c r="R599" i="1"/>
  <c r="R513" i="1"/>
  <c r="R427" i="1"/>
  <c r="R343" i="1"/>
  <c r="R257" i="1"/>
  <c r="R171" i="1"/>
  <c r="R87" i="1"/>
  <c r="R500" i="1"/>
  <c r="R416" i="1"/>
  <c r="R330" i="1"/>
  <c r="R244" i="1"/>
  <c r="R160" i="1"/>
  <c r="R74" i="1"/>
  <c r="R467" i="1"/>
  <c r="R383" i="1"/>
  <c r="R297" i="1"/>
  <c r="R211" i="1"/>
  <c r="R127" i="1"/>
  <c r="R41" i="1"/>
  <c r="R822" i="1"/>
  <c r="R758" i="1"/>
  <c r="R694" i="1"/>
  <c r="R630" i="1"/>
  <c r="R566" i="1"/>
  <c r="R502" i="1"/>
  <c r="R438" i="1"/>
  <c r="R374" i="1"/>
  <c r="R310" i="1"/>
  <c r="R246" i="1"/>
  <c r="R182" i="1"/>
  <c r="R118" i="1"/>
  <c r="R54" i="1"/>
  <c r="R845" i="1"/>
  <c r="R781" i="1"/>
  <c r="R717" i="1"/>
  <c r="R653" i="1"/>
  <c r="R589" i="1"/>
  <c r="R525" i="1"/>
  <c r="R461" i="1"/>
  <c r="R397" i="1"/>
  <c r="R333" i="1"/>
  <c r="R269" i="1"/>
  <c r="R205" i="1"/>
  <c r="R141" i="1"/>
  <c r="R77" i="1"/>
  <c r="R13" i="1"/>
  <c r="R200" i="1"/>
  <c r="R520" i="1"/>
  <c r="R690" i="1"/>
  <c r="R860" i="1"/>
  <c r="R970" i="1"/>
  <c r="R167" i="1"/>
  <c r="R498" i="1"/>
  <c r="R671" i="1"/>
  <c r="R841" i="1"/>
  <c r="R957" i="1"/>
  <c r="R210" i="1"/>
  <c r="R6" i="1"/>
  <c r="R617" i="1"/>
  <c r="R925" i="1"/>
  <c r="R499" i="1"/>
  <c r="R842" i="1"/>
  <c r="R433" i="1"/>
  <c r="R807" i="1"/>
  <c r="S77" i="1"/>
  <c r="S863" i="1"/>
  <c r="S191" i="1"/>
  <c r="S651" i="1"/>
  <c r="S880" i="1"/>
  <c r="S227" i="1"/>
  <c r="S679" i="1"/>
  <c r="S893" i="1"/>
  <c r="S768" i="1"/>
  <c r="S458" i="1"/>
  <c r="S977" i="1"/>
  <c r="S495" i="1"/>
  <c r="S801" i="1"/>
  <c r="S992" i="1"/>
  <c r="S154" i="1"/>
  <c r="S627" i="1"/>
  <c r="S269" i="1"/>
  <c r="S694" i="1"/>
  <c r="S894" i="1"/>
  <c r="S418" i="1"/>
  <c r="S767" i="1"/>
  <c r="S950" i="1"/>
  <c r="S457" i="1"/>
  <c r="S965" i="1"/>
  <c r="S785" i="1"/>
  <c r="D308" i="1" l="1"/>
  <c r="D913" i="1"/>
  <c r="D381" i="1"/>
  <c r="D556" i="1"/>
  <c r="D790" i="1"/>
  <c r="D693" i="1"/>
  <c r="D849" i="1"/>
  <c r="D752" i="1"/>
  <c r="D552" i="1"/>
  <c r="D689" i="1"/>
  <c r="D592" i="1"/>
  <c r="D798" i="1"/>
  <c r="D979" i="1"/>
  <c r="D833" i="1"/>
  <c r="D760" i="1"/>
  <c r="D687" i="1"/>
  <c r="D614" i="1"/>
  <c r="D428" i="1"/>
  <c r="D310" i="1"/>
  <c r="D146" i="1"/>
  <c r="D983" i="1"/>
  <c r="D911" i="1"/>
  <c r="D838" i="1"/>
  <c r="D765" i="1"/>
  <c r="D692" i="1"/>
  <c r="D436" i="1"/>
  <c r="D318" i="1"/>
  <c r="D526" i="1"/>
  <c r="D462" i="1"/>
  <c r="D389" i="1"/>
  <c r="D316" i="1"/>
  <c r="D243" i="1"/>
  <c r="D170" i="1"/>
  <c r="D23" i="1"/>
  <c r="D485" i="1"/>
  <c r="D415" i="1"/>
  <c r="D342" i="1"/>
  <c r="D269" i="1"/>
  <c r="D196" i="1"/>
  <c r="D123" i="1"/>
  <c r="D50" i="1"/>
  <c r="D149" i="1"/>
  <c r="D76" i="1"/>
  <c r="D971" i="1"/>
  <c r="D907" i="1"/>
  <c r="D843" i="1"/>
  <c r="D779" i="1"/>
  <c r="D715" i="1"/>
  <c r="D651" i="1"/>
  <c r="D587" i="1"/>
  <c r="D523" i="1"/>
  <c r="D459" i="1"/>
  <c r="D386" i="1"/>
  <c r="D312" i="1"/>
  <c r="D239" i="1"/>
  <c r="D166" i="1"/>
  <c r="D93" i="1"/>
  <c r="D20" i="1"/>
  <c r="D135" i="1"/>
  <c r="D62" i="1"/>
  <c r="D449" i="1"/>
  <c r="D385" i="1"/>
  <c r="D321" i="1"/>
  <c r="D257" i="1"/>
  <c r="D193" i="1"/>
  <c r="D129" i="1"/>
  <c r="D65" i="1"/>
  <c r="D845" i="1"/>
  <c r="D817" i="1"/>
  <c r="D720" i="1"/>
  <c r="D512" i="1"/>
  <c r="D364" i="1"/>
  <c r="D889" i="1"/>
  <c r="D694" i="1"/>
  <c r="D876" i="1"/>
  <c r="D583" i="1"/>
  <c r="D300" i="1"/>
  <c r="D465" i="1"/>
  <c r="D897" i="1"/>
  <c r="D824" i="1"/>
  <c r="D751" i="1"/>
  <c r="D678" i="1"/>
  <c r="D605" i="1"/>
  <c r="D521" i="1"/>
  <c r="D975" i="1"/>
  <c r="D902" i="1"/>
  <c r="D829" i="1"/>
  <c r="D756" i="1"/>
  <c r="D609" i="1"/>
  <c r="D528" i="1"/>
  <c r="D420" i="1"/>
  <c r="D582" i="1"/>
  <c r="D518" i="1"/>
  <c r="D453" i="1"/>
  <c r="D380" i="1"/>
  <c r="D307" i="1"/>
  <c r="D234" i="1"/>
  <c r="D87" i="1"/>
  <c r="D963" i="1"/>
  <c r="D899" i="1"/>
  <c r="D835" i="1"/>
  <c r="D771" i="1"/>
  <c r="D707" i="1"/>
  <c r="D643" i="1"/>
  <c r="D579" i="1"/>
  <c r="D515" i="1"/>
  <c r="D450" i="1"/>
  <c r="D303" i="1"/>
  <c r="D230" i="1"/>
  <c r="D126" i="1"/>
  <c r="D53" i="1"/>
  <c r="D441" i="1"/>
  <c r="D377" i="1"/>
  <c r="D313" i="1"/>
  <c r="D249" i="1"/>
  <c r="D185" i="1"/>
  <c r="D121" i="1"/>
  <c r="D57" i="1"/>
  <c r="D953" i="1"/>
  <c r="D997" i="1"/>
  <c r="D903" i="1"/>
  <c r="D708" i="1"/>
  <c r="D853" i="1"/>
  <c r="D621" i="1"/>
  <c r="D155" i="1"/>
  <c r="D918" i="1"/>
  <c r="D840" i="1"/>
  <c r="D670" i="1"/>
  <c r="D511" i="1"/>
  <c r="D863" i="1"/>
  <c r="D766" i="1"/>
  <c r="D568" i="1"/>
  <c r="D437" i="1"/>
  <c r="D825" i="1"/>
  <c r="D630" i="1"/>
  <c r="D219" i="1"/>
  <c r="D860" i="1"/>
  <c r="D665" i="1"/>
  <c r="D564" i="1"/>
  <c r="D676" i="1"/>
  <c r="D577" i="1"/>
  <c r="D292" i="1"/>
  <c r="D662" i="1"/>
  <c r="D711" i="1"/>
  <c r="D961" i="1"/>
  <c r="D888" i="1"/>
  <c r="D815" i="1"/>
  <c r="D742" i="1"/>
  <c r="D669" i="1"/>
  <c r="D596" i="1"/>
  <c r="D399" i="1"/>
  <c r="D282" i="1"/>
  <c r="D966" i="1"/>
  <c r="D893" i="1"/>
  <c r="D820" i="1"/>
  <c r="D673" i="1"/>
  <c r="D600" i="1"/>
  <c r="D405" i="1"/>
  <c r="D290" i="1"/>
  <c r="D164" i="1"/>
  <c r="D109" i="1"/>
  <c r="D574" i="1"/>
  <c r="D510" i="1"/>
  <c r="D444" i="1"/>
  <c r="D371" i="1"/>
  <c r="D298" i="1"/>
  <c r="D151" i="1"/>
  <c r="D78" i="1"/>
  <c r="D5" i="1"/>
  <c r="D469" i="1"/>
  <c r="D397" i="1"/>
  <c r="D324" i="1"/>
  <c r="D251" i="1"/>
  <c r="D178" i="1"/>
  <c r="D31" i="1"/>
  <c r="D131" i="1"/>
  <c r="D58" i="1"/>
  <c r="D955" i="1"/>
  <c r="D891" i="1"/>
  <c r="D827" i="1"/>
  <c r="D763" i="1"/>
  <c r="D699" i="1"/>
  <c r="D635" i="1"/>
  <c r="D571" i="1"/>
  <c r="D507" i="1"/>
  <c r="D440" i="1"/>
  <c r="D367" i="1"/>
  <c r="D294" i="1"/>
  <c r="D221" i="1"/>
  <c r="D148" i="1"/>
  <c r="D75" i="1"/>
  <c r="D190" i="1"/>
  <c r="D117" i="1"/>
  <c r="D44" i="1"/>
  <c r="D433" i="1"/>
  <c r="D369" i="1"/>
  <c r="D305" i="1"/>
  <c r="D241" i="1"/>
  <c r="D177" i="1"/>
  <c r="D113" i="1"/>
  <c r="D49" i="1"/>
  <c r="D996" i="1"/>
  <c r="D657" i="1"/>
  <c r="D949" i="1"/>
  <c r="D753" i="1"/>
  <c r="D656" i="1"/>
  <c r="D418" i="1"/>
  <c r="D262" i="1"/>
  <c r="D813" i="1"/>
  <c r="D716" i="1"/>
  <c r="D505" i="1"/>
  <c r="D356" i="1"/>
  <c r="D848" i="1"/>
  <c r="D750" i="1"/>
  <c r="D653" i="1"/>
  <c r="D551" i="1"/>
  <c r="D411" i="1"/>
  <c r="D255" i="1"/>
  <c r="D981" i="1"/>
  <c r="D761" i="1"/>
  <c r="D429" i="1"/>
  <c r="D18" i="1"/>
  <c r="D638" i="1"/>
  <c r="D952" i="1"/>
  <c r="D879" i="1"/>
  <c r="D806" i="1"/>
  <c r="D733" i="1"/>
  <c r="D660" i="1"/>
  <c r="D496" i="1"/>
  <c r="D383" i="1"/>
  <c r="D127" i="1"/>
  <c r="D957" i="1"/>
  <c r="D884" i="1"/>
  <c r="D737" i="1"/>
  <c r="D664" i="1"/>
  <c r="D591" i="1"/>
  <c r="D503" i="1"/>
  <c r="D391" i="1"/>
  <c r="D274" i="1"/>
  <c r="D566" i="1"/>
  <c r="D502" i="1"/>
  <c r="D435" i="1"/>
  <c r="D362" i="1"/>
  <c r="D215" i="1"/>
  <c r="D142" i="1"/>
  <c r="D69" i="1"/>
  <c r="D525" i="1"/>
  <c r="D461" i="1"/>
  <c r="D388" i="1"/>
  <c r="D315" i="1"/>
  <c r="D242" i="1"/>
  <c r="D95" i="1"/>
  <c r="D22" i="1"/>
  <c r="D122" i="1"/>
  <c r="D947" i="1"/>
  <c r="D883" i="1"/>
  <c r="D819" i="1"/>
  <c r="D755" i="1"/>
  <c r="D691" i="1"/>
  <c r="D627" i="1"/>
  <c r="D563" i="1"/>
  <c r="D499" i="1"/>
  <c r="D431" i="1"/>
  <c r="D358" i="1"/>
  <c r="D285" i="1"/>
  <c r="D212" i="1"/>
  <c r="D139" i="1"/>
  <c r="D66" i="1"/>
  <c r="D181" i="1"/>
  <c r="D108" i="1"/>
  <c r="D35" i="1"/>
  <c r="D425" i="1"/>
  <c r="D361" i="1"/>
  <c r="D297" i="1"/>
  <c r="D233" i="1"/>
  <c r="D169" i="1"/>
  <c r="D105" i="1"/>
  <c r="D41" i="1"/>
  <c r="D734" i="1"/>
  <c r="D976" i="1"/>
  <c r="D781" i="1"/>
  <c r="D684" i="1"/>
  <c r="D283" i="1"/>
  <c r="D985" i="1"/>
  <c r="D804" i="1"/>
  <c r="D633" i="1"/>
  <c r="D438" i="1"/>
  <c r="D936" i="1"/>
  <c r="D839" i="1"/>
  <c r="D644" i="1"/>
  <c r="D540" i="1"/>
  <c r="D993" i="1"/>
  <c r="D703" i="1"/>
  <c r="D606" i="1"/>
  <c r="D836" i="1"/>
  <c r="D640" i="1"/>
  <c r="D536" i="1"/>
  <c r="D236" i="1"/>
  <c r="D749" i="1"/>
  <c r="D652" i="1"/>
  <c r="D410" i="1"/>
  <c r="D254" i="1"/>
  <c r="D969" i="1"/>
  <c r="D943" i="1"/>
  <c r="D870" i="1"/>
  <c r="D797" i="1"/>
  <c r="D724" i="1"/>
  <c r="D576" i="1"/>
  <c r="D253" i="1"/>
  <c r="D948" i="1"/>
  <c r="D801" i="1"/>
  <c r="D728" i="1"/>
  <c r="D655" i="1"/>
  <c r="D581" i="1"/>
  <c r="D489" i="1"/>
  <c r="D259" i="1"/>
  <c r="D558" i="1"/>
  <c r="D494" i="1"/>
  <c r="D426" i="1"/>
  <c r="D279" i="1"/>
  <c r="D206" i="1"/>
  <c r="D133" i="1"/>
  <c r="D60" i="1"/>
  <c r="D517" i="1"/>
  <c r="D452" i="1"/>
  <c r="D379" i="1"/>
  <c r="D306" i="1"/>
  <c r="D159" i="1"/>
  <c r="D86" i="1"/>
  <c r="D13" i="1"/>
  <c r="D39" i="1"/>
  <c r="D939" i="1"/>
  <c r="D875" i="1"/>
  <c r="D811" i="1"/>
  <c r="D747" i="1"/>
  <c r="D683" i="1"/>
  <c r="D619" i="1"/>
  <c r="D555" i="1"/>
  <c r="D491" i="1"/>
  <c r="D422" i="1"/>
  <c r="D349" i="1"/>
  <c r="D276" i="1"/>
  <c r="D203" i="1"/>
  <c r="D130" i="1"/>
  <c r="D56" i="1"/>
  <c r="D172" i="1"/>
  <c r="D99" i="1"/>
  <c r="D26" i="1"/>
  <c r="D417" i="1"/>
  <c r="D353" i="1"/>
  <c r="D289" i="1"/>
  <c r="D225" i="1"/>
  <c r="D161" i="1"/>
  <c r="D97" i="1"/>
  <c r="D33" i="1"/>
  <c r="D365" i="1"/>
  <c r="D210" i="1"/>
  <c r="D964" i="1"/>
  <c r="D671" i="1"/>
  <c r="D572" i="1"/>
  <c r="D767" i="1"/>
  <c r="D871" i="1"/>
  <c r="D589" i="1"/>
  <c r="D934" i="1"/>
  <c r="D861" i="1"/>
  <c r="D788" i="1"/>
  <c r="D641" i="1"/>
  <c r="D471" i="1"/>
  <c r="D355" i="1"/>
  <c r="D237" i="1"/>
  <c r="D865" i="1"/>
  <c r="D792" i="1"/>
  <c r="D719" i="1"/>
  <c r="D646" i="1"/>
  <c r="D363" i="1"/>
  <c r="D245" i="1"/>
  <c r="D91" i="1"/>
  <c r="D36" i="1"/>
  <c r="D550" i="1"/>
  <c r="D486" i="1"/>
  <c r="D343" i="1"/>
  <c r="D270" i="1"/>
  <c r="D197" i="1"/>
  <c r="D124" i="1"/>
  <c r="D51" i="1"/>
  <c r="D931" i="1"/>
  <c r="D867" i="1"/>
  <c r="D803" i="1"/>
  <c r="D739" i="1"/>
  <c r="D675" i="1"/>
  <c r="D611" i="1"/>
  <c r="D547" i="1"/>
  <c r="D483" i="1"/>
  <c r="D413" i="1"/>
  <c r="D340" i="1"/>
  <c r="D267" i="1"/>
  <c r="D194" i="1"/>
  <c r="D163" i="1"/>
  <c r="D90" i="1"/>
  <c r="D409" i="1"/>
  <c r="D345" i="1"/>
  <c r="D281" i="1"/>
  <c r="D217" i="1"/>
  <c r="D89" i="1"/>
  <c r="D854" i="1"/>
  <c r="D757" i="1"/>
  <c r="D743" i="1"/>
  <c r="D950" i="1"/>
  <c r="D597" i="1"/>
  <c r="D912" i="1"/>
  <c r="D717" i="1"/>
  <c r="D620" i="1"/>
  <c r="D972" i="1"/>
  <c r="D776" i="1"/>
  <c r="D679" i="1"/>
  <c r="D454" i="1"/>
  <c r="D299" i="1"/>
  <c r="D812" i="1"/>
  <c r="D713" i="1"/>
  <c r="D616" i="1"/>
  <c r="D504" i="1"/>
  <c r="D354" i="1"/>
  <c r="D198" i="1"/>
  <c r="D822" i="1"/>
  <c r="D725" i="1"/>
  <c r="D519" i="1"/>
  <c r="D372" i="1"/>
  <c r="D784" i="1"/>
  <c r="D561" i="1"/>
  <c r="D885" i="1"/>
  <c r="D995" i="1"/>
  <c r="D925" i="1"/>
  <c r="D852" i="1"/>
  <c r="D705" i="1"/>
  <c r="D632" i="1"/>
  <c r="D54" i="1"/>
  <c r="D999" i="1"/>
  <c r="D929" i="1"/>
  <c r="D856" i="1"/>
  <c r="D783" i="1"/>
  <c r="D710" i="1"/>
  <c r="D637" i="1"/>
  <c r="D560" i="1"/>
  <c r="D464" i="1"/>
  <c r="D347" i="1"/>
  <c r="D542" i="1"/>
  <c r="D478" i="1"/>
  <c r="D407" i="1"/>
  <c r="D334" i="1"/>
  <c r="D261" i="1"/>
  <c r="D188" i="1"/>
  <c r="D115" i="1"/>
  <c r="D42" i="1"/>
  <c r="D501" i="1"/>
  <c r="D434" i="1"/>
  <c r="D287" i="1"/>
  <c r="D214" i="1"/>
  <c r="D141" i="1"/>
  <c r="D68" i="1"/>
  <c r="D167" i="1"/>
  <c r="D94" i="1"/>
  <c r="D21" i="1"/>
  <c r="D923" i="1"/>
  <c r="D859" i="1"/>
  <c r="D795" i="1"/>
  <c r="D731" i="1"/>
  <c r="D667" i="1"/>
  <c r="D603" i="1"/>
  <c r="D539" i="1"/>
  <c r="D475" i="1"/>
  <c r="D404" i="1"/>
  <c r="D331" i="1"/>
  <c r="D258" i="1"/>
  <c r="D184" i="1"/>
  <c r="D111" i="1"/>
  <c r="D38" i="1"/>
  <c r="D154" i="1"/>
  <c r="D7" i="1"/>
  <c r="D401" i="1"/>
  <c r="D337" i="1"/>
  <c r="D273" i="1"/>
  <c r="D209" i="1"/>
  <c r="D145" i="1"/>
  <c r="D81" i="1"/>
  <c r="D17" i="1"/>
  <c r="D697" i="1"/>
  <c r="D480" i="1"/>
  <c r="D327" i="1"/>
  <c r="D940" i="1"/>
  <c r="D744" i="1"/>
  <c r="D647" i="1"/>
  <c r="D402" i="1"/>
  <c r="D246" i="1"/>
  <c r="D226" i="1"/>
  <c r="D1001" i="1"/>
  <c r="D926" i="1"/>
  <c r="D900" i="1"/>
  <c r="D607" i="1"/>
  <c r="D959" i="1"/>
  <c r="D862" i="1"/>
  <c r="D567" i="1"/>
  <c r="D799" i="1"/>
  <c r="D702" i="1"/>
  <c r="D604" i="1"/>
  <c r="D487" i="1"/>
  <c r="D335" i="1"/>
  <c r="D173" i="1"/>
  <c r="D712" i="1"/>
  <c r="D615" i="1"/>
  <c r="D932" i="1"/>
  <c r="D987" i="1"/>
  <c r="D916" i="1"/>
  <c r="D769" i="1"/>
  <c r="D696" i="1"/>
  <c r="D623" i="1"/>
  <c r="D544" i="1"/>
  <c r="D326" i="1"/>
  <c r="D991" i="1"/>
  <c r="D920" i="1"/>
  <c r="D847" i="1"/>
  <c r="D774" i="1"/>
  <c r="D701" i="1"/>
  <c r="D628" i="1"/>
  <c r="D549" i="1"/>
  <c r="D332" i="1"/>
  <c r="D534" i="1"/>
  <c r="D470" i="1"/>
  <c r="D398" i="1"/>
  <c r="D325" i="1"/>
  <c r="D252" i="1"/>
  <c r="D179" i="1"/>
  <c r="D106" i="1"/>
  <c r="D493" i="1"/>
  <c r="D351" i="1"/>
  <c r="D278" i="1"/>
  <c r="D205" i="1"/>
  <c r="D132" i="1"/>
  <c r="D59" i="1"/>
  <c r="D158" i="1"/>
  <c r="D85" i="1"/>
  <c r="D12" i="1"/>
  <c r="D915" i="1"/>
  <c r="D851" i="1"/>
  <c r="D787" i="1"/>
  <c r="D723" i="1"/>
  <c r="D659" i="1"/>
  <c r="D595" i="1"/>
  <c r="D531" i="1"/>
  <c r="D467" i="1"/>
  <c r="D395" i="1"/>
  <c r="D322" i="1"/>
  <c r="D248" i="1"/>
  <c r="D175" i="1"/>
  <c r="D102" i="1"/>
  <c r="D29" i="1"/>
  <c r="D71" i="1"/>
  <c r="D457" i="1"/>
  <c r="D393" i="1"/>
  <c r="D329" i="1"/>
  <c r="D265" i="1"/>
  <c r="D201" i="1"/>
  <c r="D137" i="1"/>
  <c r="D73" i="1"/>
  <c r="D9" i="1"/>
  <c r="G2" i="1"/>
  <c r="G3" i="1"/>
  <c r="G4" i="1"/>
  <c r="E5" i="1"/>
  <c r="F5" i="1" s="1"/>
  <c r="G5" i="1" s="1"/>
  <c r="E6" i="1" l="1"/>
  <c r="F6" i="1" s="1"/>
  <c r="G6" i="1" s="1"/>
  <c r="E7" i="1" l="1"/>
  <c r="F7" i="1" s="1"/>
  <c r="G7" i="1" s="1"/>
  <c r="E8" i="1" l="1"/>
  <c r="F8" i="1" s="1"/>
  <c r="G8" i="1" s="1"/>
  <c r="E9" i="1" l="1"/>
  <c r="F9" i="1" s="1"/>
  <c r="G9" i="1" s="1"/>
  <c r="E10" i="1" l="1"/>
  <c r="F10" i="1" s="1"/>
  <c r="G10" i="1" s="1"/>
  <c r="E11" i="1" l="1"/>
  <c r="F11" i="1" s="1"/>
  <c r="G11" i="1" s="1"/>
  <c r="E12" i="1" l="1"/>
  <c r="F12" i="1" s="1"/>
  <c r="G12" i="1" s="1"/>
  <c r="E13" i="1" l="1"/>
  <c r="F13" i="1" s="1"/>
  <c r="G13" i="1" s="1"/>
  <c r="E14" i="1" l="1"/>
  <c r="F14" i="1" s="1"/>
  <c r="G14" i="1" s="1"/>
  <c r="E15" i="1" l="1"/>
  <c r="F15" i="1" s="1"/>
  <c r="G15" i="1" s="1"/>
  <c r="E16" i="1" l="1"/>
  <c r="F16" i="1" s="1"/>
  <c r="G16" i="1" s="1"/>
  <c r="E17" i="1" l="1"/>
  <c r="F17" i="1" s="1"/>
  <c r="G17" i="1" s="1"/>
  <c r="E18" i="1" l="1"/>
  <c r="F18" i="1" s="1"/>
  <c r="G18" i="1" s="1"/>
  <c r="E19" i="1" l="1"/>
  <c r="F19" i="1" s="1"/>
  <c r="G19" i="1" s="1"/>
  <c r="E20" i="1" l="1"/>
  <c r="F20" i="1" s="1"/>
  <c r="G20" i="1" s="1"/>
  <c r="E21" i="1" l="1"/>
  <c r="F21" i="1" s="1"/>
  <c r="G21" i="1" s="1"/>
  <c r="E22" i="1" l="1"/>
  <c r="F22" i="1" s="1"/>
  <c r="G22" i="1" s="1"/>
  <c r="E23" i="1" l="1"/>
  <c r="F23" i="1" s="1"/>
  <c r="G23" i="1" s="1"/>
  <c r="E24" i="1" l="1"/>
  <c r="F24" i="1" s="1"/>
  <c r="G24" i="1" s="1"/>
  <c r="E25" i="1" l="1"/>
  <c r="F25" i="1" s="1"/>
  <c r="G25" i="1" s="1"/>
  <c r="E26" i="1" l="1"/>
  <c r="F26" i="1" s="1"/>
  <c r="G26" i="1" s="1"/>
  <c r="E27" i="1" l="1"/>
  <c r="F27" i="1" s="1"/>
  <c r="G27" i="1" s="1"/>
  <c r="E28" i="1" l="1"/>
  <c r="F28" i="1" s="1"/>
  <c r="G28" i="1" s="1"/>
  <c r="E29" i="1" l="1"/>
  <c r="F29" i="1" s="1"/>
  <c r="G29" i="1" s="1"/>
  <c r="E30" i="1" l="1"/>
  <c r="F30" i="1" s="1"/>
  <c r="G30" i="1" s="1"/>
  <c r="E31" i="1" l="1"/>
  <c r="F31" i="1" s="1"/>
  <c r="G31" i="1" s="1"/>
  <c r="E32" i="1" l="1"/>
  <c r="F32" i="1" s="1"/>
  <c r="G32" i="1" s="1"/>
  <c r="E33" i="1" l="1"/>
  <c r="F33" i="1" s="1"/>
  <c r="G33" i="1" s="1"/>
  <c r="E34" i="1" l="1"/>
  <c r="F34" i="1" s="1"/>
  <c r="G34" i="1" s="1"/>
  <c r="E35" i="1" l="1"/>
  <c r="F35" i="1" s="1"/>
  <c r="G35" i="1" s="1"/>
  <c r="E36" i="1" l="1"/>
  <c r="F36" i="1" s="1"/>
  <c r="G36" i="1" s="1"/>
  <c r="E37" i="1" l="1"/>
  <c r="F37" i="1" s="1"/>
  <c r="G37" i="1" s="1"/>
  <c r="E38" i="1" l="1"/>
  <c r="F38" i="1" s="1"/>
  <c r="G38" i="1" s="1"/>
  <c r="E39" i="1" l="1"/>
  <c r="F39" i="1" s="1"/>
  <c r="G39" i="1" s="1"/>
  <c r="E40" i="1" l="1"/>
  <c r="F40" i="1" s="1"/>
  <c r="G40" i="1" s="1"/>
  <c r="E41" i="1" l="1"/>
  <c r="F41" i="1" s="1"/>
  <c r="G41" i="1" s="1"/>
  <c r="E42" i="1" l="1"/>
  <c r="F42" i="1" s="1"/>
  <c r="G42" i="1" s="1"/>
  <c r="E43" i="1" l="1"/>
  <c r="F43" i="1" s="1"/>
  <c r="G43" i="1" s="1"/>
  <c r="E44" i="1" l="1"/>
  <c r="F44" i="1" s="1"/>
  <c r="G44" i="1" s="1"/>
  <c r="E45" i="1" l="1"/>
  <c r="F45" i="1" s="1"/>
  <c r="G45" i="1" s="1"/>
  <c r="E46" i="1" l="1"/>
  <c r="F46" i="1" s="1"/>
  <c r="G46" i="1" s="1"/>
  <c r="E47" i="1" l="1"/>
  <c r="F47" i="1" s="1"/>
  <c r="G47" i="1" s="1"/>
  <c r="E48" i="1" l="1"/>
  <c r="F48" i="1" s="1"/>
  <c r="G48" i="1" s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 s="1"/>
  <c r="E53" i="1" l="1"/>
  <c r="F53" i="1" s="1"/>
  <c r="G53" i="1" s="1"/>
  <c r="E54" i="1" l="1"/>
  <c r="F54" i="1" s="1"/>
  <c r="G54" i="1" s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 s="1"/>
  <c r="E62" i="1" l="1"/>
  <c r="F62" i="1" s="1"/>
  <c r="G62" i="1" s="1"/>
  <c r="E63" i="1" l="1"/>
  <c r="F63" i="1" s="1"/>
  <c r="G63" i="1" s="1"/>
  <c r="E64" i="1" l="1"/>
  <c r="F64" i="1" s="1"/>
  <c r="G64" i="1" s="1"/>
  <c r="E65" i="1" l="1"/>
  <c r="F65" i="1" s="1"/>
  <c r="G65" i="1" s="1"/>
  <c r="E66" i="1" l="1"/>
  <c r="F66" i="1" s="1"/>
  <c r="G66" i="1" s="1"/>
  <c r="E67" i="1" l="1"/>
  <c r="F67" i="1" s="1"/>
  <c r="G67" i="1" s="1"/>
  <c r="E68" i="1" l="1"/>
  <c r="F68" i="1" s="1"/>
  <c r="G68" i="1" s="1"/>
  <c r="E69" i="1" l="1"/>
  <c r="F69" i="1" s="1"/>
  <c r="G69" i="1" s="1"/>
  <c r="E70" i="1" l="1"/>
  <c r="F70" i="1" s="1"/>
  <c r="G70" i="1" s="1"/>
  <c r="E71" i="1" l="1"/>
  <c r="F71" i="1" s="1"/>
  <c r="G71" i="1" s="1"/>
  <c r="E72" i="1" l="1"/>
  <c r="F72" i="1" s="1"/>
  <c r="G72" i="1" s="1"/>
  <c r="E73" i="1" l="1"/>
  <c r="F73" i="1" s="1"/>
  <c r="G73" i="1" s="1"/>
  <c r="E74" i="1" l="1"/>
  <c r="F74" i="1" s="1"/>
  <c r="G74" i="1" s="1"/>
  <c r="E75" i="1" l="1"/>
  <c r="F75" i="1" s="1"/>
  <c r="G75" i="1" s="1"/>
  <c r="E76" i="1" l="1"/>
  <c r="F76" i="1" s="1"/>
  <c r="G76" i="1" s="1"/>
  <c r="E77" i="1" l="1"/>
  <c r="F77" i="1" s="1"/>
  <c r="G77" i="1" s="1"/>
  <c r="E78" i="1" l="1"/>
  <c r="F78" i="1" s="1"/>
  <c r="G78" i="1" s="1"/>
  <c r="E79" i="1" l="1"/>
  <c r="F79" i="1" s="1"/>
  <c r="G79" i="1" s="1"/>
  <c r="E80" i="1" l="1"/>
  <c r="F80" i="1" s="1"/>
  <c r="G80" i="1" s="1"/>
  <c r="E81" i="1" l="1"/>
  <c r="F81" i="1" s="1"/>
  <c r="G81" i="1" s="1"/>
  <c r="E82" i="1" l="1"/>
  <c r="F82" i="1" s="1"/>
  <c r="G82" i="1" s="1"/>
  <c r="E83" i="1" l="1"/>
  <c r="F83" i="1" s="1"/>
  <c r="G83" i="1" s="1"/>
  <c r="E84" i="1" l="1"/>
  <c r="F84" i="1" s="1"/>
  <c r="G84" i="1" s="1"/>
  <c r="E85" i="1" l="1"/>
  <c r="F85" i="1" s="1"/>
  <c r="G85" i="1" s="1"/>
  <c r="E86" i="1" l="1"/>
  <c r="F86" i="1" s="1"/>
  <c r="G86" i="1" s="1"/>
  <c r="E87" i="1" l="1"/>
  <c r="F87" i="1" s="1"/>
  <c r="G87" i="1" s="1"/>
  <c r="E88" i="1" l="1"/>
  <c r="F88" i="1" s="1"/>
  <c r="G88" i="1" s="1"/>
  <c r="E89" i="1" l="1"/>
  <c r="F89" i="1" s="1"/>
  <c r="G89" i="1" s="1"/>
  <c r="E90" i="1" l="1"/>
  <c r="F90" i="1" s="1"/>
  <c r="G90" i="1" s="1"/>
  <c r="E91" i="1" l="1"/>
  <c r="F91" i="1" s="1"/>
  <c r="G91" i="1" s="1"/>
  <c r="E92" i="1" l="1"/>
  <c r="F92" i="1" s="1"/>
  <c r="G92" i="1" s="1"/>
  <c r="E93" i="1" l="1"/>
  <c r="F93" i="1" s="1"/>
  <c r="G93" i="1" s="1"/>
  <c r="E94" i="1" l="1"/>
  <c r="F94" i="1" s="1"/>
  <c r="G94" i="1" s="1"/>
  <c r="E95" i="1" l="1"/>
  <c r="F95" i="1" s="1"/>
  <c r="G95" i="1" s="1"/>
  <c r="E96" i="1" l="1"/>
  <c r="F96" i="1" s="1"/>
  <c r="G96" i="1" s="1"/>
  <c r="E97" i="1" l="1"/>
  <c r="F97" i="1" s="1"/>
  <c r="G97" i="1" s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 s="1"/>
  <c r="E102" i="1" l="1"/>
  <c r="F102" i="1" s="1"/>
  <c r="G102" i="1" s="1"/>
  <c r="E103" i="1" l="1"/>
  <c r="F103" i="1" s="1"/>
  <c r="G103" i="1" s="1"/>
  <c r="E104" i="1" l="1"/>
  <c r="F104" i="1" s="1"/>
  <c r="G104" i="1" s="1"/>
  <c r="E105" i="1" l="1"/>
  <c r="F105" i="1" s="1"/>
  <c r="G105" i="1" s="1"/>
  <c r="E106" i="1" l="1"/>
  <c r="F106" i="1" s="1"/>
  <c r="G106" i="1" s="1"/>
  <c r="E107" i="1" l="1"/>
  <c r="F107" i="1" s="1"/>
  <c r="G107" i="1" s="1"/>
  <c r="E108" i="1" l="1"/>
  <c r="F108" i="1" s="1"/>
  <c r="G108" i="1" s="1"/>
  <c r="E109" i="1" l="1"/>
  <c r="F109" i="1" s="1"/>
  <c r="G109" i="1" s="1"/>
  <c r="E110" i="1" l="1"/>
  <c r="F110" i="1" s="1"/>
  <c r="G110" i="1" s="1"/>
  <c r="E111" i="1" l="1"/>
  <c r="F111" i="1" s="1"/>
  <c r="G111" i="1" s="1"/>
  <c r="E112" i="1" l="1"/>
  <c r="F112" i="1" s="1"/>
  <c r="G112" i="1" s="1"/>
  <c r="E113" i="1" l="1"/>
  <c r="F113" i="1" s="1"/>
  <c r="G113" i="1" s="1"/>
  <c r="E114" i="1" l="1"/>
  <c r="F114" i="1" s="1"/>
  <c r="G114" i="1" s="1"/>
  <c r="E115" i="1" l="1"/>
  <c r="F115" i="1" s="1"/>
  <c r="G115" i="1" s="1"/>
  <c r="E116" i="1" l="1"/>
  <c r="F116" i="1" s="1"/>
  <c r="G116" i="1" s="1"/>
  <c r="E117" i="1" l="1"/>
  <c r="F117" i="1" s="1"/>
  <c r="G117" i="1" s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 s="1"/>
  <c r="E122" i="1" l="1"/>
  <c r="F122" i="1" s="1"/>
  <c r="G122" i="1" s="1"/>
  <c r="E123" i="1" l="1"/>
  <c r="F123" i="1" s="1"/>
  <c r="G123" i="1" s="1"/>
  <c r="E124" i="1" l="1"/>
  <c r="F124" i="1" s="1"/>
  <c r="G124" i="1" s="1"/>
  <c r="E125" i="1" l="1"/>
  <c r="F125" i="1" s="1"/>
  <c r="G125" i="1" s="1"/>
  <c r="E126" i="1" l="1"/>
  <c r="F126" i="1" s="1"/>
  <c r="G126" i="1" s="1"/>
  <c r="E127" i="1" l="1"/>
  <c r="F127" i="1" s="1"/>
  <c r="G127" i="1" s="1"/>
  <c r="E128" i="1" l="1"/>
  <c r="F128" i="1" s="1"/>
  <c r="G128" i="1" s="1"/>
  <c r="E129" i="1" l="1"/>
  <c r="F129" i="1" s="1"/>
  <c r="G129" i="1" s="1"/>
  <c r="E130" i="1" l="1"/>
  <c r="F130" i="1" s="1"/>
  <c r="G130" i="1" s="1"/>
  <c r="E131" i="1" l="1"/>
  <c r="F131" i="1" s="1"/>
  <c r="G131" i="1" s="1"/>
  <c r="E132" i="1" l="1"/>
  <c r="F132" i="1" s="1"/>
  <c r="G132" i="1" s="1"/>
  <c r="E133" i="1" l="1"/>
  <c r="F133" i="1" s="1"/>
  <c r="G133" i="1" s="1"/>
  <c r="E134" i="1" l="1"/>
  <c r="F134" i="1" s="1"/>
  <c r="G134" i="1" s="1"/>
  <c r="E135" i="1" l="1"/>
  <c r="F135" i="1" s="1"/>
  <c r="G135" i="1" s="1"/>
  <c r="E136" i="1" l="1"/>
  <c r="F136" i="1" s="1"/>
  <c r="G136" i="1" s="1"/>
  <c r="E137" i="1" l="1"/>
  <c r="F137" i="1" s="1"/>
  <c r="G137" i="1" s="1"/>
  <c r="E138" i="1" l="1"/>
  <c r="F138" i="1" s="1"/>
  <c r="G138" i="1" s="1"/>
  <c r="E139" i="1" l="1"/>
  <c r="F139" i="1" s="1"/>
  <c r="G139" i="1" s="1"/>
  <c r="E140" i="1" l="1"/>
  <c r="F140" i="1" s="1"/>
  <c r="G140" i="1" s="1"/>
  <c r="E141" i="1" l="1"/>
  <c r="F141" i="1" s="1"/>
  <c r="G141" i="1" s="1"/>
  <c r="E142" i="1" l="1"/>
  <c r="F142" i="1" s="1"/>
  <c r="G142" i="1" s="1"/>
  <c r="E143" i="1" l="1"/>
  <c r="F143" i="1" s="1"/>
  <c r="G143" i="1" s="1"/>
  <c r="E144" i="1" l="1"/>
  <c r="F144" i="1" s="1"/>
  <c r="G144" i="1" s="1"/>
  <c r="E145" i="1" l="1"/>
  <c r="F145" i="1" s="1"/>
  <c r="G145" i="1" s="1"/>
  <c r="E146" i="1" l="1"/>
  <c r="F146" i="1" s="1"/>
  <c r="G146" i="1" s="1"/>
  <c r="E147" i="1" l="1"/>
  <c r="F147" i="1" s="1"/>
  <c r="G147" i="1" s="1"/>
  <c r="E148" i="1" l="1"/>
  <c r="F148" i="1" s="1"/>
  <c r="G148" i="1" s="1"/>
  <c r="E149" i="1" l="1"/>
  <c r="F149" i="1" s="1"/>
  <c r="G149" i="1" s="1"/>
  <c r="E150" i="1" l="1"/>
  <c r="F150" i="1" s="1"/>
  <c r="G150" i="1" s="1"/>
  <c r="E151" i="1" l="1"/>
  <c r="F151" i="1" s="1"/>
  <c r="G151" i="1" s="1"/>
  <c r="E152" i="1" l="1"/>
  <c r="F152" i="1" s="1"/>
  <c r="G152" i="1" s="1"/>
  <c r="E153" i="1" l="1"/>
  <c r="F153" i="1" s="1"/>
  <c r="G153" i="1" s="1"/>
  <c r="E154" i="1" l="1"/>
  <c r="F154" i="1" s="1"/>
  <c r="G154" i="1" s="1"/>
  <c r="E155" i="1" l="1"/>
  <c r="F155" i="1" s="1"/>
  <c r="G155" i="1" s="1"/>
  <c r="E156" i="1" l="1"/>
  <c r="F156" i="1" s="1"/>
  <c r="G156" i="1" s="1"/>
  <c r="E157" i="1" l="1"/>
  <c r="F157" i="1" s="1"/>
  <c r="G157" i="1" s="1"/>
  <c r="E158" i="1" l="1"/>
  <c r="F158" i="1" s="1"/>
  <c r="G158" i="1" s="1"/>
  <c r="E159" i="1" l="1"/>
  <c r="F159" i="1" s="1"/>
  <c r="G159" i="1" s="1"/>
  <c r="E160" i="1" l="1"/>
  <c r="F160" i="1" s="1"/>
  <c r="G160" i="1" s="1"/>
  <c r="E161" i="1" l="1"/>
  <c r="F161" i="1" s="1"/>
  <c r="G161" i="1" s="1"/>
  <c r="E162" i="1" l="1"/>
  <c r="F162" i="1" s="1"/>
  <c r="G162" i="1" s="1"/>
  <c r="E163" i="1" l="1"/>
  <c r="F163" i="1" s="1"/>
  <c r="G163" i="1" s="1"/>
  <c r="E164" i="1" l="1"/>
  <c r="F164" i="1" s="1"/>
  <c r="G164" i="1" s="1"/>
  <c r="E165" i="1" l="1"/>
  <c r="F165" i="1" s="1"/>
  <c r="G165" i="1" s="1"/>
  <c r="E166" i="1" l="1"/>
  <c r="F166" i="1" s="1"/>
  <c r="G166" i="1" s="1"/>
  <c r="E167" i="1" l="1"/>
  <c r="F167" i="1" s="1"/>
  <c r="G167" i="1" s="1"/>
  <c r="E168" i="1" l="1"/>
  <c r="F168" i="1" s="1"/>
  <c r="G168" i="1" s="1"/>
  <c r="E169" i="1" l="1"/>
  <c r="F169" i="1" s="1"/>
  <c r="G169" i="1" s="1"/>
  <c r="E170" i="1" l="1"/>
  <c r="F170" i="1" s="1"/>
  <c r="G170" i="1" s="1"/>
  <c r="E171" i="1" l="1"/>
  <c r="F171" i="1" s="1"/>
  <c r="G171" i="1" s="1"/>
  <c r="E172" i="1" l="1"/>
  <c r="F172" i="1" s="1"/>
  <c r="G172" i="1" s="1"/>
  <c r="E173" i="1" l="1"/>
  <c r="F173" i="1" s="1"/>
  <c r="G173" i="1" s="1"/>
  <c r="E174" i="1" l="1"/>
  <c r="F174" i="1" s="1"/>
  <c r="G174" i="1" s="1"/>
  <c r="E175" i="1" l="1"/>
  <c r="F175" i="1" s="1"/>
  <c r="G175" i="1" s="1"/>
  <c r="E176" i="1" l="1"/>
  <c r="F176" i="1" s="1"/>
  <c r="G176" i="1" s="1"/>
  <c r="E177" i="1" l="1"/>
  <c r="F177" i="1" s="1"/>
  <c r="G177" i="1" s="1"/>
  <c r="E178" i="1" l="1"/>
  <c r="F178" i="1" s="1"/>
  <c r="G178" i="1" s="1"/>
  <c r="E179" i="1" l="1"/>
  <c r="F179" i="1" s="1"/>
  <c r="G179" i="1" s="1"/>
  <c r="E180" i="1" l="1"/>
  <c r="F180" i="1" s="1"/>
  <c r="G180" i="1" s="1"/>
  <c r="E181" i="1" l="1"/>
  <c r="F181" i="1" s="1"/>
  <c r="G181" i="1" s="1"/>
  <c r="E182" i="1" l="1"/>
  <c r="F182" i="1" s="1"/>
  <c r="G182" i="1" s="1"/>
  <c r="E183" i="1" l="1"/>
  <c r="F183" i="1" s="1"/>
  <c r="G183" i="1" s="1"/>
  <c r="E184" i="1" l="1"/>
  <c r="F184" i="1" s="1"/>
  <c r="G184" i="1" s="1"/>
  <c r="E185" i="1" l="1"/>
  <c r="F185" i="1" s="1"/>
  <c r="G185" i="1" s="1"/>
  <c r="E186" i="1" l="1"/>
  <c r="F186" i="1" s="1"/>
  <c r="G186" i="1" s="1"/>
  <c r="E187" i="1" l="1"/>
  <c r="F187" i="1" s="1"/>
  <c r="G187" i="1" s="1"/>
  <c r="E188" i="1" l="1"/>
  <c r="F188" i="1" s="1"/>
  <c r="G188" i="1" s="1"/>
  <c r="E189" i="1" l="1"/>
  <c r="F189" i="1" s="1"/>
  <c r="G189" i="1" s="1"/>
  <c r="E190" i="1" l="1"/>
  <c r="F190" i="1" s="1"/>
  <c r="G190" i="1" s="1"/>
  <c r="E191" i="1" l="1"/>
  <c r="F191" i="1" s="1"/>
  <c r="G191" i="1" s="1"/>
  <c r="E192" i="1" l="1"/>
  <c r="F192" i="1" s="1"/>
  <c r="G192" i="1" s="1"/>
  <c r="E193" i="1" l="1"/>
  <c r="F193" i="1" s="1"/>
  <c r="G193" i="1" s="1"/>
  <c r="E194" i="1" l="1"/>
  <c r="F194" i="1" s="1"/>
  <c r="G194" i="1" s="1"/>
  <c r="E195" i="1" l="1"/>
  <c r="F195" i="1" s="1"/>
  <c r="G195" i="1" s="1"/>
  <c r="E196" i="1" l="1"/>
  <c r="F196" i="1" s="1"/>
  <c r="G196" i="1" s="1"/>
  <c r="E197" i="1" l="1"/>
  <c r="F197" i="1" s="1"/>
  <c r="G197" i="1" s="1"/>
  <c r="E198" i="1" l="1"/>
  <c r="F198" i="1" s="1"/>
  <c r="G198" i="1" s="1"/>
  <c r="E199" i="1" l="1"/>
  <c r="F199" i="1" s="1"/>
  <c r="G199" i="1" s="1"/>
  <c r="E200" i="1" l="1"/>
  <c r="F200" i="1" s="1"/>
  <c r="G200" i="1" s="1"/>
  <c r="E201" i="1" l="1"/>
  <c r="F201" i="1" s="1"/>
  <c r="G201" i="1" s="1"/>
  <c r="E202" i="1" l="1"/>
  <c r="F202" i="1" s="1"/>
  <c r="G202" i="1" s="1"/>
  <c r="E203" i="1" l="1"/>
  <c r="F203" i="1" s="1"/>
  <c r="G203" i="1" s="1"/>
  <c r="E204" i="1" l="1"/>
  <c r="F204" i="1" s="1"/>
  <c r="G204" i="1" s="1"/>
  <c r="E205" i="1" l="1"/>
  <c r="F205" i="1" s="1"/>
  <c r="G205" i="1" s="1"/>
  <c r="E206" i="1" l="1"/>
  <c r="F206" i="1" s="1"/>
  <c r="G206" i="1" s="1"/>
  <c r="E207" i="1" l="1"/>
  <c r="F207" i="1" s="1"/>
  <c r="G207" i="1" s="1"/>
  <c r="E208" i="1" l="1"/>
  <c r="F208" i="1" s="1"/>
  <c r="G208" i="1" s="1"/>
  <c r="E209" i="1" l="1"/>
  <c r="F209" i="1" s="1"/>
  <c r="G209" i="1" s="1"/>
  <c r="E210" i="1" l="1"/>
  <c r="F210" i="1" s="1"/>
  <c r="G210" i="1" s="1"/>
  <c r="E211" i="1" l="1"/>
  <c r="F211" i="1" s="1"/>
  <c r="G211" i="1" s="1"/>
  <c r="E212" i="1" l="1"/>
  <c r="F212" i="1" s="1"/>
  <c r="G212" i="1" s="1"/>
  <c r="E213" i="1" l="1"/>
  <c r="F213" i="1" s="1"/>
  <c r="G213" i="1" s="1"/>
  <c r="E214" i="1" l="1"/>
  <c r="F214" i="1" s="1"/>
  <c r="G214" i="1" s="1"/>
  <c r="E215" i="1" l="1"/>
  <c r="F215" i="1" s="1"/>
  <c r="G215" i="1" s="1"/>
  <c r="E216" i="1" l="1"/>
  <c r="F216" i="1" s="1"/>
  <c r="G216" i="1" s="1"/>
  <c r="E217" i="1" l="1"/>
  <c r="F217" i="1" s="1"/>
  <c r="G217" i="1" s="1"/>
  <c r="E218" i="1" l="1"/>
  <c r="F218" i="1" s="1"/>
  <c r="G218" i="1" s="1"/>
  <c r="E219" i="1" l="1"/>
  <c r="F219" i="1" s="1"/>
  <c r="G219" i="1" s="1"/>
  <c r="E220" i="1" l="1"/>
  <c r="F220" i="1" s="1"/>
  <c r="G220" i="1" s="1"/>
  <c r="E221" i="1" l="1"/>
  <c r="F221" i="1" s="1"/>
  <c r="G221" i="1" s="1"/>
  <c r="E222" i="1" l="1"/>
  <c r="F222" i="1" s="1"/>
  <c r="G222" i="1" s="1"/>
  <c r="E223" i="1" l="1"/>
  <c r="F223" i="1" s="1"/>
  <c r="G223" i="1" s="1"/>
  <c r="E224" i="1" l="1"/>
  <c r="F224" i="1" s="1"/>
  <c r="G224" i="1" s="1"/>
  <c r="E225" i="1" l="1"/>
  <c r="F225" i="1" s="1"/>
  <c r="G225" i="1" s="1"/>
  <c r="E226" i="1" l="1"/>
  <c r="F226" i="1" s="1"/>
  <c r="G226" i="1" s="1"/>
  <c r="E227" i="1" l="1"/>
  <c r="F227" i="1" s="1"/>
  <c r="G227" i="1" s="1"/>
  <c r="E228" i="1" l="1"/>
  <c r="F228" i="1" s="1"/>
  <c r="G228" i="1" s="1"/>
  <c r="E229" i="1" l="1"/>
  <c r="F229" i="1" s="1"/>
  <c r="G229" i="1" s="1"/>
  <c r="E230" i="1" l="1"/>
  <c r="F230" i="1" s="1"/>
  <c r="G230" i="1" s="1"/>
  <c r="E231" i="1" l="1"/>
  <c r="F231" i="1" s="1"/>
  <c r="G231" i="1" s="1"/>
  <c r="E232" i="1" l="1"/>
  <c r="F232" i="1" s="1"/>
  <c r="G232" i="1" s="1"/>
  <c r="E233" i="1" l="1"/>
  <c r="F233" i="1" s="1"/>
  <c r="G233" i="1" s="1"/>
  <c r="E234" i="1" l="1"/>
  <c r="F234" i="1" s="1"/>
  <c r="G234" i="1" s="1"/>
  <c r="E235" i="1" l="1"/>
  <c r="F235" i="1" s="1"/>
  <c r="G235" i="1" s="1"/>
  <c r="E236" i="1" l="1"/>
  <c r="F236" i="1" s="1"/>
  <c r="G236" i="1" s="1"/>
  <c r="E237" i="1" l="1"/>
  <c r="F237" i="1" s="1"/>
  <c r="G237" i="1" s="1"/>
  <c r="E238" i="1" l="1"/>
  <c r="F238" i="1" s="1"/>
  <c r="G238" i="1" s="1"/>
  <c r="E239" i="1" l="1"/>
  <c r="F239" i="1" s="1"/>
  <c r="G239" i="1" s="1"/>
  <c r="E240" i="1" l="1"/>
  <c r="F240" i="1" s="1"/>
  <c r="G240" i="1" s="1"/>
  <c r="E241" i="1" l="1"/>
  <c r="F241" i="1" s="1"/>
  <c r="G241" i="1" s="1"/>
  <c r="E242" i="1" l="1"/>
  <c r="F242" i="1" s="1"/>
  <c r="G242" i="1" s="1"/>
  <c r="E243" i="1" l="1"/>
  <c r="F243" i="1" s="1"/>
  <c r="G243" i="1" s="1"/>
  <c r="E244" i="1" l="1"/>
  <c r="F244" i="1" s="1"/>
  <c r="G244" i="1" s="1"/>
  <c r="E245" i="1" l="1"/>
  <c r="F245" i="1" s="1"/>
  <c r="G245" i="1" s="1"/>
  <c r="E246" i="1" l="1"/>
  <c r="F246" i="1" s="1"/>
  <c r="G246" i="1" s="1"/>
  <c r="E247" i="1" l="1"/>
  <c r="F247" i="1" s="1"/>
  <c r="G247" i="1" s="1"/>
  <c r="E248" i="1" l="1"/>
  <c r="F248" i="1" s="1"/>
  <c r="G248" i="1" s="1"/>
  <c r="E249" i="1" l="1"/>
  <c r="F249" i="1" s="1"/>
  <c r="G249" i="1" s="1"/>
  <c r="E250" i="1" l="1"/>
  <c r="F250" i="1" s="1"/>
  <c r="G250" i="1" s="1"/>
  <c r="E251" i="1" l="1"/>
  <c r="F251" i="1" s="1"/>
  <c r="G251" i="1" s="1"/>
  <c r="E252" i="1" l="1"/>
  <c r="F252" i="1" s="1"/>
  <c r="G252" i="1" s="1"/>
  <c r="E253" i="1" l="1"/>
  <c r="F253" i="1" s="1"/>
  <c r="G253" i="1" s="1"/>
  <c r="E254" i="1" l="1"/>
  <c r="F254" i="1" s="1"/>
  <c r="G254" i="1" s="1"/>
  <c r="E255" i="1" l="1"/>
  <c r="F255" i="1" s="1"/>
  <c r="G255" i="1" s="1"/>
  <c r="E256" i="1" l="1"/>
  <c r="F256" i="1" s="1"/>
  <c r="G256" i="1" s="1"/>
  <c r="E257" i="1" l="1"/>
  <c r="F257" i="1" s="1"/>
  <c r="G257" i="1" s="1"/>
  <c r="E258" i="1" l="1"/>
  <c r="F258" i="1" s="1"/>
  <c r="G258" i="1" s="1"/>
  <c r="E259" i="1" l="1"/>
  <c r="F259" i="1" s="1"/>
  <c r="G259" i="1" s="1"/>
  <c r="E260" i="1" l="1"/>
  <c r="F260" i="1" s="1"/>
  <c r="G260" i="1" s="1"/>
  <c r="E261" i="1" l="1"/>
  <c r="F261" i="1" s="1"/>
  <c r="G261" i="1" s="1"/>
  <c r="E262" i="1" l="1"/>
  <c r="F262" i="1" s="1"/>
  <c r="G262" i="1" s="1"/>
  <c r="E263" i="1" l="1"/>
  <c r="F263" i="1" s="1"/>
  <c r="G263" i="1" s="1"/>
  <c r="E264" i="1" l="1"/>
  <c r="F264" i="1" s="1"/>
  <c r="G264" i="1" s="1"/>
  <c r="E265" i="1" l="1"/>
  <c r="F265" i="1" s="1"/>
  <c r="G265" i="1" s="1"/>
  <c r="E266" i="1" l="1"/>
  <c r="F266" i="1" s="1"/>
  <c r="G266" i="1" s="1"/>
  <c r="E267" i="1" l="1"/>
  <c r="F267" i="1" s="1"/>
  <c r="G267" i="1" s="1"/>
  <c r="E268" i="1" l="1"/>
  <c r="F268" i="1" s="1"/>
  <c r="G268" i="1" s="1"/>
  <c r="E269" i="1" l="1"/>
  <c r="F269" i="1" s="1"/>
  <c r="G269" i="1" s="1"/>
  <c r="E270" i="1" l="1"/>
  <c r="F270" i="1" s="1"/>
  <c r="G270" i="1" s="1"/>
  <c r="E271" i="1" l="1"/>
  <c r="F271" i="1" s="1"/>
  <c r="G271" i="1" s="1"/>
  <c r="E272" i="1" l="1"/>
  <c r="F272" i="1" s="1"/>
  <c r="G272" i="1" s="1"/>
  <c r="E273" i="1" l="1"/>
  <c r="F273" i="1" s="1"/>
  <c r="G273" i="1" s="1"/>
  <c r="E274" i="1" l="1"/>
  <c r="F274" i="1" s="1"/>
  <c r="G274" i="1" s="1"/>
  <c r="E275" i="1" l="1"/>
  <c r="F275" i="1" s="1"/>
  <c r="G275" i="1" s="1"/>
  <c r="E276" i="1" l="1"/>
  <c r="F276" i="1" s="1"/>
  <c r="G276" i="1" s="1"/>
  <c r="E277" i="1" l="1"/>
  <c r="F277" i="1" s="1"/>
  <c r="G277" i="1" s="1"/>
  <c r="E278" i="1" l="1"/>
  <c r="F278" i="1" s="1"/>
  <c r="G278" i="1" s="1"/>
  <c r="E279" i="1" l="1"/>
  <c r="F279" i="1" s="1"/>
  <c r="G279" i="1" s="1"/>
  <c r="E280" i="1" l="1"/>
  <c r="F280" i="1" s="1"/>
  <c r="G280" i="1" s="1"/>
  <c r="E281" i="1" l="1"/>
  <c r="F281" i="1" s="1"/>
  <c r="G281" i="1" s="1"/>
  <c r="E282" i="1" l="1"/>
  <c r="F282" i="1" s="1"/>
  <c r="G282" i="1" s="1"/>
  <c r="E283" i="1" l="1"/>
  <c r="F283" i="1" s="1"/>
  <c r="G283" i="1" s="1"/>
  <c r="E284" i="1" l="1"/>
  <c r="F284" i="1" s="1"/>
  <c r="G284" i="1" s="1"/>
  <c r="E285" i="1" l="1"/>
  <c r="F285" i="1" s="1"/>
  <c r="G285" i="1" s="1"/>
  <c r="E286" i="1" l="1"/>
  <c r="F286" i="1" s="1"/>
  <c r="G286" i="1" s="1"/>
  <c r="E287" i="1" l="1"/>
  <c r="F287" i="1" s="1"/>
  <c r="G287" i="1" s="1"/>
  <c r="E288" i="1" l="1"/>
  <c r="F288" i="1" s="1"/>
  <c r="G288" i="1" s="1"/>
  <c r="E289" i="1" l="1"/>
  <c r="F289" i="1" s="1"/>
  <c r="G289" i="1" s="1"/>
  <c r="E290" i="1" l="1"/>
  <c r="F290" i="1" s="1"/>
  <c r="G290" i="1" s="1"/>
  <c r="E291" i="1" l="1"/>
  <c r="F291" i="1" s="1"/>
  <c r="G291" i="1" s="1"/>
  <c r="E292" i="1" l="1"/>
  <c r="F292" i="1" s="1"/>
  <c r="G292" i="1" s="1"/>
  <c r="E293" i="1" l="1"/>
  <c r="F293" i="1" s="1"/>
  <c r="G293" i="1" s="1"/>
  <c r="E294" i="1" l="1"/>
  <c r="F294" i="1" s="1"/>
  <c r="G294" i="1" s="1"/>
  <c r="E295" i="1" l="1"/>
  <c r="F295" i="1" s="1"/>
  <c r="G295" i="1" s="1"/>
  <c r="E296" i="1" l="1"/>
  <c r="F296" i="1" s="1"/>
  <c r="G296" i="1" s="1"/>
  <c r="E297" i="1" l="1"/>
  <c r="F297" i="1" s="1"/>
  <c r="G297" i="1" s="1"/>
  <c r="E298" i="1" l="1"/>
  <c r="F298" i="1" s="1"/>
  <c r="G298" i="1" s="1"/>
  <c r="E299" i="1" l="1"/>
  <c r="F299" i="1" s="1"/>
  <c r="G299" i="1" s="1"/>
  <c r="E300" i="1" l="1"/>
  <c r="F300" i="1" s="1"/>
  <c r="G300" i="1" s="1"/>
  <c r="E301" i="1" l="1"/>
  <c r="F301" i="1" s="1"/>
  <c r="G301" i="1" s="1"/>
  <c r="E302" i="1" l="1"/>
  <c r="F302" i="1" s="1"/>
  <c r="G302" i="1" s="1"/>
  <c r="E303" i="1" l="1"/>
  <c r="F303" i="1" s="1"/>
  <c r="G303" i="1" s="1"/>
  <c r="E304" i="1" l="1"/>
  <c r="F304" i="1" s="1"/>
  <c r="G304" i="1" s="1"/>
  <c r="E305" i="1" l="1"/>
  <c r="F305" i="1" s="1"/>
  <c r="G305" i="1" s="1"/>
  <c r="E306" i="1" l="1"/>
  <c r="F306" i="1" s="1"/>
  <c r="G306" i="1" s="1"/>
  <c r="E307" i="1" l="1"/>
  <c r="F307" i="1" s="1"/>
  <c r="G307" i="1" s="1"/>
  <c r="E308" i="1" l="1"/>
  <c r="F308" i="1" s="1"/>
  <c r="G308" i="1" s="1"/>
  <c r="E309" i="1" l="1"/>
  <c r="F309" i="1" s="1"/>
  <c r="G309" i="1" s="1"/>
  <c r="E310" i="1" l="1"/>
  <c r="F310" i="1" s="1"/>
  <c r="G310" i="1" s="1"/>
  <c r="E311" i="1" l="1"/>
  <c r="F311" i="1" s="1"/>
  <c r="G311" i="1" s="1"/>
  <c r="E312" i="1" l="1"/>
  <c r="F312" i="1" s="1"/>
  <c r="G312" i="1" s="1"/>
  <c r="E313" i="1" l="1"/>
  <c r="F313" i="1" s="1"/>
  <c r="G313" i="1" s="1"/>
  <c r="E314" i="1" l="1"/>
  <c r="F314" i="1" s="1"/>
  <c r="G314" i="1" s="1"/>
  <c r="E315" i="1" l="1"/>
  <c r="F315" i="1" s="1"/>
  <c r="G315" i="1" s="1"/>
  <c r="E316" i="1" l="1"/>
  <c r="F316" i="1" s="1"/>
  <c r="G316" i="1" s="1"/>
  <c r="E317" i="1" l="1"/>
  <c r="F317" i="1" s="1"/>
  <c r="G317" i="1" s="1"/>
  <c r="E318" i="1" l="1"/>
  <c r="F318" i="1" s="1"/>
  <c r="G318" i="1" s="1"/>
  <c r="E319" i="1" l="1"/>
  <c r="F319" i="1" s="1"/>
  <c r="G319" i="1" s="1"/>
  <c r="E320" i="1" l="1"/>
  <c r="F320" i="1" s="1"/>
  <c r="G320" i="1" s="1"/>
  <c r="E321" i="1" l="1"/>
  <c r="F321" i="1" s="1"/>
  <c r="G321" i="1" s="1"/>
  <c r="E322" i="1" l="1"/>
  <c r="F322" i="1" s="1"/>
  <c r="G322" i="1" s="1"/>
  <c r="E323" i="1" l="1"/>
  <c r="F323" i="1" s="1"/>
  <c r="G323" i="1" s="1"/>
  <c r="E324" i="1" l="1"/>
  <c r="F324" i="1" s="1"/>
  <c r="G324" i="1" s="1"/>
  <c r="E325" i="1" l="1"/>
  <c r="F325" i="1" s="1"/>
  <c r="G325" i="1" s="1"/>
  <c r="E326" i="1" l="1"/>
  <c r="F326" i="1" s="1"/>
  <c r="G326" i="1" s="1"/>
  <c r="E327" i="1" l="1"/>
  <c r="F327" i="1" s="1"/>
  <c r="G327" i="1" s="1"/>
  <c r="E328" i="1" l="1"/>
  <c r="F328" i="1" s="1"/>
  <c r="G328" i="1" s="1"/>
  <c r="E329" i="1" l="1"/>
  <c r="F329" i="1" s="1"/>
  <c r="G329" i="1" s="1"/>
  <c r="E330" i="1" l="1"/>
  <c r="F330" i="1" s="1"/>
  <c r="G330" i="1" s="1"/>
  <c r="E331" i="1" l="1"/>
  <c r="F331" i="1" s="1"/>
  <c r="G331" i="1" s="1"/>
  <c r="E332" i="1" l="1"/>
  <c r="F332" i="1" s="1"/>
  <c r="G332" i="1" s="1"/>
  <c r="E333" i="1" l="1"/>
  <c r="F333" i="1" s="1"/>
  <c r="G333" i="1" s="1"/>
  <c r="E334" i="1" l="1"/>
  <c r="F334" i="1" s="1"/>
  <c r="G334" i="1" s="1"/>
  <c r="E335" i="1" l="1"/>
  <c r="F335" i="1" s="1"/>
  <c r="G335" i="1" s="1"/>
  <c r="E336" i="1" l="1"/>
  <c r="F336" i="1" s="1"/>
  <c r="G336" i="1" s="1"/>
  <c r="E337" i="1" l="1"/>
  <c r="F337" i="1" s="1"/>
  <c r="G337" i="1" s="1"/>
  <c r="E338" i="1" l="1"/>
  <c r="F338" i="1" s="1"/>
  <c r="G338" i="1" s="1"/>
  <c r="E339" i="1" l="1"/>
  <c r="F339" i="1" s="1"/>
  <c r="G339" i="1" s="1"/>
  <c r="E340" i="1" l="1"/>
  <c r="F340" i="1" s="1"/>
  <c r="G340" i="1" s="1"/>
  <c r="E341" i="1" l="1"/>
  <c r="F341" i="1" s="1"/>
  <c r="G341" i="1" s="1"/>
  <c r="E342" i="1" l="1"/>
  <c r="F342" i="1" s="1"/>
  <c r="G342" i="1" s="1"/>
  <c r="E343" i="1" l="1"/>
  <c r="F343" i="1" s="1"/>
  <c r="G343" i="1" s="1"/>
  <c r="E344" i="1" l="1"/>
  <c r="F344" i="1" s="1"/>
  <c r="G344" i="1" s="1"/>
  <c r="E345" i="1" l="1"/>
  <c r="F345" i="1" s="1"/>
  <c r="G345" i="1" s="1"/>
  <c r="E346" i="1" l="1"/>
  <c r="F346" i="1" s="1"/>
  <c r="G346" i="1" s="1"/>
  <c r="E347" i="1" l="1"/>
  <c r="F347" i="1" s="1"/>
  <c r="G347" i="1" s="1"/>
  <c r="E348" i="1" l="1"/>
  <c r="F348" i="1" s="1"/>
  <c r="G348" i="1" s="1"/>
  <c r="E349" i="1" l="1"/>
  <c r="F349" i="1" s="1"/>
  <c r="G349" i="1" s="1"/>
  <c r="E350" i="1" l="1"/>
  <c r="F350" i="1" s="1"/>
  <c r="G350" i="1" s="1"/>
  <c r="E351" i="1" l="1"/>
  <c r="F351" i="1" s="1"/>
  <c r="G351" i="1" s="1"/>
  <c r="E352" i="1" l="1"/>
  <c r="F352" i="1" s="1"/>
  <c r="G352" i="1" s="1"/>
  <c r="E353" i="1" l="1"/>
  <c r="F353" i="1" s="1"/>
  <c r="G353" i="1" s="1"/>
  <c r="E354" i="1" l="1"/>
  <c r="F354" i="1" s="1"/>
  <c r="G354" i="1" s="1"/>
  <c r="E355" i="1" l="1"/>
  <c r="F355" i="1" s="1"/>
  <c r="G355" i="1" s="1"/>
  <c r="E356" i="1" l="1"/>
  <c r="F356" i="1" s="1"/>
  <c r="G356" i="1" s="1"/>
  <c r="E357" i="1" l="1"/>
  <c r="F357" i="1" s="1"/>
  <c r="G357" i="1" s="1"/>
  <c r="E358" i="1" l="1"/>
  <c r="F358" i="1" s="1"/>
  <c r="G358" i="1" s="1"/>
  <c r="E359" i="1" l="1"/>
  <c r="F359" i="1" s="1"/>
  <c r="G359" i="1" s="1"/>
  <c r="E360" i="1" l="1"/>
  <c r="F360" i="1" s="1"/>
  <c r="G360" i="1" s="1"/>
  <c r="E361" i="1" l="1"/>
  <c r="F361" i="1" s="1"/>
  <c r="G361" i="1" s="1"/>
  <c r="E362" i="1" l="1"/>
  <c r="F362" i="1" s="1"/>
  <c r="G362" i="1" s="1"/>
  <c r="E363" i="1" l="1"/>
  <c r="F363" i="1" s="1"/>
  <c r="G363" i="1" s="1"/>
  <c r="E364" i="1" l="1"/>
  <c r="F364" i="1" s="1"/>
  <c r="G364" i="1" s="1"/>
  <c r="E365" i="1" l="1"/>
  <c r="F365" i="1" s="1"/>
  <c r="G365" i="1" s="1"/>
  <c r="E366" i="1" l="1"/>
  <c r="F366" i="1" s="1"/>
  <c r="G366" i="1" s="1"/>
  <c r="E367" i="1" l="1"/>
  <c r="F367" i="1" s="1"/>
  <c r="G367" i="1" s="1"/>
  <c r="E368" i="1" l="1"/>
  <c r="F368" i="1" s="1"/>
  <c r="G368" i="1" s="1"/>
  <c r="E369" i="1" l="1"/>
  <c r="F369" i="1" s="1"/>
  <c r="G369" i="1" s="1"/>
  <c r="E370" i="1" l="1"/>
  <c r="F370" i="1" s="1"/>
  <c r="G370" i="1" s="1"/>
  <c r="E371" i="1" l="1"/>
  <c r="F371" i="1" s="1"/>
  <c r="G371" i="1" s="1"/>
  <c r="E372" i="1" l="1"/>
  <c r="F372" i="1" s="1"/>
  <c r="G372" i="1" s="1"/>
  <c r="E373" i="1" l="1"/>
  <c r="F373" i="1" s="1"/>
  <c r="G373" i="1" s="1"/>
  <c r="E374" i="1" l="1"/>
  <c r="F374" i="1" s="1"/>
  <c r="G374" i="1" s="1"/>
  <c r="E375" i="1" l="1"/>
  <c r="F375" i="1" s="1"/>
  <c r="G375" i="1" s="1"/>
  <c r="E376" i="1" l="1"/>
  <c r="F376" i="1" s="1"/>
  <c r="G376" i="1" s="1"/>
  <c r="E377" i="1" l="1"/>
  <c r="F377" i="1" s="1"/>
  <c r="G377" i="1" s="1"/>
  <c r="E378" i="1" l="1"/>
  <c r="F378" i="1" s="1"/>
  <c r="G378" i="1" s="1"/>
  <c r="E379" i="1" l="1"/>
  <c r="F379" i="1" s="1"/>
  <c r="G379" i="1" s="1"/>
  <c r="E380" i="1" l="1"/>
  <c r="F380" i="1" s="1"/>
  <c r="G380" i="1" s="1"/>
  <c r="E381" i="1" l="1"/>
  <c r="F381" i="1" s="1"/>
  <c r="G381" i="1" s="1"/>
  <c r="E382" i="1" l="1"/>
  <c r="F382" i="1" s="1"/>
  <c r="G382" i="1" s="1"/>
  <c r="E383" i="1" l="1"/>
  <c r="F383" i="1" s="1"/>
  <c r="G383" i="1" s="1"/>
  <c r="E384" i="1" l="1"/>
  <c r="F384" i="1" s="1"/>
  <c r="G384" i="1" s="1"/>
  <c r="E385" i="1" l="1"/>
  <c r="F385" i="1" s="1"/>
  <c r="G385" i="1" s="1"/>
  <c r="E386" i="1" l="1"/>
  <c r="F386" i="1" s="1"/>
  <c r="G386" i="1" s="1"/>
  <c r="E387" i="1" l="1"/>
  <c r="F387" i="1" s="1"/>
  <c r="G387" i="1" s="1"/>
  <c r="E388" i="1" l="1"/>
  <c r="F388" i="1" s="1"/>
  <c r="G388" i="1" s="1"/>
  <c r="E389" i="1" l="1"/>
  <c r="F389" i="1" s="1"/>
  <c r="G389" i="1" s="1"/>
  <c r="E390" i="1" l="1"/>
  <c r="F390" i="1" s="1"/>
  <c r="G390" i="1" s="1"/>
  <c r="E391" i="1" l="1"/>
  <c r="F391" i="1" s="1"/>
  <c r="G391" i="1" s="1"/>
  <c r="E392" i="1" l="1"/>
  <c r="F392" i="1" s="1"/>
  <c r="G392" i="1" s="1"/>
  <c r="E393" i="1" l="1"/>
  <c r="F393" i="1" s="1"/>
  <c r="G393" i="1" s="1"/>
  <c r="E394" i="1" l="1"/>
  <c r="F394" i="1" s="1"/>
  <c r="G394" i="1" s="1"/>
  <c r="E395" i="1" l="1"/>
  <c r="F395" i="1" s="1"/>
  <c r="G395" i="1" s="1"/>
  <c r="E396" i="1" l="1"/>
  <c r="F396" i="1" s="1"/>
  <c r="G396" i="1" s="1"/>
  <c r="E397" i="1" l="1"/>
  <c r="F397" i="1" s="1"/>
  <c r="G397" i="1" s="1"/>
  <c r="E398" i="1" l="1"/>
  <c r="F398" i="1" s="1"/>
  <c r="G398" i="1" s="1"/>
  <c r="E399" i="1" l="1"/>
  <c r="F399" i="1" s="1"/>
  <c r="G399" i="1" s="1"/>
  <c r="E400" i="1" l="1"/>
  <c r="F400" i="1" s="1"/>
  <c r="G400" i="1" s="1"/>
  <c r="E401" i="1" l="1"/>
  <c r="F401" i="1" s="1"/>
  <c r="G401" i="1" s="1"/>
  <c r="E402" i="1" l="1"/>
  <c r="F402" i="1" s="1"/>
  <c r="G402" i="1" s="1"/>
  <c r="E403" i="1" l="1"/>
  <c r="F403" i="1" s="1"/>
  <c r="G403" i="1" s="1"/>
  <c r="E404" i="1" l="1"/>
  <c r="F404" i="1" s="1"/>
  <c r="G404" i="1" s="1"/>
  <c r="E405" i="1" l="1"/>
  <c r="F405" i="1" s="1"/>
  <c r="G405" i="1" s="1"/>
  <c r="E406" i="1" l="1"/>
  <c r="F406" i="1" s="1"/>
  <c r="G406" i="1" s="1"/>
  <c r="E407" i="1" l="1"/>
  <c r="F407" i="1" s="1"/>
  <c r="G407" i="1" s="1"/>
  <c r="E408" i="1" l="1"/>
  <c r="F408" i="1" s="1"/>
  <c r="G408" i="1" s="1"/>
  <c r="E409" i="1" l="1"/>
  <c r="F409" i="1" s="1"/>
  <c r="G409" i="1" s="1"/>
  <c r="E410" i="1" l="1"/>
  <c r="F410" i="1" s="1"/>
  <c r="G410" i="1" s="1"/>
  <c r="E411" i="1" l="1"/>
  <c r="F411" i="1" s="1"/>
  <c r="G411" i="1" s="1"/>
  <c r="E412" i="1" l="1"/>
  <c r="F412" i="1" s="1"/>
  <c r="G412" i="1" s="1"/>
  <c r="E413" i="1" l="1"/>
  <c r="F413" i="1" s="1"/>
  <c r="G413" i="1" s="1"/>
  <c r="E414" i="1" l="1"/>
  <c r="F414" i="1" s="1"/>
  <c r="G414" i="1" s="1"/>
  <c r="E415" i="1" l="1"/>
  <c r="F415" i="1" s="1"/>
  <c r="G415" i="1" s="1"/>
  <c r="E416" i="1" l="1"/>
  <c r="F416" i="1" s="1"/>
  <c r="G416" i="1" s="1"/>
  <c r="E417" i="1" l="1"/>
  <c r="F417" i="1" s="1"/>
  <c r="G417" i="1" s="1"/>
  <c r="E418" i="1" l="1"/>
  <c r="F418" i="1" s="1"/>
  <c r="G418" i="1" s="1"/>
  <c r="E419" i="1" l="1"/>
  <c r="F419" i="1" s="1"/>
  <c r="G419" i="1" s="1"/>
  <c r="E420" i="1" l="1"/>
  <c r="F420" i="1" s="1"/>
  <c r="G420" i="1" s="1"/>
  <c r="E421" i="1" l="1"/>
  <c r="F421" i="1" s="1"/>
  <c r="G421" i="1" s="1"/>
  <c r="E422" i="1" l="1"/>
  <c r="F422" i="1" s="1"/>
  <c r="G422" i="1" s="1"/>
  <c r="E423" i="1" l="1"/>
  <c r="F423" i="1" s="1"/>
  <c r="G423" i="1" s="1"/>
  <c r="E424" i="1" l="1"/>
  <c r="F424" i="1" s="1"/>
  <c r="G424" i="1" s="1"/>
  <c r="E425" i="1" l="1"/>
  <c r="F425" i="1" s="1"/>
  <c r="G425" i="1" s="1"/>
  <c r="E426" i="1" l="1"/>
  <c r="F426" i="1" s="1"/>
  <c r="G426" i="1" s="1"/>
  <c r="E427" i="1" l="1"/>
  <c r="F427" i="1" s="1"/>
  <c r="G427" i="1" s="1"/>
  <c r="E428" i="1" l="1"/>
  <c r="F428" i="1" s="1"/>
  <c r="G428" i="1" s="1"/>
  <c r="E429" i="1" l="1"/>
  <c r="F429" i="1" s="1"/>
  <c r="G429" i="1" s="1"/>
  <c r="E430" i="1" l="1"/>
  <c r="F430" i="1" s="1"/>
  <c r="G430" i="1" s="1"/>
  <c r="E431" i="1" l="1"/>
  <c r="F431" i="1" s="1"/>
  <c r="G431" i="1" s="1"/>
  <c r="E432" i="1" l="1"/>
  <c r="F432" i="1" s="1"/>
  <c r="G432" i="1" s="1"/>
  <c r="E433" i="1" l="1"/>
  <c r="F433" i="1" s="1"/>
  <c r="G433" i="1" s="1"/>
  <c r="E434" i="1" l="1"/>
  <c r="F434" i="1" s="1"/>
  <c r="G434" i="1" s="1"/>
  <c r="E435" i="1" l="1"/>
  <c r="F435" i="1" s="1"/>
  <c r="G435" i="1" s="1"/>
  <c r="E436" i="1" l="1"/>
  <c r="F436" i="1" s="1"/>
  <c r="G436" i="1" s="1"/>
  <c r="E437" i="1" l="1"/>
  <c r="F437" i="1" s="1"/>
  <c r="G437" i="1" s="1"/>
  <c r="E438" i="1" l="1"/>
  <c r="F438" i="1" s="1"/>
  <c r="G438" i="1" s="1"/>
  <c r="E439" i="1" l="1"/>
  <c r="F439" i="1" s="1"/>
  <c r="G439" i="1" s="1"/>
  <c r="E440" i="1" l="1"/>
  <c r="F440" i="1" s="1"/>
  <c r="G440" i="1" s="1"/>
  <c r="E441" i="1" l="1"/>
  <c r="F441" i="1" s="1"/>
  <c r="G441" i="1" s="1"/>
  <c r="E442" i="1" l="1"/>
  <c r="F442" i="1" s="1"/>
  <c r="G442" i="1" s="1"/>
  <c r="E443" i="1" l="1"/>
  <c r="F443" i="1" s="1"/>
  <c r="G443" i="1" s="1"/>
  <c r="E444" i="1" l="1"/>
  <c r="F444" i="1" s="1"/>
  <c r="G444" i="1" s="1"/>
  <c r="E445" i="1" l="1"/>
  <c r="F445" i="1" s="1"/>
  <c r="G445" i="1" s="1"/>
  <c r="E446" i="1" l="1"/>
  <c r="F446" i="1" s="1"/>
  <c r="G446" i="1" s="1"/>
  <c r="E447" i="1" l="1"/>
  <c r="F447" i="1" s="1"/>
  <c r="G447" i="1" s="1"/>
  <c r="E448" i="1" l="1"/>
  <c r="F448" i="1" s="1"/>
  <c r="G448" i="1" s="1"/>
  <c r="E449" i="1" l="1"/>
  <c r="F449" i="1" s="1"/>
  <c r="G449" i="1" s="1"/>
  <c r="E450" i="1" l="1"/>
  <c r="F450" i="1" s="1"/>
  <c r="G450" i="1" s="1"/>
  <c r="E451" i="1" l="1"/>
  <c r="F451" i="1" s="1"/>
  <c r="G451" i="1" s="1"/>
  <c r="E452" i="1" l="1"/>
  <c r="F452" i="1" s="1"/>
  <c r="G452" i="1" s="1"/>
  <c r="E453" i="1" l="1"/>
  <c r="F453" i="1" s="1"/>
  <c r="G453" i="1" s="1"/>
  <c r="E454" i="1" l="1"/>
  <c r="F454" i="1" s="1"/>
  <c r="G454" i="1" s="1"/>
  <c r="E455" i="1" l="1"/>
  <c r="F455" i="1" s="1"/>
  <c r="G455" i="1" s="1"/>
  <c r="E456" i="1" l="1"/>
  <c r="F456" i="1" s="1"/>
  <c r="G456" i="1" s="1"/>
  <c r="E457" i="1" l="1"/>
  <c r="F457" i="1" s="1"/>
  <c r="G457" i="1" s="1"/>
  <c r="E458" i="1" l="1"/>
  <c r="F458" i="1" s="1"/>
  <c r="G458" i="1" s="1"/>
  <c r="E459" i="1" l="1"/>
  <c r="F459" i="1" s="1"/>
  <c r="G459" i="1" s="1"/>
  <c r="E460" i="1" l="1"/>
  <c r="F460" i="1" s="1"/>
  <c r="G460" i="1" s="1"/>
  <c r="E461" i="1" l="1"/>
  <c r="F461" i="1" s="1"/>
  <c r="G461" i="1" s="1"/>
  <c r="E462" i="1" l="1"/>
  <c r="F462" i="1" s="1"/>
  <c r="G462" i="1" s="1"/>
  <c r="E463" i="1" l="1"/>
  <c r="F463" i="1" s="1"/>
  <c r="G463" i="1" s="1"/>
  <c r="E464" i="1" l="1"/>
  <c r="F464" i="1" s="1"/>
  <c r="G464" i="1" s="1"/>
  <c r="E465" i="1" l="1"/>
  <c r="F465" i="1" s="1"/>
  <c r="G465" i="1" s="1"/>
  <c r="E466" i="1" l="1"/>
  <c r="F466" i="1" s="1"/>
  <c r="G466" i="1" s="1"/>
  <c r="E467" i="1" l="1"/>
  <c r="F467" i="1" s="1"/>
  <c r="G467" i="1" s="1"/>
  <c r="E468" i="1" l="1"/>
  <c r="F468" i="1" s="1"/>
  <c r="G468" i="1" s="1"/>
  <c r="E469" i="1" l="1"/>
  <c r="F469" i="1" s="1"/>
  <c r="G469" i="1" s="1"/>
  <c r="E470" i="1" l="1"/>
  <c r="F470" i="1" s="1"/>
  <c r="G470" i="1" s="1"/>
  <c r="E471" i="1" l="1"/>
  <c r="F471" i="1" s="1"/>
  <c r="G471" i="1" s="1"/>
  <c r="E472" i="1" l="1"/>
  <c r="F472" i="1" s="1"/>
  <c r="G472" i="1" s="1"/>
  <c r="E473" i="1" l="1"/>
  <c r="F473" i="1" s="1"/>
  <c r="G473" i="1" s="1"/>
  <c r="E474" i="1" l="1"/>
  <c r="F474" i="1" s="1"/>
  <c r="G474" i="1" s="1"/>
  <c r="E475" i="1" l="1"/>
  <c r="F475" i="1" s="1"/>
  <c r="G475" i="1" s="1"/>
  <c r="E476" i="1" l="1"/>
  <c r="F476" i="1" s="1"/>
  <c r="G476" i="1" s="1"/>
  <c r="E477" i="1" l="1"/>
  <c r="F477" i="1" s="1"/>
  <c r="G477" i="1" s="1"/>
  <c r="E478" i="1" l="1"/>
  <c r="F478" i="1" s="1"/>
  <c r="G478" i="1" s="1"/>
  <c r="E479" i="1" l="1"/>
  <c r="F479" i="1" s="1"/>
  <c r="G479" i="1" s="1"/>
  <c r="E480" i="1" l="1"/>
  <c r="F480" i="1" s="1"/>
  <c r="G480" i="1" s="1"/>
  <c r="E481" i="1" l="1"/>
  <c r="F481" i="1" s="1"/>
  <c r="G481" i="1" s="1"/>
  <c r="E482" i="1" l="1"/>
  <c r="F482" i="1" s="1"/>
  <c r="G482" i="1" s="1"/>
  <c r="E483" i="1" l="1"/>
  <c r="F483" i="1" s="1"/>
  <c r="G483" i="1" s="1"/>
  <c r="E484" i="1" l="1"/>
  <c r="F484" i="1" s="1"/>
  <c r="G484" i="1" s="1"/>
  <c r="E485" i="1" l="1"/>
  <c r="F485" i="1" s="1"/>
  <c r="G485" i="1" s="1"/>
  <c r="E486" i="1" l="1"/>
  <c r="F486" i="1" s="1"/>
  <c r="G486" i="1" s="1"/>
  <c r="E487" i="1" l="1"/>
  <c r="F487" i="1" s="1"/>
  <c r="G487" i="1" s="1"/>
  <c r="E488" i="1" l="1"/>
  <c r="F488" i="1" s="1"/>
  <c r="G488" i="1" s="1"/>
  <c r="E489" i="1" l="1"/>
  <c r="F489" i="1" s="1"/>
  <c r="G489" i="1" s="1"/>
  <c r="E490" i="1" l="1"/>
  <c r="F490" i="1" s="1"/>
  <c r="G490" i="1" s="1"/>
  <c r="E491" i="1" l="1"/>
  <c r="F491" i="1" s="1"/>
  <c r="G491" i="1" s="1"/>
  <c r="E492" i="1" l="1"/>
  <c r="F492" i="1" s="1"/>
  <c r="G492" i="1" s="1"/>
  <c r="E493" i="1" l="1"/>
  <c r="F493" i="1" s="1"/>
  <c r="G493" i="1" s="1"/>
  <c r="E494" i="1" l="1"/>
  <c r="F494" i="1" s="1"/>
  <c r="G494" i="1" s="1"/>
  <c r="E495" i="1" l="1"/>
  <c r="F495" i="1" s="1"/>
  <c r="G495" i="1" s="1"/>
  <c r="E496" i="1" l="1"/>
  <c r="F496" i="1" s="1"/>
  <c r="G496" i="1" s="1"/>
  <c r="E497" i="1" l="1"/>
  <c r="F497" i="1" s="1"/>
  <c r="G497" i="1" s="1"/>
  <c r="E498" i="1" l="1"/>
  <c r="F498" i="1" s="1"/>
  <c r="G498" i="1" s="1"/>
  <c r="E499" i="1" l="1"/>
  <c r="F499" i="1" s="1"/>
  <c r="G499" i="1" s="1"/>
  <c r="E500" i="1" l="1"/>
  <c r="F500" i="1" s="1"/>
  <c r="G500" i="1" s="1"/>
  <c r="E501" i="1" l="1"/>
  <c r="F501" i="1" s="1"/>
  <c r="G501" i="1" s="1"/>
  <c r="E502" i="1" l="1"/>
  <c r="F502" i="1" s="1"/>
  <c r="G502" i="1" s="1"/>
  <c r="E503" i="1" l="1"/>
  <c r="F503" i="1" s="1"/>
  <c r="G503" i="1" s="1"/>
  <c r="E504" i="1" l="1"/>
  <c r="F504" i="1" s="1"/>
  <c r="G504" i="1" s="1"/>
  <c r="E505" i="1" l="1"/>
  <c r="F505" i="1" s="1"/>
  <c r="G505" i="1" s="1"/>
  <c r="E506" i="1" l="1"/>
  <c r="F506" i="1" s="1"/>
  <c r="G506" i="1" s="1"/>
  <c r="E507" i="1" l="1"/>
  <c r="F507" i="1" s="1"/>
  <c r="G507" i="1" s="1"/>
  <c r="E508" i="1" l="1"/>
  <c r="F508" i="1" s="1"/>
  <c r="G508" i="1" s="1"/>
  <c r="E509" i="1" l="1"/>
  <c r="F509" i="1" s="1"/>
  <c r="G509" i="1" s="1"/>
  <c r="E510" i="1" l="1"/>
  <c r="F510" i="1" s="1"/>
  <c r="G510" i="1" s="1"/>
  <c r="E511" i="1" l="1"/>
  <c r="F511" i="1" s="1"/>
  <c r="G511" i="1" s="1"/>
  <c r="E512" i="1" l="1"/>
  <c r="F512" i="1" s="1"/>
  <c r="G512" i="1" s="1"/>
  <c r="E513" i="1" l="1"/>
  <c r="F513" i="1" s="1"/>
  <c r="G513" i="1" s="1"/>
  <c r="E514" i="1" l="1"/>
  <c r="F514" i="1" s="1"/>
  <c r="G514" i="1" s="1"/>
  <c r="E515" i="1" l="1"/>
  <c r="F515" i="1" s="1"/>
  <c r="G515" i="1" s="1"/>
  <c r="E516" i="1" l="1"/>
  <c r="F516" i="1" s="1"/>
  <c r="G516" i="1" s="1"/>
  <c r="E517" i="1" l="1"/>
  <c r="F517" i="1" s="1"/>
  <c r="G517" i="1" s="1"/>
  <c r="E518" i="1" l="1"/>
  <c r="F518" i="1" s="1"/>
  <c r="G518" i="1" s="1"/>
  <c r="E519" i="1" l="1"/>
  <c r="F519" i="1" s="1"/>
  <c r="G519" i="1" s="1"/>
  <c r="E520" i="1" l="1"/>
  <c r="F520" i="1" s="1"/>
  <c r="G520" i="1" s="1"/>
  <c r="E521" i="1" l="1"/>
  <c r="F521" i="1" s="1"/>
  <c r="G521" i="1" s="1"/>
  <c r="E522" i="1" l="1"/>
  <c r="F522" i="1" s="1"/>
  <c r="G522" i="1" s="1"/>
  <c r="E523" i="1" l="1"/>
  <c r="F523" i="1" s="1"/>
  <c r="G523" i="1" s="1"/>
  <c r="E524" i="1" l="1"/>
  <c r="F524" i="1" s="1"/>
  <c r="G524" i="1" s="1"/>
  <c r="E525" i="1" l="1"/>
  <c r="F525" i="1" s="1"/>
  <c r="G525" i="1" s="1"/>
  <c r="E526" i="1" l="1"/>
  <c r="F526" i="1" s="1"/>
  <c r="G526" i="1" s="1"/>
  <c r="E527" i="1" l="1"/>
  <c r="F527" i="1" s="1"/>
  <c r="G527" i="1" s="1"/>
  <c r="E528" i="1" l="1"/>
  <c r="F528" i="1" s="1"/>
  <c r="G528" i="1" s="1"/>
  <c r="E529" i="1" l="1"/>
  <c r="F529" i="1" s="1"/>
  <c r="G529" i="1" s="1"/>
  <c r="E530" i="1" l="1"/>
  <c r="F530" i="1" s="1"/>
  <c r="G530" i="1" s="1"/>
  <c r="E531" i="1" l="1"/>
  <c r="F531" i="1" s="1"/>
  <c r="G531" i="1" s="1"/>
  <c r="E532" i="1" l="1"/>
  <c r="F532" i="1" s="1"/>
  <c r="G532" i="1" s="1"/>
  <c r="E533" i="1" l="1"/>
  <c r="F533" i="1" s="1"/>
  <c r="G533" i="1" s="1"/>
  <c r="E534" i="1" l="1"/>
  <c r="F534" i="1" s="1"/>
  <c r="G534" i="1" s="1"/>
  <c r="E535" i="1" l="1"/>
  <c r="F535" i="1" s="1"/>
  <c r="G535" i="1" s="1"/>
  <c r="E536" i="1" l="1"/>
  <c r="F536" i="1" s="1"/>
  <c r="G536" i="1" s="1"/>
  <c r="E537" i="1" l="1"/>
  <c r="F537" i="1" s="1"/>
  <c r="G537" i="1" s="1"/>
  <c r="E538" i="1" l="1"/>
  <c r="F538" i="1" s="1"/>
  <c r="G538" i="1" s="1"/>
  <c r="E539" i="1" l="1"/>
  <c r="F539" i="1" s="1"/>
  <c r="G539" i="1" s="1"/>
  <c r="E540" i="1" l="1"/>
  <c r="F540" i="1" s="1"/>
  <c r="G540" i="1" s="1"/>
  <c r="E541" i="1" l="1"/>
  <c r="F541" i="1" s="1"/>
  <c r="G541" i="1" s="1"/>
  <c r="E542" i="1" l="1"/>
  <c r="F542" i="1" s="1"/>
  <c r="G542" i="1" s="1"/>
  <c r="E543" i="1" l="1"/>
  <c r="F543" i="1" s="1"/>
  <c r="G543" i="1" s="1"/>
  <c r="E544" i="1" l="1"/>
  <c r="F544" i="1" s="1"/>
  <c r="G544" i="1" s="1"/>
  <c r="E545" i="1" l="1"/>
  <c r="F545" i="1" s="1"/>
  <c r="G545" i="1" s="1"/>
  <c r="E546" i="1" l="1"/>
  <c r="F546" i="1" s="1"/>
  <c r="G546" i="1" s="1"/>
  <c r="E547" i="1" l="1"/>
  <c r="F547" i="1" s="1"/>
  <c r="G547" i="1" s="1"/>
  <c r="E548" i="1" l="1"/>
  <c r="F548" i="1" s="1"/>
  <c r="G548" i="1" s="1"/>
  <c r="E549" i="1" l="1"/>
  <c r="F549" i="1" s="1"/>
  <c r="G549" i="1" s="1"/>
  <c r="E550" i="1" l="1"/>
  <c r="F550" i="1" s="1"/>
  <c r="G550" i="1" s="1"/>
  <c r="E551" i="1" l="1"/>
  <c r="F551" i="1" s="1"/>
  <c r="G551" i="1" s="1"/>
  <c r="E552" i="1" l="1"/>
  <c r="F552" i="1" s="1"/>
  <c r="G552" i="1" s="1"/>
  <c r="E553" i="1" l="1"/>
  <c r="F553" i="1" s="1"/>
  <c r="G553" i="1" s="1"/>
  <c r="E554" i="1" l="1"/>
  <c r="F554" i="1" s="1"/>
  <c r="G554" i="1" s="1"/>
  <c r="E555" i="1" l="1"/>
  <c r="F555" i="1" s="1"/>
  <c r="G555" i="1" s="1"/>
  <c r="E556" i="1" l="1"/>
  <c r="F556" i="1" s="1"/>
  <c r="G556" i="1" s="1"/>
  <c r="E557" i="1" l="1"/>
  <c r="F557" i="1" s="1"/>
  <c r="G557" i="1" s="1"/>
  <c r="E558" i="1" l="1"/>
  <c r="F558" i="1" s="1"/>
  <c r="G558" i="1" s="1"/>
  <c r="E559" i="1" l="1"/>
  <c r="F559" i="1" s="1"/>
  <c r="G559" i="1" s="1"/>
  <c r="E560" i="1" l="1"/>
  <c r="F560" i="1" s="1"/>
  <c r="G560" i="1" s="1"/>
  <c r="E561" i="1" l="1"/>
  <c r="F561" i="1" s="1"/>
  <c r="G561" i="1" s="1"/>
  <c r="E562" i="1" l="1"/>
  <c r="F562" i="1" s="1"/>
  <c r="G562" i="1" s="1"/>
  <c r="E563" i="1" l="1"/>
  <c r="F563" i="1" s="1"/>
  <c r="G563" i="1" s="1"/>
  <c r="E564" i="1" l="1"/>
  <c r="F564" i="1" s="1"/>
  <c r="G564" i="1" s="1"/>
  <c r="E565" i="1" l="1"/>
  <c r="F565" i="1" s="1"/>
  <c r="G565" i="1" s="1"/>
  <c r="E566" i="1" l="1"/>
  <c r="F566" i="1" s="1"/>
  <c r="G566" i="1" s="1"/>
  <c r="E567" i="1" l="1"/>
  <c r="F567" i="1" s="1"/>
  <c r="G567" i="1" s="1"/>
  <c r="E568" i="1" l="1"/>
  <c r="F568" i="1" s="1"/>
  <c r="G568" i="1" s="1"/>
  <c r="E569" i="1" l="1"/>
  <c r="F569" i="1" s="1"/>
  <c r="G569" i="1" s="1"/>
  <c r="E570" i="1" l="1"/>
  <c r="F570" i="1" s="1"/>
  <c r="G570" i="1" s="1"/>
  <c r="E571" i="1" l="1"/>
  <c r="F571" i="1" s="1"/>
  <c r="G571" i="1" s="1"/>
  <c r="E572" i="1" l="1"/>
  <c r="F572" i="1" s="1"/>
  <c r="G572" i="1" s="1"/>
  <c r="E573" i="1" l="1"/>
  <c r="F573" i="1" s="1"/>
  <c r="G573" i="1" s="1"/>
  <c r="E574" i="1" l="1"/>
  <c r="F574" i="1" s="1"/>
  <c r="G574" i="1" s="1"/>
  <c r="E575" i="1" l="1"/>
  <c r="F575" i="1" s="1"/>
  <c r="G575" i="1" s="1"/>
  <c r="E576" i="1" l="1"/>
  <c r="F576" i="1" s="1"/>
  <c r="G576" i="1" s="1"/>
  <c r="E577" i="1" l="1"/>
  <c r="F577" i="1" s="1"/>
  <c r="G577" i="1" s="1"/>
  <c r="E578" i="1" l="1"/>
  <c r="F578" i="1" s="1"/>
  <c r="G578" i="1" s="1"/>
  <c r="E579" i="1" l="1"/>
  <c r="F579" i="1" s="1"/>
  <c r="G579" i="1" s="1"/>
  <c r="E580" i="1" l="1"/>
  <c r="F580" i="1" s="1"/>
  <c r="G580" i="1" s="1"/>
  <c r="E581" i="1" l="1"/>
  <c r="F581" i="1" s="1"/>
  <c r="G581" i="1" s="1"/>
  <c r="E582" i="1" l="1"/>
  <c r="F582" i="1" s="1"/>
  <c r="G582" i="1" s="1"/>
  <c r="E583" i="1" l="1"/>
  <c r="F583" i="1" s="1"/>
  <c r="G583" i="1" s="1"/>
  <c r="E584" i="1" l="1"/>
  <c r="F584" i="1" s="1"/>
  <c r="G584" i="1" s="1"/>
  <c r="E585" i="1" l="1"/>
  <c r="F585" i="1" s="1"/>
  <c r="G585" i="1" s="1"/>
  <c r="E586" i="1" l="1"/>
  <c r="F586" i="1" s="1"/>
  <c r="G586" i="1" s="1"/>
  <c r="E587" i="1" l="1"/>
  <c r="F587" i="1" s="1"/>
  <c r="G587" i="1" s="1"/>
  <c r="E588" i="1" l="1"/>
  <c r="F588" i="1" s="1"/>
  <c r="G588" i="1" s="1"/>
  <c r="E589" i="1" l="1"/>
  <c r="F589" i="1" s="1"/>
  <c r="G589" i="1" s="1"/>
  <c r="E590" i="1" l="1"/>
  <c r="F590" i="1" s="1"/>
  <c r="G590" i="1" s="1"/>
  <c r="E591" i="1" l="1"/>
  <c r="F591" i="1" s="1"/>
  <c r="G591" i="1" s="1"/>
  <c r="E592" i="1" l="1"/>
  <c r="F592" i="1" s="1"/>
  <c r="G592" i="1" s="1"/>
  <c r="E593" i="1" l="1"/>
  <c r="F593" i="1" s="1"/>
  <c r="G593" i="1" s="1"/>
  <c r="E594" i="1" l="1"/>
  <c r="F594" i="1" s="1"/>
  <c r="G594" i="1" s="1"/>
  <c r="E595" i="1" l="1"/>
  <c r="F595" i="1" s="1"/>
  <c r="G595" i="1" s="1"/>
  <c r="E596" i="1" l="1"/>
  <c r="F596" i="1" s="1"/>
  <c r="G596" i="1" s="1"/>
  <c r="E597" i="1" l="1"/>
  <c r="F597" i="1" s="1"/>
  <c r="G597" i="1" s="1"/>
  <c r="E598" i="1" l="1"/>
  <c r="F598" i="1" s="1"/>
  <c r="G598" i="1" s="1"/>
  <c r="E599" i="1" l="1"/>
  <c r="F599" i="1" s="1"/>
  <c r="G599" i="1" s="1"/>
  <c r="E600" i="1" l="1"/>
  <c r="F600" i="1" s="1"/>
  <c r="G600" i="1" s="1"/>
  <c r="E601" i="1" l="1"/>
  <c r="F601" i="1" s="1"/>
  <c r="G601" i="1" s="1"/>
  <c r="E602" i="1" l="1"/>
  <c r="F602" i="1" s="1"/>
  <c r="G602" i="1" s="1"/>
  <c r="E603" i="1" l="1"/>
  <c r="F603" i="1" s="1"/>
  <c r="G603" i="1" s="1"/>
  <c r="E604" i="1" l="1"/>
  <c r="F604" i="1" s="1"/>
  <c r="G604" i="1" s="1"/>
  <c r="E605" i="1" l="1"/>
  <c r="F605" i="1" s="1"/>
  <c r="G605" i="1" s="1"/>
  <c r="E606" i="1" l="1"/>
  <c r="F606" i="1" s="1"/>
  <c r="G606" i="1" s="1"/>
  <c r="E607" i="1" l="1"/>
  <c r="F607" i="1" s="1"/>
  <c r="G607" i="1" s="1"/>
  <c r="E608" i="1" l="1"/>
  <c r="F608" i="1" s="1"/>
  <c r="G608" i="1" s="1"/>
  <c r="E609" i="1" l="1"/>
  <c r="F609" i="1" s="1"/>
  <c r="G609" i="1" s="1"/>
  <c r="E610" i="1" l="1"/>
  <c r="F610" i="1" s="1"/>
  <c r="G610" i="1" s="1"/>
  <c r="E611" i="1" l="1"/>
  <c r="F611" i="1" s="1"/>
  <c r="G611" i="1" s="1"/>
  <c r="E612" i="1" l="1"/>
  <c r="F612" i="1" s="1"/>
  <c r="G612" i="1" s="1"/>
  <c r="E613" i="1" l="1"/>
  <c r="F613" i="1" s="1"/>
  <c r="G613" i="1" s="1"/>
  <c r="E614" i="1" l="1"/>
  <c r="F614" i="1" s="1"/>
  <c r="G614" i="1" s="1"/>
  <c r="E615" i="1" l="1"/>
  <c r="F615" i="1" s="1"/>
  <c r="G615" i="1" s="1"/>
  <c r="E616" i="1" l="1"/>
  <c r="F616" i="1" s="1"/>
  <c r="G616" i="1" s="1"/>
  <c r="E617" i="1" l="1"/>
  <c r="F617" i="1" s="1"/>
  <c r="G617" i="1" s="1"/>
  <c r="E618" i="1" l="1"/>
  <c r="F618" i="1" s="1"/>
  <c r="G618" i="1" s="1"/>
  <c r="E619" i="1" l="1"/>
  <c r="F619" i="1" s="1"/>
  <c r="G619" i="1" s="1"/>
  <c r="E620" i="1" l="1"/>
  <c r="F620" i="1" s="1"/>
  <c r="G620" i="1" s="1"/>
  <c r="E621" i="1" l="1"/>
  <c r="F621" i="1" s="1"/>
  <c r="G621" i="1" s="1"/>
  <c r="E622" i="1" l="1"/>
  <c r="F622" i="1" s="1"/>
  <c r="G622" i="1" s="1"/>
  <c r="E623" i="1" l="1"/>
  <c r="F623" i="1" s="1"/>
  <c r="G623" i="1" s="1"/>
  <c r="E624" i="1" l="1"/>
  <c r="F624" i="1" s="1"/>
  <c r="G624" i="1" s="1"/>
  <c r="E625" i="1" l="1"/>
  <c r="F625" i="1" s="1"/>
  <c r="G625" i="1" s="1"/>
  <c r="E626" i="1" l="1"/>
  <c r="F626" i="1" s="1"/>
  <c r="G626" i="1" s="1"/>
  <c r="E627" i="1" l="1"/>
  <c r="F627" i="1" s="1"/>
  <c r="G627" i="1" s="1"/>
  <c r="E628" i="1" l="1"/>
  <c r="F628" i="1" s="1"/>
  <c r="G628" i="1" s="1"/>
  <c r="E629" i="1" l="1"/>
  <c r="F629" i="1" s="1"/>
  <c r="G629" i="1" s="1"/>
  <c r="E630" i="1" l="1"/>
  <c r="F630" i="1" s="1"/>
  <c r="G630" i="1" s="1"/>
  <c r="E631" i="1" l="1"/>
  <c r="F631" i="1" s="1"/>
  <c r="G631" i="1" s="1"/>
  <c r="E632" i="1" l="1"/>
  <c r="F632" i="1" s="1"/>
  <c r="G632" i="1" s="1"/>
  <c r="E633" i="1" l="1"/>
  <c r="F633" i="1" s="1"/>
  <c r="G633" i="1" s="1"/>
  <c r="E634" i="1" l="1"/>
  <c r="F634" i="1" s="1"/>
  <c r="G634" i="1" s="1"/>
  <c r="E635" i="1" l="1"/>
  <c r="F635" i="1" s="1"/>
  <c r="G635" i="1" s="1"/>
  <c r="E636" i="1" l="1"/>
  <c r="F636" i="1" s="1"/>
  <c r="G636" i="1" s="1"/>
  <c r="E637" i="1" l="1"/>
  <c r="F637" i="1" s="1"/>
  <c r="G637" i="1" s="1"/>
  <c r="E638" i="1" l="1"/>
  <c r="F638" i="1" s="1"/>
  <c r="G638" i="1" s="1"/>
  <c r="E639" i="1" l="1"/>
  <c r="F639" i="1" s="1"/>
  <c r="G639" i="1" s="1"/>
  <c r="E640" i="1" l="1"/>
  <c r="F640" i="1" s="1"/>
  <c r="G640" i="1" s="1"/>
  <c r="E641" i="1" l="1"/>
  <c r="F641" i="1" s="1"/>
  <c r="G641" i="1" s="1"/>
  <c r="E642" i="1" l="1"/>
  <c r="F642" i="1" s="1"/>
  <c r="G642" i="1" s="1"/>
  <c r="E643" i="1" l="1"/>
  <c r="F643" i="1" s="1"/>
  <c r="G643" i="1" s="1"/>
  <c r="E644" i="1" l="1"/>
  <c r="F644" i="1" s="1"/>
  <c r="G644" i="1" s="1"/>
  <c r="E645" i="1" l="1"/>
  <c r="F645" i="1" s="1"/>
  <c r="G645" i="1" s="1"/>
  <c r="E646" i="1" l="1"/>
  <c r="F646" i="1" s="1"/>
  <c r="G646" i="1" s="1"/>
  <c r="E647" i="1" l="1"/>
  <c r="F647" i="1" s="1"/>
  <c r="G647" i="1" s="1"/>
  <c r="E648" i="1" l="1"/>
  <c r="F648" i="1" s="1"/>
  <c r="G648" i="1" s="1"/>
  <c r="E649" i="1" l="1"/>
  <c r="F649" i="1" s="1"/>
  <c r="G649" i="1" s="1"/>
  <c r="E650" i="1" l="1"/>
  <c r="F650" i="1" s="1"/>
  <c r="G650" i="1" s="1"/>
  <c r="E651" i="1" l="1"/>
  <c r="F651" i="1" s="1"/>
  <c r="G651" i="1" s="1"/>
  <c r="E652" i="1" l="1"/>
  <c r="F652" i="1" s="1"/>
  <c r="G652" i="1" s="1"/>
  <c r="E653" i="1" l="1"/>
  <c r="F653" i="1" s="1"/>
  <c r="G653" i="1" s="1"/>
  <c r="E654" i="1" l="1"/>
  <c r="F654" i="1" s="1"/>
  <c r="G654" i="1" s="1"/>
  <c r="E655" i="1" l="1"/>
  <c r="F655" i="1" s="1"/>
  <c r="G655" i="1" s="1"/>
  <c r="E656" i="1" l="1"/>
  <c r="F656" i="1" s="1"/>
  <c r="G656" i="1" s="1"/>
  <c r="E657" i="1" l="1"/>
  <c r="F657" i="1" s="1"/>
  <c r="G657" i="1" s="1"/>
  <c r="E658" i="1" l="1"/>
  <c r="F658" i="1" s="1"/>
  <c r="G658" i="1" s="1"/>
  <c r="E659" i="1" l="1"/>
  <c r="F659" i="1" s="1"/>
  <c r="G659" i="1" s="1"/>
  <c r="E660" i="1" l="1"/>
  <c r="F660" i="1" s="1"/>
  <c r="G660" i="1" s="1"/>
  <c r="E661" i="1" l="1"/>
  <c r="F661" i="1" s="1"/>
  <c r="G661" i="1" s="1"/>
  <c r="E662" i="1" l="1"/>
  <c r="F662" i="1" s="1"/>
  <c r="G662" i="1" s="1"/>
  <c r="E663" i="1" l="1"/>
  <c r="F663" i="1" s="1"/>
  <c r="G663" i="1" s="1"/>
  <c r="E664" i="1" l="1"/>
  <c r="F664" i="1" s="1"/>
  <c r="G664" i="1" s="1"/>
  <c r="E665" i="1" l="1"/>
  <c r="F665" i="1" s="1"/>
  <c r="G665" i="1" s="1"/>
  <c r="E666" i="1" l="1"/>
  <c r="F666" i="1" s="1"/>
  <c r="G666" i="1" s="1"/>
  <c r="E667" i="1" l="1"/>
  <c r="F667" i="1" s="1"/>
  <c r="G667" i="1" s="1"/>
  <c r="E668" i="1" l="1"/>
  <c r="F668" i="1" s="1"/>
  <c r="G668" i="1" s="1"/>
  <c r="E669" i="1" l="1"/>
  <c r="F669" i="1" s="1"/>
  <c r="G669" i="1" s="1"/>
  <c r="E670" i="1" l="1"/>
  <c r="F670" i="1" s="1"/>
  <c r="G670" i="1" s="1"/>
  <c r="E671" i="1" l="1"/>
  <c r="F671" i="1" s="1"/>
  <c r="G671" i="1" s="1"/>
  <c r="E672" i="1" l="1"/>
  <c r="F672" i="1" s="1"/>
  <c r="G672" i="1" s="1"/>
  <c r="E673" i="1" l="1"/>
  <c r="F673" i="1" s="1"/>
  <c r="G673" i="1" s="1"/>
  <c r="E674" i="1" l="1"/>
  <c r="F674" i="1" s="1"/>
  <c r="G674" i="1" s="1"/>
  <c r="E675" i="1" l="1"/>
  <c r="F675" i="1" s="1"/>
  <c r="G675" i="1" s="1"/>
  <c r="E676" i="1" l="1"/>
  <c r="F676" i="1" s="1"/>
  <c r="G676" i="1" s="1"/>
  <c r="E677" i="1" l="1"/>
  <c r="F677" i="1" s="1"/>
  <c r="G677" i="1" s="1"/>
  <c r="E678" i="1" l="1"/>
  <c r="F678" i="1" s="1"/>
  <c r="G678" i="1" s="1"/>
  <c r="E679" i="1" l="1"/>
  <c r="F679" i="1" s="1"/>
  <c r="G679" i="1" s="1"/>
  <c r="E680" i="1" l="1"/>
  <c r="F680" i="1" s="1"/>
  <c r="G680" i="1" s="1"/>
  <c r="E681" i="1" l="1"/>
  <c r="F681" i="1" s="1"/>
  <c r="G681" i="1" s="1"/>
  <c r="E682" i="1" l="1"/>
  <c r="F682" i="1" s="1"/>
  <c r="G682" i="1" s="1"/>
  <c r="E683" i="1" l="1"/>
  <c r="F683" i="1" s="1"/>
  <c r="G683" i="1" s="1"/>
  <c r="E684" i="1" l="1"/>
  <c r="F684" i="1" s="1"/>
  <c r="G684" i="1" s="1"/>
  <c r="E685" i="1" l="1"/>
  <c r="F685" i="1" s="1"/>
  <c r="G685" i="1" s="1"/>
  <c r="E686" i="1" l="1"/>
  <c r="F686" i="1" s="1"/>
  <c r="G686" i="1" s="1"/>
  <c r="E687" i="1" l="1"/>
  <c r="F687" i="1" s="1"/>
  <c r="G687" i="1" s="1"/>
  <c r="E688" i="1" l="1"/>
  <c r="F688" i="1" s="1"/>
  <c r="G688" i="1" s="1"/>
  <c r="E689" i="1" l="1"/>
  <c r="F689" i="1" s="1"/>
  <c r="G689" i="1" s="1"/>
  <c r="E690" i="1" l="1"/>
  <c r="F690" i="1" s="1"/>
  <c r="G690" i="1" s="1"/>
  <c r="E691" i="1" l="1"/>
  <c r="F691" i="1" s="1"/>
  <c r="G691" i="1" s="1"/>
  <c r="E692" i="1" l="1"/>
  <c r="F692" i="1" s="1"/>
  <c r="G692" i="1" s="1"/>
  <c r="E693" i="1" l="1"/>
  <c r="F693" i="1" s="1"/>
  <c r="G693" i="1" s="1"/>
  <c r="E694" i="1" l="1"/>
  <c r="F694" i="1" s="1"/>
  <c r="G694" i="1" s="1"/>
  <c r="E695" i="1" l="1"/>
  <c r="F695" i="1" s="1"/>
  <c r="G695" i="1" s="1"/>
  <c r="E696" i="1" l="1"/>
  <c r="F696" i="1" s="1"/>
  <c r="G696" i="1" s="1"/>
  <c r="E697" i="1" l="1"/>
  <c r="F697" i="1" s="1"/>
  <c r="G697" i="1" s="1"/>
  <c r="E698" i="1" l="1"/>
  <c r="F698" i="1" s="1"/>
  <c r="G698" i="1" s="1"/>
  <c r="E699" i="1" l="1"/>
  <c r="F699" i="1" s="1"/>
  <c r="G699" i="1" s="1"/>
  <c r="E700" i="1" l="1"/>
  <c r="F700" i="1" s="1"/>
  <c r="G700" i="1" s="1"/>
  <c r="E701" i="1" l="1"/>
  <c r="F701" i="1" s="1"/>
  <c r="G701" i="1" s="1"/>
  <c r="E702" i="1" l="1"/>
  <c r="F702" i="1" s="1"/>
  <c r="G702" i="1" s="1"/>
  <c r="E703" i="1" l="1"/>
  <c r="F703" i="1" s="1"/>
  <c r="G703" i="1" s="1"/>
  <c r="E704" i="1" l="1"/>
  <c r="F704" i="1" s="1"/>
  <c r="G704" i="1" s="1"/>
  <c r="E705" i="1" l="1"/>
  <c r="F705" i="1" s="1"/>
  <c r="G705" i="1" s="1"/>
  <c r="E706" i="1" l="1"/>
  <c r="F706" i="1" s="1"/>
  <c r="G706" i="1" s="1"/>
  <c r="E707" i="1" l="1"/>
  <c r="F707" i="1" s="1"/>
  <c r="G707" i="1" s="1"/>
  <c r="E708" i="1" l="1"/>
  <c r="F708" i="1" s="1"/>
  <c r="G708" i="1" s="1"/>
  <c r="E709" i="1" l="1"/>
  <c r="F709" i="1" s="1"/>
  <c r="G709" i="1" s="1"/>
  <c r="E710" i="1" l="1"/>
  <c r="F710" i="1" s="1"/>
  <c r="G710" i="1" s="1"/>
  <c r="E711" i="1" l="1"/>
  <c r="F711" i="1" s="1"/>
  <c r="G711" i="1" s="1"/>
  <c r="E712" i="1" l="1"/>
  <c r="F712" i="1" s="1"/>
  <c r="G712" i="1" s="1"/>
  <c r="E713" i="1" l="1"/>
  <c r="F713" i="1" s="1"/>
  <c r="G713" i="1" s="1"/>
  <c r="E714" i="1" l="1"/>
  <c r="F714" i="1" s="1"/>
  <c r="G714" i="1" s="1"/>
  <c r="E715" i="1" l="1"/>
  <c r="F715" i="1" s="1"/>
  <c r="G715" i="1" s="1"/>
  <c r="E716" i="1" l="1"/>
  <c r="F716" i="1" s="1"/>
  <c r="G716" i="1" s="1"/>
  <c r="E717" i="1" l="1"/>
  <c r="F717" i="1" s="1"/>
  <c r="G717" i="1" s="1"/>
  <c r="E718" i="1" l="1"/>
  <c r="F718" i="1" s="1"/>
  <c r="G718" i="1" s="1"/>
  <c r="E719" i="1" l="1"/>
  <c r="F719" i="1" s="1"/>
  <c r="G719" i="1" s="1"/>
  <c r="E720" i="1" l="1"/>
  <c r="F720" i="1" s="1"/>
  <c r="G720" i="1" s="1"/>
  <c r="E721" i="1" l="1"/>
  <c r="F721" i="1" s="1"/>
  <c r="G721" i="1" s="1"/>
  <c r="E722" i="1" l="1"/>
  <c r="F722" i="1" s="1"/>
  <c r="G722" i="1" s="1"/>
  <c r="E723" i="1" l="1"/>
  <c r="F723" i="1" s="1"/>
  <c r="G723" i="1" s="1"/>
  <c r="E724" i="1" l="1"/>
  <c r="F724" i="1" s="1"/>
  <c r="G724" i="1" s="1"/>
  <c r="E725" i="1" l="1"/>
  <c r="F725" i="1" s="1"/>
  <c r="G725" i="1" s="1"/>
  <c r="E726" i="1" l="1"/>
  <c r="F726" i="1" s="1"/>
  <c r="G726" i="1" s="1"/>
  <c r="E727" i="1" l="1"/>
  <c r="F727" i="1" s="1"/>
  <c r="G727" i="1" s="1"/>
  <c r="E728" i="1" l="1"/>
  <c r="F728" i="1" s="1"/>
  <c r="G728" i="1" s="1"/>
  <c r="E729" i="1" l="1"/>
  <c r="F729" i="1" s="1"/>
  <c r="G729" i="1" s="1"/>
  <c r="E730" i="1" l="1"/>
  <c r="F730" i="1" s="1"/>
  <c r="G730" i="1" s="1"/>
  <c r="E731" i="1" l="1"/>
  <c r="F731" i="1" s="1"/>
  <c r="G731" i="1" s="1"/>
  <c r="E732" i="1" l="1"/>
  <c r="F732" i="1" s="1"/>
  <c r="G732" i="1" s="1"/>
  <c r="E733" i="1" l="1"/>
  <c r="F733" i="1" s="1"/>
  <c r="G733" i="1" s="1"/>
  <c r="E734" i="1" l="1"/>
  <c r="F734" i="1" s="1"/>
  <c r="G734" i="1" s="1"/>
  <c r="E735" i="1" l="1"/>
  <c r="F735" i="1" s="1"/>
  <c r="G735" i="1" s="1"/>
  <c r="E736" i="1" l="1"/>
  <c r="F736" i="1" s="1"/>
  <c r="G736" i="1" s="1"/>
  <c r="E737" i="1" l="1"/>
  <c r="F737" i="1" s="1"/>
  <c r="G737" i="1" s="1"/>
  <c r="E738" i="1" l="1"/>
  <c r="F738" i="1" s="1"/>
  <c r="G738" i="1" s="1"/>
  <c r="E739" i="1" l="1"/>
  <c r="F739" i="1" s="1"/>
  <c r="G739" i="1" s="1"/>
  <c r="E740" i="1" l="1"/>
  <c r="F740" i="1" s="1"/>
  <c r="G740" i="1" s="1"/>
  <c r="E741" i="1" l="1"/>
  <c r="F741" i="1" s="1"/>
  <c r="G741" i="1" s="1"/>
  <c r="E742" i="1" l="1"/>
  <c r="F742" i="1" s="1"/>
  <c r="G742" i="1" s="1"/>
  <c r="E743" i="1" l="1"/>
  <c r="F743" i="1" s="1"/>
  <c r="G743" i="1" s="1"/>
  <c r="E744" i="1" l="1"/>
  <c r="F744" i="1" s="1"/>
  <c r="G744" i="1" s="1"/>
  <c r="E745" i="1" l="1"/>
  <c r="F745" i="1" s="1"/>
  <c r="G745" i="1" s="1"/>
  <c r="E746" i="1" l="1"/>
  <c r="F746" i="1" s="1"/>
  <c r="G746" i="1" s="1"/>
  <c r="E747" i="1" l="1"/>
  <c r="F747" i="1" s="1"/>
  <c r="G747" i="1" s="1"/>
  <c r="E748" i="1" l="1"/>
  <c r="F748" i="1" s="1"/>
  <c r="G748" i="1" s="1"/>
  <c r="E749" i="1" l="1"/>
  <c r="F749" i="1" s="1"/>
  <c r="G749" i="1" s="1"/>
  <c r="E750" i="1" l="1"/>
  <c r="F750" i="1" s="1"/>
  <c r="G750" i="1" s="1"/>
  <c r="E751" i="1" l="1"/>
  <c r="F751" i="1" s="1"/>
  <c r="G751" i="1" s="1"/>
  <c r="E752" i="1" l="1"/>
  <c r="F752" i="1" s="1"/>
  <c r="G752" i="1" s="1"/>
  <c r="E753" i="1" l="1"/>
  <c r="F753" i="1" s="1"/>
  <c r="G753" i="1" s="1"/>
  <c r="E754" i="1" l="1"/>
  <c r="F754" i="1" s="1"/>
  <c r="G754" i="1" s="1"/>
  <c r="E755" i="1" l="1"/>
  <c r="F755" i="1" s="1"/>
  <c r="G755" i="1" s="1"/>
  <c r="E756" i="1" l="1"/>
  <c r="F756" i="1" s="1"/>
  <c r="G756" i="1" s="1"/>
  <c r="E757" i="1" l="1"/>
  <c r="F757" i="1" s="1"/>
  <c r="G757" i="1" s="1"/>
  <c r="E758" i="1" l="1"/>
  <c r="F758" i="1" s="1"/>
  <c r="G758" i="1" s="1"/>
  <c r="E759" i="1" l="1"/>
  <c r="F759" i="1" s="1"/>
  <c r="G759" i="1" s="1"/>
  <c r="E760" i="1" l="1"/>
  <c r="F760" i="1" s="1"/>
  <c r="G760" i="1" s="1"/>
  <c r="E761" i="1" l="1"/>
  <c r="F761" i="1" s="1"/>
  <c r="G761" i="1" s="1"/>
  <c r="E762" i="1" l="1"/>
  <c r="F762" i="1" s="1"/>
  <c r="G762" i="1" s="1"/>
  <c r="E763" i="1" l="1"/>
  <c r="F763" i="1" s="1"/>
  <c r="G763" i="1" s="1"/>
  <c r="E764" i="1" l="1"/>
  <c r="F764" i="1" s="1"/>
  <c r="G764" i="1" s="1"/>
  <c r="E765" i="1" l="1"/>
  <c r="F765" i="1" s="1"/>
  <c r="G765" i="1" s="1"/>
  <c r="E766" i="1" l="1"/>
  <c r="F766" i="1" s="1"/>
  <c r="G766" i="1" s="1"/>
  <c r="E767" i="1" l="1"/>
  <c r="F767" i="1" s="1"/>
  <c r="G767" i="1" s="1"/>
  <c r="E768" i="1" l="1"/>
  <c r="F768" i="1" s="1"/>
  <c r="G768" i="1" s="1"/>
  <c r="E769" i="1" l="1"/>
  <c r="F769" i="1" s="1"/>
  <c r="G769" i="1" s="1"/>
  <c r="E770" i="1" l="1"/>
  <c r="F770" i="1" s="1"/>
  <c r="G770" i="1" s="1"/>
  <c r="E771" i="1" l="1"/>
  <c r="F771" i="1" s="1"/>
  <c r="G771" i="1" s="1"/>
  <c r="E772" i="1" l="1"/>
  <c r="F772" i="1" s="1"/>
  <c r="G772" i="1" s="1"/>
  <c r="E773" i="1" l="1"/>
  <c r="F773" i="1" s="1"/>
  <c r="G773" i="1" s="1"/>
  <c r="E774" i="1" l="1"/>
  <c r="F774" i="1" s="1"/>
  <c r="G774" i="1" s="1"/>
  <c r="E775" i="1" l="1"/>
  <c r="F775" i="1" s="1"/>
  <c r="G775" i="1" s="1"/>
  <c r="E776" i="1" l="1"/>
  <c r="F776" i="1" s="1"/>
  <c r="G776" i="1" s="1"/>
  <c r="E777" i="1" l="1"/>
  <c r="F777" i="1" s="1"/>
  <c r="G777" i="1" s="1"/>
  <c r="E778" i="1" l="1"/>
  <c r="F778" i="1" s="1"/>
  <c r="G778" i="1" s="1"/>
  <c r="E779" i="1" l="1"/>
  <c r="F779" i="1" s="1"/>
  <c r="G779" i="1" s="1"/>
  <c r="E780" i="1" l="1"/>
  <c r="F780" i="1" s="1"/>
  <c r="G780" i="1" s="1"/>
  <c r="E781" i="1" l="1"/>
  <c r="F781" i="1" s="1"/>
  <c r="G781" i="1" s="1"/>
  <c r="E782" i="1" l="1"/>
  <c r="F782" i="1" s="1"/>
  <c r="G782" i="1" s="1"/>
  <c r="E783" i="1" l="1"/>
  <c r="F783" i="1" s="1"/>
  <c r="G783" i="1" s="1"/>
  <c r="E784" i="1" l="1"/>
  <c r="F784" i="1" s="1"/>
  <c r="G784" i="1" s="1"/>
  <c r="E785" i="1" l="1"/>
  <c r="F785" i="1" s="1"/>
  <c r="G785" i="1" s="1"/>
  <c r="E786" i="1" l="1"/>
  <c r="F786" i="1" s="1"/>
  <c r="G786" i="1" s="1"/>
  <c r="E787" i="1" l="1"/>
  <c r="F787" i="1" s="1"/>
  <c r="G787" i="1" s="1"/>
  <c r="E788" i="1" l="1"/>
  <c r="F788" i="1" s="1"/>
  <c r="G788" i="1" s="1"/>
  <c r="E789" i="1" l="1"/>
  <c r="F789" i="1" s="1"/>
  <c r="G789" i="1" s="1"/>
  <c r="E790" i="1" l="1"/>
  <c r="F790" i="1" s="1"/>
  <c r="G790" i="1" s="1"/>
  <c r="E791" i="1" l="1"/>
  <c r="F791" i="1" s="1"/>
  <c r="G791" i="1" s="1"/>
  <c r="E792" i="1" l="1"/>
  <c r="F792" i="1" s="1"/>
  <c r="G792" i="1" s="1"/>
  <c r="E793" i="1" l="1"/>
  <c r="F793" i="1" s="1"/>
  <c r="G793" i="1" s="1"/>
  <c r="E794" i="1" l="1"/>
  <c r="F794" i="1" s="1"/>
  <c r="G794" i="1" s="1"/>
  <c r="E795" i="1" l="1"/>
  <c r="F795" i="1" s="1"/>
  <c r="G795" i="1" s="1"/>
  <c r="E796" i="1" l="1"/>
  <c r="F796" i="1" s="1"/>
  <c r="G796" i="1" s="1"/>
  <c r="E797" i="1" l="1"/>
  <c r="F797" i="1" s="1"/>
  <c r="G797" i="1" s="1"/>
  <c r="E798" i="1" l="1"/>
  <c r="F798" i="1" s="1"/>
  <c r="G798" i="1" s="1"/>
  <c r="E799" i="1" l="1"/>
  <c r="F799" i="1" s="1"/>
  <c r="G799" i="1" s="1"/>
  <c r="E800" i="1" l="1"/>
  <c r="F800" i="1" s="1"/>
  <c r="G800" i="1" s="1"/>
  <c r="E801" i="1" l="1"/>
  <c r="F801" i="1" s="1"/>
  <c r="G801" i="1" s="1"/>
  <c r="E802" i="1" l="1"/>
  <c r="F802" i="1" s="1"/>
  <c r="G802" i="1" s="1"/>
  <c r="E803" i="1" l="1"/>
  <c r="F803" i="1" s="1"/>
  <c r="G803" i="1" s="1"/>
  <c r="E804" i="1" l="1"/>
  <c r="F804" i="1" s="1"/>
  <c r="G804" i="1" s="1"/>
  <c r="E805" i="1" l="1"/>
  <c r="F805" i="1" s="1"/>
  <c r="G805" i="1" s="1"/>
  <c r="E806" i="1" l="1"/>
  <c r="F806" i="1" s="1"/>
  <c r="G806" i="1" s="1"/>
  <c r="E807" i="1" l="1"/>
  <c r="F807" i="1" s="1"/>
  <c r="G807" i="1" s="1"/>
  <c r="E808" i="1" l="1"/>
  <c r="F808" i="1" s="1"/>
  <c r="G808" i="1" s="1"/>
  <c r="E809" i="1" l="1"/>
  <c r="F809" i="1" s="1"/>
  <c r="G809" i="1" s="1"/>
  <c r="E810" i="1" l="1"/>
  <c r="F810" i="1" s="1"/>
  <c r="G810" i="1" s="1"/>
  <c r="E811" i="1" l="1"/>
  <c r="F811" i="1" s="1"/>
  <c r="G811" i="1" s="1"/>
  <c r="E812" i="1" l="1"/>
  <c r="F812" i="1" s="1"/>
  <c r="G812" i="1" s="1"/>
  <c r="E813" i="1" l="1"/>
  <c r="F813" i="1" s="1"/>
  <c r="G813" i="1" s="1"/>
  <c r="E814" i="1" l="1"/>
  <c r="F814" i="1" s="1"/>
  <c r="G814" i="1" s="1"/>
  <c r="E815" i="1" l="1"/>
  <c r="F815" i="1" s="1"/>
  <c r="G815" i="1" s="1"/>
  <c r="E816" i="1" l="1"/>
  <c r="F816" i="1" s="1"/>
  <c r="G816" i="1" s="1"/>
  <c r="E817" i="1" l="1"/>
  <c r="F817" i="1" s="1"/>
  <c r="G817" i="1" s="1"/>
  <c r="E818" i="1" l="1"/>
  <c r="F818" i="1" s="1"/>
  <c r="G818" i="1" s="1"/>
  <c r="E819" i="1" l="1"/>
  <c r="F819" i="1" s="1"/>
  <c r="G819" i="1" s="1"/>
  <c r="E820" i="1" l="1"/>
  <c r="F820" i="1" s="1"/>
  <c r="G820" i="1" s="1"/>
  <c r="E821" i="1" l="1"/>
  <c r="F821" i="1" s="1"/>
  <c r="G821" i="1" s="1"/>
  <c r="E822" i="1" l="1"/>
  <c r="F822" i="1" s="1"/>
  <c r="G822" i="1" s="1"/>
  <c r="E823" i="1" l="1"/>
  <c r="F823" i="1" s="1"/>
  <c r="G823" i="1" s="1"/>
  <c r="E824" i="1" l="1"/>
  <c r="F824" i="1" s="1"/>
  <c r="G824" i="1" s="1"/>
  <c r="E825" i="1" l="1"/>
  <c r="F825" i="1" s="1"/>
  <c r="G825" i="1" s="1"/>
  <c r="E826" i="1" l="1"/>
  <c r="F826" i="1" s="1"/>
  <c r="G826" i="1" s="1"/>
  <c r="E827" i="1" l="1"/>
  <c r="F827" i="1" s="1"/>
  <c r="G827" i="1" s="1"/>
  <c r="E828" i="1" l="1"/>
  <c r="F828" i="1" s="1"/>
  <c r="G828" i="1" s="1"/>
  <c r="E829" i="1" l="1"/>
  <c r="F829" i="1" s="1"/>
  <c r="G829" i="1" s="1"/>
  <c r="E830" i="1" l="1"/>
  <c r="F830" i="1" s="1"/>
  <c r="G830" i="1" s="1"/>
  <c r="E831" i="1" l="1"/>
  <c r="F831" i="1" s="1"/>
  <c r="G831" i="1" s="1"/>
  <c r="E832" i="1" l="1"/>
  <c r="F832" i="1" s="1"/>
  <c r="G832" i="1" s="1"/>
  <c r="E833" i="1" l="1"/>
  <c r="F833" i="1" s="1"/>
  <c r="G833" i="1" s="1"/>
  <c r="E834" i="1" l="1"/>
  <c r="F834" i="1" s="1"/>
  <c r="G834" i="1" s="1"/>
  <c r="E835" i="1" l="1"/>
  <c r="F835" i="1" s="1"/>
  <c r="G835" i="1" s="1"/>
  <c r="E836" i="1" l="1"/>
  <c r="F836" i="1" s="1"/>
  <c r="G836" i="1" s="1"/>
  <c r="E837" i="1" l="1"/>
  <c r="F837" i="1" s="1"/>
  <c r="G837" i="1" s="1"/>
  <c r="E838" i="1" l="1"/>
  <c r="F838" i="1" s="1"/>
  <c r="G838" i="1" s="1"/>
  <c r="E839" i="1" l="1"/>
  <c r="F839" i="1" s="1"/>
  <c r="G839" i="1" s="1"/>
  <c r="E840" i="1" l="1"/>
  <c r="F840" i="1" s="1"/>
  <c r="G840" i="1" s="1"/>
  <c r="E841" i="1" l="1"/>
  <c r="F841" i="1" s="1"/>
  <c r="G841" i="1" s="1"/>
  <c r="E842" i="1" l="1"/>
  <c r="F842" i="1" s="1"/>
  <c r="G842" i="1" s="1"/>
  <c r="E843" i="1" l="1"/>
  <c r="F843" i="1" s="1"/>
  <c r="G843" i="1" s="1"/>
  <c r="E844" i="1" l="1"/>
  <c r="F844" i="1" s="1"/>
  <c r="G844" i="1" s="1"/>
  <c r="E845" i="1" l="1"/>
  <c r="F845" i="1" s="1"/>
  <c r="G845" i="1" s="1"/>
  <c r="E846" i="1" l="1"/>
  <c r="F846" i="1" s="1"/>
  <c r="G846" i="1" s="1"/>
  <c r="E847" i="1" l="1"/>
  <c r="F847" i="1" s="1"/>
  <c r="G847" i="1" s="1"/>
  <c r="E848" i="1" l="1"/>
  <c r="F848" i="1" s="1"/>
  <c r="G848" i="1" s="1"/>
  <c r="E849" i="1" l="1"/>
  <c r="F849" i="1" s="1"/>
  <c r="G849" i="1" s="1"/>
  <c r="E850" i="1" l="1"/>
  <c r="F850" i="1" s="1"/>
  <c r="G850" i="1" s="1"/>
  <c r="E851" i="1" l="1"/>
  <c r="F851" i="1" s="1"/>
  <c r="G851" i="1" s="1"/>
  <c r="E852" i="1" l="1"/>
  <c r="F852" i="1" s="1"/>
  <c r="G852" i="1" s="1"/>
  <c r="E853" i="1" l="1"/>
  <c r="F853" i="1" s="1"/>
  <c r="G853" i="1" s="1"/>
  <c r="E854" i="1" l="1"/>
  <c r="F854" i="1" s="1"/>
  <c r="G854" i="1" s="1"/>
  <c r="E855" i="1" l="1"/>
  <c r="F855" i="1" s="1"/>
  <c r="G855" i="1" s="1"/>
  <c r="E856" i="1" l="1"/>
  <c r="F856" i="1" s="1"/>
  <c r="G856" i="1" s="1"/>
  <c r="E857" i="1" l="1"/>
  <c r="F857" i="1" s="1"/>
  <c r="G857" i="1" s="1"/>
  <c r="E858" i="1" l="1"/>
  <c r="F858" i="1" s="1"/>
  <c r="G858" i="1" s="1"/>
  <c r="E859" i="1" l="1"/>
  <c r="F859" i="1" s="1"/>
  <c r="G859" i="1" s="1"/>
  <c r="E860" i="1" l="1"/>
  <c r="F860" i="1" s="1"/>
  <c r="G860" i="1" s="1"/>
  <c r="E861" i="1" l="1"/>
  <c r="F861" i="1" s="1"/>
  <c r="G861" i="1" s="1"/>
  <c r="E862" i="1" l="1"/>
  <c r="F862" i="1" s="1"/>
  <c r="G862" i="1" s="1"/>
  <c r="E863" i="1" l="1"/>
  <c r="F863" i="1" s="1"/>
  <c r="G863" i="1" s="1"/>
  <c r="E864" i="1" l="1"/>
  <c r="F864" i="1" s="1"/>
  <c r="G864" i="1" s="1"/>
  <c r="E865" i="1" l="1"/>
  <c r="F865" i="1" s="1"/>
  <c r="G865" i="1" s="1"/>
  <c r="E866" i="1" l="1"/>
  <c r="F866" i="1" s="1"/>
  <c r="G866" i="1" s="1"/>
  <c r="E867" i="1" l="1"/>
  <c r="F867" i="1" s="1"/>
  <c r="G867" i="1" s="1"/>
  <c r="E868" i="1" l="1"/>
  <c r="F868" i="1" s="1"/>
  <c r="G868" i="1" s="1"/>
  <c r="E869" i="1" l="1"/>
  <c r="F869" i="1" s="1"/>
  <c r="G869" i="1" s="1"/>
  <c r="E870" i="1" l="1"/>
  <c r="F870" i="1" s="1"/>
  <c r="G870" i="1" s="1"/>
  <c r="E871" i="1" l="1"/>
  <c r="F871" i="1" s="1"/>
  <c r="G871" i="1" s="1"/>
  <c r="E872" i="1" l="1"/>
  <c r="F872" i="1" s="1"/>
  <c r="G872" i="1" s="1"/>
  <c r="E873" i="1" l="1"/>
  <c r="F873" i="1" s="1"/>
  <c r="G873" i="1" s="1"/>
  <c r="E874" i="1" l="1"/>
  <c r="F874" i="1" s="1"/>
  <c r="G874" i="1" s="1"/>
  <c r="E875" i="1" l="1"/>
  <c r="F875" i="1" s="1"/>
  <c r="G875" i="1" s="1"/>
  <c r="E876" i="1" l="1"/>
  <c r="F876" i="1" s="1"/>
  <c r="G876" i="1" s="1"/>
  <c r="E877" i="1" l="1"/>
  <c r="F877" i="1" s="1"/>
  <c r="G877" i="1" s="1"/>
  <c r="E878" i="1" l="1"/>
  <c r="F878" i="1" s="1"/>
  <c r="G878" i="1" s="1"/>
  <c r="E879" i="1" l="1"/>
  <c r="F879" i="1" s="1"/>
  <c r="G879" i="1" s="1"/>
  <c r="E880" i="1" l="1"/>
  <c r="F880" i="1" s="1"/>
  <c r="G880" i="1" s="1"/>
  <c r="E881" i="1" l="1"/>
  <c r="F881" i="1" s="1"/>
  <c r="G881" i="1" s="1"/>
  <c r="E882" i="1" l="1"/>
  <c r="F882" i="1" s="1"/>
  <c r="G882" i="1" s="1"/>
  <c r="E883" i="1" l="1"/>
  <c r="F883" i="1" s="1"/>
  <c r="G883" i="1" s="1"/>
  <c r="E884" i="1" l="1"/>
  <c r="F884" i="1" s="1"/>
  <c r="G884" i="1" s="1"/>
  <c r="E885" i="1" l="1"/>
  <c r="F885" i="1" s="1"/>
  <c r="G885" i="1" s="1"/>
  <c r="E886" i="1" l="1"/>
  <c r="F886" i="1" s="1"/>
  <c r="G886" i="1" s="1"/>
  <c r="E887" i="1" l="1"/>
  <c r="F887" i="1" s="1"/>
  <c r="G887" i="1" s="1"/>
  <c r="E888" i="1" l="1"/>
  <c r="F888" i="1" s="1"/>
  <c r="G888" i="1" s="1"/>
  <c r="E889" i="1" l="1"/>
  <c r="F889" i="1" s="1"/>
  <c r="G889" i="1" s="1"/>
  <c r="E890" i="1" l="1"/>
  <c r="F890" i="1" s="1"/>
  <c r="G890" i="1" s="1"/>
  <c r="E891" i="1" l="1"/>
  <c r="F891" i="1" s="1"/>
  <c r="G891" i="1" s="1"/>
  <c r="E892" i="1" l="1"/>
  <c r="F892" i="1" s="1"/>
  <c r="G892" i="1" s="1"/>
  <c r="E893" i="1" l="1"/>
  <c r="F893" i="1" s="1"/>
  <c r="G893" i="1" s="1"/>
  <c r="E894" i="1" l="1"/>
  <c r="F894" i="1" s="1"/>
  <c r="G894" i="1" s="1"/>
  <c r="E895" i="1" l="1"/>
  <c r="F895" i="1" s="1"/>
  <c r="G895" i="1" s="1"/>
  <c r="E896" i="1" l="1"/>
  <c r="F896" i="1" s="1"/>
  <c r="G896" i="1" s="1"/>
  <c r="E897" i="1" l="1"/>
  <c r="F897" i="1" s="1"/>
  <c r="G897" i="1" s="1"/>
  <c r="E898" i="1" l="1"/>
  <c r="F898" i="1" s="1"/>
  <c r="G898" i="1" s="1"/>
  <c r="E899" i="1" l="1"/>
  <c r="F899" i="1" s="1"/>
  <c r="G899" i="1" s="1"/>
  <c r="E900" i="1" l="1"/>
  <c r="F900" i="1" s="1"/>
  <c r="G900" i="1" s="1"/>
  <c r="E901" i="1" l="1"/>
  <c r="F901" i="1" s="1"/>
  <c r="G901" i="1" s="1"/>
  <c r="E902" i="1" l="1"/>
  <c r="F902" i="1" s="1"/>
  <c r="G902" i="1" s="1"/>
  <c r="E903" i="1" l="1"/>
  <c r="F903" i="1" s="1"/>
  <c r="G903" i="1" s="1"/>
  <c r="E904" i="1" l="1"/>
  <c r="F904" i="1" s="1"/>
  <c r="G904" i="1" s="1"/>
  <c r="E905" i="1" l="1"/>
  <c r="F905" i="1" s="1"/>
  <c r="G905" i="1" s="1"/>
  <c r="E906" i="1" l="1"/>
  <c r="F906" i="1" s="1"/>
  <c r="G906" i="1" s="1"/>
  <c r="E907" i="1" l="1"/>
  <c r="F907" i="1" s="1"/>
  <c r="G907" i="1" s="1"/>
  <c r="E908" i="1" l="1"/>
  <c r="F908" i="1" s="1"/>
  <c r="G908" i="1" s="1"/>
  <c r="E909" i="1" l="1"/>
  <c r="F909" i="1" s="1"/>
  <c r="G909" i="1" s="1"/>
  <c r="E910" i="1" l="1"/>
  <c r="F910" i="1" s="1"/>
  <c r="G910" i="1" s="1"/>
  <c r="E911" i="1" l="1"/>
  <c r="F911" i="1" s="1"/>
  <c r="G911" i="1" s="1"/>
  <c r="E912" i="1" l="1"/>
  <c r="F912" i="1" s="1"/>
  <c r="G912" i="1" s="1"/>
  <c r="E913" i="1" l="1"/>
  <c r="F913" i="1" s="1"/>
  <c r="G913" i="1" s="1"/>
  <c r="E914" i="1" l="1"/>
  <c r="F914" i="1" s="1"/>
  <c r="G914" i="1" s="1"/>
  <c r="E915" i="1" l="1"/>
  <c r="F915" i="1" s="1"/>
  <c r="G915" i="1" s="1"/>
  <c r="E916" i="1" l="1"/>
  <c r="F916" i="1" s="1"/>
  <c r="G916" i="1" s="1"/>
  <c r="E917" i="1" l="1"/>
  <c r="F917" i="1" s="1"/>
  <c r="G917" i="1" s="1"/>
  <c r="E918" i="1" l="1"/>
  <c r="F918" i="1" s="1"/>
  <c r="G918" i="1" s="1"/>
  <c r="E919" i="1" l="1"/>
  <c r="F919" i="1" s="1"/>
  <c r="G919" i="1" s="1"/>
  <c r="E920" i="1" l="1"/>
  <c r="F920" i="1" s="1"/>
  <c r="G920" i="1" s="1"/>
  <c r="E921" i="1" l="1"/>
  <c r="F921" i="1" s="1"/>
  <c r="G921" i="1" s="1"/>
  <c r="E922" i="1" l="1"/>
  <c r="F922" i="1" s="1"/>
  <c r="G922" i="1" s="1"/>
  <c r="E923" i="1" l="1"/>
  <c r="F923" i="1" s="1"/>
  <c r="G923" i="1" s="1"/>
  <c r="E924" i="1" l="1"/>
  <c r="F924" i="1" s="1"/>
  <c r="G924" i="1" s="1"/>
  <c r="E925" i="1" l="1"/>
  <c r="F925" i="1" s="1"/>
  <c r="G925" i="1" s="1"/>
  <c r="E926" i="1" l="1"/>
  <c r="F926" i="1" s="1"/>
  <c r="G926" i="1" s="1"/>
  <c r="E927" i="1" l="1"/>
  <c r="F927" i="1" s="1"/>
  <c r="G927" i="1" s="1"/>
  <c r="E928" i="1" l="1"/>
  <c r="F928" i="1" s="1"/>
  <c r="G928" i="1" s="1"/>
  <c r="E929" i="1" l="1"/>
  <c r="F929" i="1" s="1"/>
  <c r="G929" i="1" s="1"/>
  <c r="E930" i="1" l="1"/>
  <c r="F930" i="1" s="1"/>
  <c r="G930" i="1" s="1"/>
  <c r="E931" i="1" l="1"/>
  <c r="F931" i="1" s="1"/>
  <c r="G931" i="1" s="1"/>
  <c r="E932" i="1" l="1"/>
  <c r="F932" i="1" s="1"/>
  <c r="G932" i="1" s="1"/>
  <c r="E933" i="1" l="1"/>
  <c r="F933" i="1" s="1"/>
  <c r="G933" i="1" s="1"/>
  <c r="E934" i="1" l="1"/>
  <c r="F934" i="1" s="1"/>
  <c r="G934" i="1" s="1"/>
  <c r="E935" i="1" l="1"/>
  <c r="F935" i="1" s="1"/>
  <c r="G935" i="1" s="1"/>
  <c r="E936" i="1" l="1"/>
  <c r="F936" i="1" s="1"/>
  <c r="G936" i="1" s="1"/>
  <c r="E937" i="1" l="1"/>
  <c r="F937" i="1" s="1"/>
  <c r="G937" i="1" s="1"/>
  <c r="E938" i="1" l="1"/>
  <c r="F938" i="1" s="1"/>
  <c r="G938" i="1" s="1"/>
  <c r="E939" i="1" l="1"/>
  <c r="F939" i="1" s="1"/>
  <c r="G939" i="1" s="1"/>
  <c r="E940" i="1" l="1"/>
  <c r="F940" i="1" s="1"/>
  <c r="G940" i="1" s="1"/>
  <c r="E941" i="1" l="1"/>
  <c r="F941" i="1" s="1"/>
  <c r="G941" i="1" s="1"/>
  <c r="E942" i="1" l="1"/>
  <c r="F942" i="1" s="1"/>
  <c r="G942" i="1" s="1"/>
  <c r="E943" i="1" l="1"/>
  <c r="F943" i="1" s="1"/>
  <c r="G943" i="1" s="1"/>
  <c r="E944" i="1" l="1"/>
  <c r="F944" i="1" s="1"/>
  <c r="G944" i="1" s="1"/>
  <c r="E945" i="1" l="1"/>
  <c r="F945" i="1" s="1"/>
  <c r="G945" i="1" s="1"/>
  <c r="E946" i="1" l="1"/>
  <c r="F946" i="1" s="1"/>
  <c r="G946" i="1" s="1"/>
  <c r="E947" i="1" l="1"/>
  <c r="F947" i="1" s="1"/>
  <c r="G947" i="1" s="1"/>
  <c r="E948" i="1" l="1"/>
  <c r="F948" i="1" s="1"/>
  <c r="G948" i="1" s="1"/>
  <c r="E949" i="1" l="1"/>
  <c r="F949" i="1" s="1"/>
  <c r="G949" i="1" s="1"/>
  <c r="E950" i="1" l="1"/>
  <c r="F950" i="1" s="1"/>
  <c r="G950" i="1" s="1"/>
  <c r="E951" i="1" l="1"/>
  <c r="F951" i="1" s="1"/>
  <c r="G951" i="1" s="1"/>
  <c r="E952" i="1" l="1"/>
  <c r="F952" i="1" s="1"/>
  <c r="G952" i="1" s="1"/>
  <c r="E953" i="1" l="1"/>
  <c r="F953" i="1" s="1"/>
  <c r="G953" i="1" s="1"/>
  <c r="E954" i="1" l="1"/>
  <c r="F954" i="1" s="1"/>
  <c r="G954" i="1" s="1"/>
  <c r="E955" i="1" l="1"/>
  <c r="F955" i="1" s="1"/>
  <c r="G955" i="1" s="1"/>
  <c r="E956" i="1" l="1"/>
  <c r="F956" i="1" s="1"/>
  <c r="G956" i="1" s="1"/>
  <c r="E957" i="1" l="1"/>
  <c r="F957" i="1" s="1"/>
  <c r="G957" i="1" s="1"/>
  <c r="E958" i="1" l="1"/>
  <c r="F958" i="1" s="1"/>
  <c r="G958" i="1" s="1"/>
  <c r="E959" i="1" l="1"/>
  <c r="F959" i="1" s="1"/>
  <c r="G959" i="1" s="1"/>
  <c r="E960" i="1" l="1"/>
  <c r="F960" i="1" s="1"/>
  <c r="G960" i="1" s="1"/>
  <c r="E961" i="1" l="1"/>
  <c r="F961" i="1" s="1"/>
  <c r="G961" i="1" s="1"/>
  <c r="E962" i="1" l="1"/>
  <c r="F962" i="1" s="1"/>
  <c r="G962" i="1" s="1"/>
  <c r="E963" i="1" l="1"/>
  <c r="F963" i="1" s="1"/>
  <c r="G963" i="1" s="1"/>
  <c r="E964" i="1" l="1"/>
  <c r="F964" i="1" s="1"/>
  <c r="G964" i="1" s="1"/>
  <c r="E965" i="1" l="1"/>
  <c r="F965" i="1" s="1"/>
  <c r="G965" i="1" s="1"/>
  <c r="E966" i="1" l="1"/>
  <c r="F966" i="1" s="1"/>
  <c r="G966" i="1" s="1"/>
  <c r="E967" i="1" l="1"/>
  <c r="F967" i="1" s="1"/>
  <c r="G967" i="1" s="1"/>
  <c r="E968" i="1" l="1"/>
  <c r="F968" i="1" s="1"/>
  <c r="G968" i="1" s="1"/>
  <c r="E969" i="1" l="1"/>
  <c r="F969" i="1" s="1"/>
  <c r="G969" i="1" s="1"/>
  <c r="E970" i="1" l="1"/>
  <c r="F970" i="1" s="1"/>
  <c r="G970" i="1" s="1"/>
  <c r="E971" i="1" l="1"/>
  <c r="F971" i="1" s="1"/>
  <c r="G971" i="1" s="1"/>
  <c r="E972" i="1" l="1"/>
  <c r="F972" i="1" s="1"/>
  <c r="G972" i="1" s="1"/>
  <c r="E973" i="1" l="1"/>
  <c r="F973" i="1" s="1"/>
  <c r="G973" i="1" s="1"/>
  <c r="E974" i="1" l="1"/>
  <c r="F974" i="1" s="1"/>
  <c r="G974" i="1" s="1"/>
  <c r="E975" i="1" l="1"/>
  <c r="F975" i="1" s="1"/>
  <c r="G975" i="1" s="1"/>
  <c r="E976" i="1" l="1"/>
  <c r="F976" i="1" s="1"/>
  <c r="G976" i="1" s="1"/>
  <c r="E977" i="1" l="1"/>
  <c r="F977" i="1" s="1"/>
  <c r="G977" i="1" s="1"/>
  <c r="E978" i="1" l="1"/>
  <c r="F978" i="1" s="1"/>
  <c r="G978" i="1" s="1"/>
  <c r="E979" i="1" l="1"/>
  <c r="F979" i="1" s="1"/>
  <c r="G979" i="1" s="1"/>
  <c r="E980" i="1" l="1"/>
  <c r="F980" i="1" s="1"/>
  <c r="G980" i="1" s="1"/>
  <c r="E981" i="1" l="1"/>
  <c r="F981" i="1" s="1"/>
  <c r="G981" i="1" s="1"/>
  <c r="E982" i="1" l="1"/>
  <c r="F982" i="1" s="1"/>
  <c r="G982" i="1" s="1"/>
  <c r="E983" i="1" l="1"/>
  <c r="F983" i="1" s="1"/>
  <c r="G983" i="1" s="1"/>
  <c r="E984" i="1" l="1"/>
  <c r="F984" i="1" s="1"/>
  <c r="G984" i="1" s="1"/>
  <c r="E985" i="1" l="1"/>
  <c r="F985" i="1" s="1"/>
  <c r="G985" i="1" s="1"/>
  <c r="E986" i="1" l="1"/>
  <c r="F986" i="1" s="1"/>
  <c r="G986" i="1" s="1"/>
  <c r="E987" i="1" l="1"/>
  <c r="F987" i="1" s="1"/>
  <c r="G987" i="1" s="1"/>
  <c r="E988" i="1" l="1"/>
  <c r="F988" i="1" s="1"/>
  <c r="G988" i="1" s="1"/>
  <c r="E989" i="1" l="1"/>
  <c r="F989" i="1" s="1"/>
  <c r="G989" i="1" s="1"/>
  <c r="E990" i="1" l="1"/>
  <c r="F990" i="1" s="1"/>
  <c r="G990" i="1" s="1"/>
  <c r="E991" i="1" l="1"/>
  <c r="F991" i="1" s="1"/>
  <c r="G991" i="1" s="1"/>
  <c r="E992" i="1" l="1"/>
  <c r="F992" i="1" s="1"/>
  <c r="G992" i="1" s="1"/>
  <c r="E993" i="1" l="1"/>
  <c r="F993" i="1" s="1"/>
  <c r="G993" i="1" s="1"/>
  <c r="E994" i="1" l="1"/>
  <c r="F994" i="1" s="1"/>
  <c r="G994" i="1" s="1"/>
  <c r="E995" i="1" l="1"/>
  <c r="F995" i="1" s="1"/>
  <c r="G995" i="1" s="1"/>
  <c r="E996" i="1" l="1"/>
  <c r="F996" i="1" s="1"/>
  <c r="G996" i="1" s="1"/>
  <c r="E997" i="1" l="1"/>
  <c r="F997" i="1" s="1"/>
  <c r="G997" i="1" s="1"/>
  <c r="E998" i="1" l="1"/>
  <c r="F998" i="1" s="1"/>
  <c r="G998" i="1" s="1"/>
  <c r="E999" i="1" l="1"/>
  <c r="F999" i="1" s="1"/>
  <c r="G999" i="1" s="1"/>
  <c r="E1000" i="1" l="1"/>
  <c r="F1000" i="1" s="1"/>
  <c r="G1000" i="1" s="1"/>
  <c r="E1001" i="1" l="1"/>
  <c r="F1001" i="1" s="1"/>
  <c r="G1001" i="1" s="1"/>
  <c r="E1002" i="1" l="1"/>
  <c r="F1002" i="1" s="1"/>
  <c r="J4" i="1" l="1"/>
  <c r="G1002" i="1"/>
</calcChain>
</file>

<file path=xl/sharedStrings.xml><?xml version="1.0" encoding="utf-8"?>
<sst xmlns="http://schemas.openxmlformats.org/spreadsheetml/2006/main" count="31" uniqueCount="31">
  <si>
    <t>time</t>
    <phoneticPr fontId="1"/>
  </si>
  <si>
    <t>開始 (sec)</t>
    <rPh sb="0" eb="2">
      <t>カイシ</t>
    </rPh>
    <phoneticPr fontId="1"/>
  </si>
  <si>
    <t>終了 (sec)</t>
    <rPh sb="0" eb="2">
      <t>シュウリョウ</t>
    </rPh>
    <phoneticPr fontId="1"/>
  </si>
  <si>
    <t>平均</t>
    <rPh sb="0" eb="2">
      <t>ヘイキン</t>
    </rPh>
    <phoneticPr fontId="1"/>
  </si>
  <si>
    <t>開始点から終了点までの平均</t>
    <rPh sb="0" eb="2">
      <t>カイシ</t>
    </rPh>
    <rPh sb="2" eb="3">
      <t>テン</t>
    </rPh>
    <rPh sb="5" eb="7">
      <t>シュウリョウ</t>
    </rPh>
    <rPh sb="7" eb="8">
      <t>テン</t>
    </rPh>
    <rPh sb="11" eb="13">
      <t>ヘイキン</t>
    </rPh>
    <phoneticPr fontId="1"/>
  </si>
  <si>
    <t>定常％</t>
    <rPh sb="0" eb="2">
      <t>テイジョウ</t>
    </rPh>
    <phoneticPr fontId="1"/>
  </si>
  <si>
    <t>平均+5%</t>
    <rPh sb="0" eb="2">
      <t>ヘイキン</t>
    </rPh>
    <phoneticPr fontId="1"/>
  </si>
  <si>
    <t>平均-5%</t>
    <rPh sb="0" eb="2">
      <t>ヘイキン</t>
    </rPh>
    <phoneticPr fontId="1"/>
  </si>
  <si>
    <t>でーた</t>
    <phoneticPr fontId="1"/>
  </si>
  <si>
    <t>HPFの設計</t>
    <rPh sb="4" eb="6">
      <t>セッケイ</t>
    </rPh>
    <phoneticPr fontId="1"/>
  </si>
  <si>
    <t>s^2</t>
    <phoneticPr fontId="1"/>
  </si>
  <si>
    <t>カットオフ周波数 fc</t>
    <rPh sb="5" eb="8">
      <t>シュウハスウ</t>
    </rPh>
    <phoneticPr fontId="1"/>
  </si>
  <si>
    <t>カットオフ角周波数 wc</t>
    <rPh sb="5" eb="6">
      <t>カク</t>
    </rPh>
    <rPh sb="6" eb="9">
      <t>シュウハスウ</t>
    </rPh>
    <phoneticPr fontId="1"/>
  </si>
  <si>
    <t>平均の描画用</t>
    <rPh sb="0" eb="2">
      <t>ヘイキン</t>
    </rPh>
    <rPh sb="3" eb="5">
      <t>ビョウガ</t>
    </rPh>
    <rPh sb="5" eb="6">
      <t>ヨウ</t>
    </rPh>
    <phoneticPr fontId="1"/>
  </si>
  <si>
    <t>HPFの離散化</t>
    <rPh sb="4" eb="7">
      <t>リサンカ</t>
    </rPh>
    <phoneticPr fontId="1"/>
  </si>
  <si>
    <t>s^2+A*s+B</t>
    <phoneticPr fontId="1"/>
  </si>
  <si>
    <t>A = sqrt(2)*wc</t>
    <phoneticPr fontId="1"/>
  </si>
  <si>
    <t>B = wc^2</t>
    <phoneticPr fontId="1"/>
  </si>
  <si>
    <r>
      <t xml:space="preserve">y(k+1) = Ad y(k) - </t>
    </r>
    <r>
      <rPr>
        <sz val="11"/>
        <rFont val="ＭＳ Ｐゴシック"/>
        <family val="2"/>
        <charset val="128"/>
      </rPr>
      <t>Bd</t>
    </r>
    <r>
      <rPr>
        <sz val="11"/>
        <rFont val="Calibri"/>
        <family val="2"/>
      </rPr>
      <t xml:space="preserve"> y(k-1) + u(k) - 2 u(k-1) + u(k-2)</t>
    </r>
    <phoneticPr fontId="1"/>
  </si>
  <si>
    <t>Ad = 2 - A ΔT</t>
    <phoneticPr fontId="1"/>
  </si>
  <si>
    <t>Bd = 1 - AΔT + BΔT^2</t>
    <phoneticPr fontId="1"/>
  </si>
  <si>
    <r>
      <rPr>
        <sz val="11"/>
        <rFont val="ＭＳ Ｐゴシック"/>
        <family val="2"/>
        <charset val="128"/>
      </rPr>
      <t xml:space="preserve">サンプリング周期 </t>
    </r>
    <r>
      <rPr>
        <sz val="11"/>
        <rFont val="Calibri"/>
        <family val="2"/>
      </rPr>
      <t>ΔΤ</t>
    </r>
    <rPh sb="6" eb="8">
      <t>シュウキ</t>
    </rPh>
    <phoneticPr fontId="1"/>
  </si>
  <si>
    <t>←のエッジ</t>
    <phoneticPr fontId="1"/>
  </si>
  <si>
    <t>平均+閾値</t>
    <rPh sb="0" eb="2">
      <t>ヘイキン</t>
    </rPh>
    <rPh sb="3" eb="5">
      <t>シキイチ</t>
    </rPh>
    <phoneticPr fontId="1"/>
  </si>
  <si>
    <t>平均-閾値</t>
    <rPh sb="0" eb="2">
      <t>ヘイキン</t>
    </rPh>
    <rPh sb="3" eb="5">
      <t>シキイチ</t>
    </rPh>
    <phoneticPr fontId="1"/>
  </si>
  <si>
    <t>高周波部分（HPF）</t>
    <rPh sb="0" eb="3">
      <t>コウシュウハ</t>
    </rPh>
    <rPh sb="3" eb="5">
      <t>ブブン</t>
    </rPh>
    <phoneticPr fontId="1"/>
  </si>
  <si>
    <t>閾値内フラグ</t>
    <rPh sb="0" eb="2">
      <t>シキイチ</t>
    </rPh>
    <rPh sb="2" eb="3">
      <t>ナイ</t>
    </rPh>
    <phoneticPr fontId="1"/>
  </si>
  <si>
    <t>ゼロクロス数</t>
    <rPh sb="5" eb="6">
      <t>スウ</t>
    </rPh>
    <phoneticPr fontId="1"/>
  </si>
  <si>
    <t>定常とみなす領域の設定</t>
    <rPh sb="0" eb="2">
      <t>テイジョウ</t>
    </rPh>
    <rPh sb="6" eb="8">
      <t>リョウイキ</t>
    </rPh>
    <rPh sb="9" eb="11">
      <t>セッテイ</t>
    </rPh>
    <phoneticPr fontId="1"/>
  </si>
  <si>
    <t>閾値内のゼロクロス</t>
    <rPh sb="0" eb="2">
      <t>シキイチ</t>
    </rPh>
    <rPh sb="2" eb="3">
      <t>ナイ</t>
    </rPh>
    <phoneticPr fontId="1"/>
  </si>
  <si>
    <t>ゼロクロス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</si>
</sst>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name val="Calibr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6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でーた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4.9039606793969417E-5</c:v>
                </c:pt>
                <c:pt idx="4">
                  <c:v>1.9426346673236895E-4</c:v>
                </c:pt>
                <c:pt idx="5">
                  <c:v>5.3413865246054119E-4</c:v>
                </c:pt>
                <c:pt idx="6">
                  <c:v>1.1889014112401984E-3</c:v>
                </c:pt>
                <c:pt idx="7">
                  <c:v>2.3037808033329441E-3</c:v>
                </c:pt>
                <c:pt idx="8">
                  <c:v>4.0465127099010064E-3</c:v>
                </c:pt>
                <c:pt idx="9">
                  <c:v>6.6046700860088129E-3</c:v>
                </c:pt>
                <c:pt idx="10">
                  <c:v>1.0182835806038759E-2</c:v>
                </c:pt>
                <c:pt idx="11">
                  <c:v>1.4999645946331366E-2</c:v>
                </c:pt>
                <c:pt idx="12">
                  <c:v>2.1284732562634849E-2</c:v>
                </c:pt>
                <c:pt idx="13">
                  <c:v>2.92755959370803E-2</c:v>
                </c:pt>
                <c:pt idx="14">
                  <c:v>3.9214436882956137E-2</c:v>
                </c:pt>
                <c:pt idx="15">
                  <c:v>5.1344980000665195E-2</c:v>
                </c:pt>
                <c:pt idx="16">
                  <c:v>6.590931877313197E-2</c:v>
                </c:pt>
                <c:pt idx="17">
                  <c:v>8.3144813074904539E-2</c:v>
                </c:pt>
                <c:pt idx="18">
                  <c:v>0.10328106905066359</c:v>
                </c:pt>
                <c:pt idx="19">
                  <c:v>0.12653703040321859</c:v>
                </c:pt>
                <c:pt idx="20">
                  <c:v>0.15311820892868447</c:v>
                </c:pt>
                <c:pt idx="21">
                  <c:v>0.18321408066055553</c:v>
                </c:pt>
                <c:pt idx="22">
                  <c:v>0.21699567225065819</c:v>
                </c:pt>
                <c:pt idx="23">
                  <c:v>0.25461336024181674</c:v>
                </c:pt>
                <c:pt idx="24">
                  <c:v>0.29619490369516344</c:v>
                </c:pt>
                <c:pt idx="25">
                  <c:v>0.34184372824711773</c:v>
                </c:pt>
                <c:pt idx="26">
                  <c:v>0.3916374771117625</c:v>
                </c:pt>
                <c:pt idx="27">
                  <c:v>0.44562684183990026</c:v>
                </c:pt>
                <c:pt idx="28">
                  <c:v>0.50383468282402399</c:v>
                </c:pt>
                <c:pt idx="29">
                  <c:v>0.56625544662744054</c:v>
                </c:pt>
                <c:pt idx="30">
                  <c:v>0.6328548842452284</c:v>
                </c:pt>
                <c:pt idx="31">
                  <c:v>0.70357007140447037</c:v>
                </c:pt>
                <c:pt idx="32">
                  <c:v>0.77830972901135842</c:v>
                </c:pt>
                <c:pt idx="33">
                  <c:v>0.85695483888320478</c:v>
                </c:pt>
                <c:pt idx="34">
                  <c:v>0.93935954699367175</c:v>
                </c:pt>
                <c:pt idx="35">
                  <c:v>1.0253523436384047</c:v>
                </c:pt>
                <c:pt idx="36">
                  <c:v>1.1147375072235304</c:v>
                </c:pt>
                <c:pt idx="37">
                  <c:v>1.2072967958177006</c:v>
                </c:pt>
                <c:pt idx="38">
                  <c:v>1.3027913682144621</c:v>
                </c:pt>
                <c:pt idx="39">
                  <c:v>1.4009639140490124</c:v>
                </c:pt>
                <c:pt idx="40">
                  <c:v>1.5015409705229825</c:v>
                </c:pt>
                <c:pt idx="41">
                  <c:v>1.6042354015318592</c:v>
                </c:pt>
                <c:pt idx="42">
                  <c:v>1.7087490134786174</c:v>
                </c:pt>
                <c:pt idx="43">
                  <c:v>1.8147752808081727</c:v>
                </c:pt>
                <c:pt idx="44">
                  <c:v>1.9220021533217984</c:v>
                </c:pt>
                <c:pt idx="45">
                  <c:v>2.0301149166373644</c:v>
                </c:pt>
                <c:pt idx="46">
                  <c:v>2.1387990767558844</c:v>
                </c:pt>
                <c:pt idx="47">
                  <c:v>2.2477432395803678</c:v>
                </c:pt>
                <c:pt idx="48">
                  <c:v>2.3566419564093093</c:v>
                </c:pt>
                <c:pt idx="49">
                  <c:v>2.4651985068914528</c:v>
                </c:pt>
                <c:pt idx="50">
                  <c:v>2.5731275916748837</c:v>
                </c:pt>
                <c:pt idx="51">
                  <c:v>2.6801579080036042</c:v>
                </c:pt>
                <c:pt idx="52">
                  <c:v>2.7860345827971287</c:v>
                </c:pt>
                <c:pt idx="53">
                  <c:v>2.8905214392795959</c:v>
                </c:pt>
                <c:pt idx="54">
                  <c:v>2.9934030749881155</c:v>
                </c:pt>
                <c:pt idx="55">
                  <c:v>3.0944867309670641</c:v>
                </c:pt>
                <c:pt idx="56">
                  <c:v>3.1936039341252638</c:v>
                </c:pt>
                <c:pt idx="57">
                  <c:v>3.2906118970740281</c:v>
                </c:pt>
                <c:pt idx="58">
                  <c:v>3.3853946622518656</c:v>
                </c:pt>
                <c:pt idx="59">
                  <c:v>3.4778639797509117</c:v>
                </c:pt>
                <c:pt idx="60">
                  <c:v>3.5679599109642739</c:v>
                </c:pt>
                <c:pt idx="61">
                  <c:v>3.6556511529452704</c:v>
                </c:pt>
                <c:pt idx="62">
                  <c:v>3.7409350811808935</c:v>
                </c:pt>
                <c:pt idx="63">
                  <c:v>3.8238375113047898</c:v>
                </c:pt>
                <c:pt idx="64">
                  <c:v>3.9044121830812188</c:v>
                </c:pt>
                <c:pt idx="65">
                  <c:v>3.9827399727530639</c:v>
                </c:pt>
                <c:pt idx="66">
                  <c:v>4.0589278425366064</c:v>
                </c:pt>
                <c:pt idx="67">
                  <c:v>4.1331075386369172</c:v>
                </c:pt>
                <c:pt idx="68">
                  <c:v>4.2054340516249411</c:v>
                </c:pt>
                <c:pt idx="69">
                  <c:v>4.276083855336541</c:v>
                </c:pt>
                <c:pt idx="70">
                  <c:v>4.3452529426023876</c:v>
                </c:pt>
                <c:pt idx="71">
                  <c:v>4.4131546780749238</c:v>
                </c:pt>
                <c:pt idx="72">
                  <c:v>4.4800174901658965</c:v>
                </c:pt>
                <c:pt idx="73">
                  <c:v>4.5460824256285992</c:v>
                </c:pt>
                <c:pt idx="74">
                  <c:v>4.6116005915987683</c:v>
                </c:pt>
                <c:pt idx="75">
                  <c:v>4.6768305109350932</c:v>
                </c:pt>
                <c:pt idx="76">
                  <c:v>4.7420354174655612</c:v>
                </c:pt>
                <c:pt idx="77">
                  <c:v>4.807480518242496</c:v>
                </c:pt>
                <c:pt idx="78">
                  <c:v>4.8734302501334854</c:v>
                </c:pt>
                <c:pt idx="79">
                  <c:v>4.9401455580262361</c:v>
                </c:pt>
                <c:pt idx="80">
                  <c:v>5.0078812216042374</c:v>
                </c:pt>
                <c:pt idx="81">
                  <c:v>5.0768832570614437</c:v>
                </c:pt>
                <c:pt idx="82">
                  <c:v>5.1473864192746612</c:v>
                </c:pt>
                <c:pt idx="83">
                  <c:v>5.2196118288518187</c:v>
                </c:pt>
                <c:pt idx="84">
                  <c:v>5.2937647471344063</c:v>
                </c:pt>
                <c:pt idx="85">
                  <c:v>5.3700325206677553</c:v>
                </c:pt>
                <c:pt idx="86">
                  <c:v>5.4485827148797306</c:v>
                </c:pt>
                <c:pt idx="87">
                  <c:v>5.5295614547455223</c:v>
                </c:pt>
                <c:pt idx="88">
                  <c:v>5.61309198808378</c:v>
                </c:pt>
                <c:pt idx="89">
                  <c:v>5.6992734848493098</c:v>
                </c:pt>
                <c:pt idx="90">
                  <c:v>5.7881800833832884</c:v>
                </c:pt>
                <c:pt idx="91">
                  <c:v>5.8798601920779019</c:v>
                </c:pt>
                <c:pt idx="92">
                  <c:v>5.9743360523338573</c:v>
                </c:pt>
                <c:pt idx="93">
                  <c:v>6.0716035660623646</c:v>
                </c:pt>
                <c:pt idx="94">
                  <c:v>6.1716323883343005</c:v>
                </c:pt>
                <c:pt idx="95">
                  <c:v>6.2743662831349374</c:v>
                </c:pt>
                <c:pt idx="96">
                  <c:v>6.379723737569055</c:v>
                </c:pt>
                <c:pt idx="97">
                  <c:v>6.4875988273045735</c:v>
                </c:pt>
                <c:pt idx="98">
                  <c:v>6.5978623235681235</c:v>
                </c:pt>
                <c:pt idx="99">
                  <c:v>6.710363029637759</c:v>
                </c:pt>
                <c:pt idx="100">
                  <c:v>6.8249293325393285</c:v>
                </c:pt>
                <c:pt idx="101">
                  <c:v>6.9413709535657979</c:v>
                </c:pt>
                <c:pt idx="102">
                  <c:v>7.0594753780265025</c:v>
                </c:pt>
                <c:pt idx="103">
                  <c:v>7.1789884136743574</c:v>
                </c:pt>
                <c:pt idx="104">
                  <c:v>7.2996123428206543</c:v>
                </c:pt>
                <c:pt idx="105">
                  <c:v>7.4210100645537871</c:v>
                </c:pt>
                <c:pt idx="106">
                  <c:v>7.5428095803660016</c:v>
                </c:pt>
                <c:pt idx="107">
                  <c:v>7.6646087781623793</c:v>
                </c:pt>
                <c:pt idx="108">
                  <c:v>7.7859804667953858</c:v>
                </c:pt>
                <c:pt idx="109">
                  <c:v>7.9064776109271344</c:v>
                </c:pt>
                <c:pt idx="110">
                  <c:v>8.0256387141913237</c:v>
                </c:pt>
                <c:pt idx="111">
                  <c:v>8.1429932973238532</c:v>
                </c:pt>
                <c:pt idx="112">
                  <c:v>8.2580674171661634</c:v>
                </c:pt>
                <c:pt idx="113">
                  <c:v>8.3703891722239323</c:v>
                </c:pt>
                <c:pt idx="114">
                  <c:v>8.4794941407858069</c:v>
                </c:pt>
                <c:pt idx="115">
                  <c:v>8.5849306984670122</c:v>
                </c:pt>
                <c:pt idx="116">
                  <c:v>8.6862651634301251</c:v>
                </c:pt>
                <c:pt idx="117">
                  <c:v>8.7830867194341877</c:v>
                </c:pt>
                <c:pt idx="118">
                  <c:v>8.875012069252449</c:v>
                </c:pt>
                <c:pt idx="119">
                  <c:v>8.9616897738528571</c:v>
                </c:pt>
                <c:pt idx="120">
                  <c:v>9.0428042360232528</c:v>
                </c:pt>
                <c:pt idx="121">
                  <c:v>9.118079290810913</c:v>
                </c:pt>
                <c:pt idx="122">
                  <c:v>9.187281369194876</c:v>
                </c:pt>
                <c:pt idx="123">
                  <c:v>9.2502222057778418</c:v>
                </c:pt>
                <c:pt idx="124">
                  <c:v>9.3067610659272564</c:v>
                </c:pt>
                <c:pt idx="125">
                  <c:v>9.3568064726652125</c:v>
                </c:pt>
                <c:pt idx="126">
                  <c:v>9.40031741865449</c:v>
                </c:pt>
                <c:pt idx="127">
                  <c:v>9.4373040538022845</c:v>
                </c:pt>
                <c:pt idx="128">
                  <c:v>9.4678278442520014</c:v>
                </c:pt>
                <c:pt idx="129">
                  <c:v>9.4920012038039054</c:v>
                </c:pt>
                <c:pt idx="130">
                  <c:v>9.5099866040453183</c:v>
                </c:pt>
                <c:pt idx="131">
                  <c:v>9.5219951746276017</c:v>
                </c:pt>
                <c:pt idx="132">
                  <c:v>9.5282848101499074</c:v>
                </c:pt>
                <c:pt idx="133">
                  <c:v>9.5291578049485626</c:v>
                </c:pt>
                <c:pt idx="134">
                  <c:v>9.5249580416987776</c:v>
                </c:pt>
                <c:pt idx="135">
                  <c:v>9.5160677640668236</c:v>
                </c:pt>
                <c:pt idx="136">
                  <c:v>9.5029039676640057</c:v>
                </c:pt>
                <c:pt idx="137">
                  <c:v>9.4859144472098436</c:v>
                </c:pt>
                <c:pt idx="138">
                  <c:v>9.4655735410757487</c:v>
                </c:pt>
                <c:pt idx="139">
                  <c:v>9.4423776172211866</c:v>
                </c:pt>
                <c:pt idx="140">
                  <c:v>9.4168403469253654</c:v>
                </c:pt>
                <c:pt idx="141">
                  <c:v>9.3894878146364373</c:v>
                </c:pt>
                <c:pt idx="142">
                  <c:v>9.360853513690234</c:v>
                </c:pt>
                <c:pt idx="143">
                  <c:v>9.3314732785790309</c:v>
                </c:pt>
                <c:pt idx="144">
                  <c:v>9.3018802048705993</c:v>
                </c:pt>
                <c:pt idx="145">
                  <c:v>9.272599607786697</c:v>
                </c:pt>
                <c:pt idx="146">
                  <c:v>9.2441440698511244</c:v>
                </c:pt>
                <c:pt idx="147">
                  <c:v>9.2170086269184335</c:v>
                </c:pt>
                <c:pt idx="148">
                  <c:v>9.19166614030833</c:v>
                </c:pt>
                <c:pt idx="149">
                  <c:v>9.16856290071558</c:v>
                </c:pt>
                <c:pt idx="150">
                  <c:v>9.148114507062953</c:v>
                </c:pt>
                <c:pt idx="151">
                  <c:v>9.1307020605424256</c:v>
                </c:pt>
                <c:pt idx="152">
                  <c:v>9.1166687107780753</c:v>
                </c:pt>
                <c:pt idx="153">
                  <c:v>9.1063165873775258</c:v>
                </c:pt>
                <c:pt idx="154">
                  <c:v>9.0999041461554881</c:v>
                </c:pt>
                <c:pt idx="155">
                  <c:v>9.0976439550536057</c:v>
                </c:pt>
                <c:pt idx="156">
                  <c:v>9.0997009402893489</c:v>
                </c:pt>
                <c:pt idx="157">
                  <c:v>9.106191108588547</c:v>
                </c:pt>
                <c:pt idx="158">
                  <c:v>9.1171807565388576</c:v>
                </c:pt>
                <c:pt idx="159">
                  <c:v>9.1326861731935178</c:v>
                </c:pt>
                <c:pt idx="160">
                  <c:v>9.1526738371055103</c:v>
                </c:pt>
                <c:pt idx="161">
                  <c:v>9.1770611040312104</c:v>
                </c:pt>
                <c:pt idx="162">
                  <c:v>9.2057173766589457</c:v>
                </c:pt>
                <c:pt idx="163">
                  <c:v>9.2384657429401962</c:v>
                </c:pt>
                <c:pt idx="164">
                  <c:v>9.2750850649765013</c:v>
                </c:pt>
                <c:pt idx="165">
                  <c:v>9.3153124959890956</c:v>
                </c:pt>
                <c:pt idx="166">
                  <c:v>9.358846398714217</c:v>
                </c:pt>
                <c:pt idx="167">
                  <c:v>9.4053496346656278</c:v>
                </c:pt>
                <c:pt idx="168">
                  <c:v>9.4544531901248519</c:v>
                </c:pt>
                <c:pt idx="169">
                  <c:v>9.5057601014936743</c:v>
                </c:pt>
                <c:pt idx="170">
                  <c:v>9.5588496398028866</c:v>
                </c:pt>
                <c:pt idx="171">
                  <c:v>9.6132817117432943</c:v>
                </c:pt>
                <c:pt idx="172">
                  <c:v>9.6686014325918812</c:v>
                </c:pt>
                <c:pt idx="173">
                  <c:v>9.7243438248660947</c:v>
                </c:pt>
                <c:pt idx="174">
                  <c:v>9.7800385954658413</c:v>
                </c:pt>
                <c:pt idx="175">
                  <c:v>9.8352149434649689</c:v>
                </c:pt>
                <c:pt idx="176">
                  <c:v>9.8894063505956975</c:v>
                </c:pt>
                <c:pt idx="177">
                  <c:v>9.9421553068299353</c:v>
                </c:pt>
                <c:pt idx="178">
                  <c:v>9.9930179242952217</c:v>
                </c:pt>
                <c:pt idx="179">
                  <c:v>10.041568394059899</c:v>
                </c:pt>
                <c:pt idx="180">
                  <c:v>10.087403242067257</c:v>
                </c:pt>
                <c:pt idx="181">
                  <c:v>10.130145342672712</c:v>
                </c:pt>
                <c:pt idx="182">
                  <c:v>10.169447650818022</c:v>
                </c:pt>
                <c:pt idx="183">
                  <c:v>10.204996616834853</c:v>
                </c:pt>
                <c:pt idx="184">
                  <c:v>10.236515251175764</c:v>
                </c:pt>
                <c:pt idx="185">
                  <c:v>10.263765809989238</c:v>
                </c:pt>
                <c:pt idx="186">
                  <c:v>10.286552076349805</c:v>
                </c:pt>
                <c:pt idx="187">
                  <c:v>10.304721216084264</c:v>
                </c:pt>
                <c:pt idx="188">
                  <c:v>10.318165191458668</c:v>
                </c:pt>
                <c:pt idx="189">
                  <c:v>10.326821720464089</c:v>
                </c:pt>
                <c:pt idx="190">
                  <c:v>10.330674774016916</c:v>
                </c:pt>
                <c:pt idx="191">
                  <c:v>10.329754608025794</c:v>
                </c:pt>
                <c:pt idx="192">
                  <c:v>10.324137331925412</c:v>
                </c:pt>
                <c:pt idx="193">
                  <c:v>10.313944019891176</c:v>
                </c:pt>
                <c:pt idx="194">
                  <c:v>10.299339375482207</c:v>
                </c:pt>
                <c:pt idx="195">
                  <c:v>10.280529964868387</c:v>
                </c:pt>
                <c:pt idx="196">
                  <c:v>10.257762038036693</c:v>
                </c:pt>
                <c:pt idx="197">
                  <c:v>10.231318961401445</c:v>
                </c:pt>
                <c:pt idx="198">
                  <c:v>10.201518289022742</c:v>
                </c:pt>
                <c:pt idx="199">
                  <c:v>10.168708503130789</c:v>
                </c:pt>
                <c:pt idx="200">
                  <c:v>10.133265457827196</c:v>
                </c:pt>
                <c:pt idx="201">
                  <c:v>10.095588562657401</c:v>
                </c:pt>
                <c:pt idx="202">
                  <c:v>10.056096745194223</c:v>
                </c:pt>
                <c:pt idx="203">
                  <c:v>10.015224233818509</c:v>
                </c:pt>
                <c:pt idx="204">
                  <c:v>9.973416203509931</c:v>
                </c:pt>
                <c:pt idx="205">
                  <c:v>9.9311243286546382</c:v>
                </c:pt>
                <c:pt idx="206">
                  <c:v>9.888802287626774</c:v>
                </c:pt>
                <c:pt idx="207">
                  <c:v>9.8469012642016907</c:v>
                </c:pt>
                <c:pt idx="208">
                  <c:v>9.8058654907091949</c:v>
                </c:pt>
                <c:pt idx="209">
                  <c:v>9.7661278772384819</c:v>
                </c:pt>
                <c:pt idx="210">
                  <c:v>9.7281057701702078</c:v>
                </c:pt>
                <c:pt idx="211">
                  <c:v>9.692196881847682</c:v>
                </c:pt>
                <c:pt idx="212">
                  <c:v>9.6587754313245782</c:v>
                </c:pt>
                <c:pt idx="213">
                  <c:v>9.6281885338613034</c:v>
                </c:pt>
                <c:pt idx="214">
                  <c:v>9.600752874210233</c:v>
                </c:pt>
                <c:pt idx="215">
                  <c:v>9.5767516957593877</c:v>
                </c:pt>
                <c:pt idx="216">
                  <c:v>9.5564321343253624</c:v>
                </c:pt>
                <c:pt idx="217">
                  <c:v>9.5400029218338531</c:v>
                </c:pt>
                <c:pt idx="218">
                  <c:v>9.5276324813359086</c:v>
                </c:pt>
                <c:pt idx="219">
                  <c:v>9.519447430819417</c:v>
                </c:pt>
                <c:pt idx="220">
                  <c:v>9.5155315091282571</c:v>
                </c:pt>
                <c:pt idx="221">
                  <c:v>9.5159249330385638</c:v>
                </c:pt>
                <c:pt idx="222">
                  <c:v>9.5206241902052042</c:v>
                </c:pt>
                <c:pt idx="223">
                  <c:v>9.5295822683256226</c:v>
                </c:pt>
                <c:pt idx="224">
                  <c:v>9.5427093165162891</c:v>
                </c:pt>
                <c:pt idx="225">
                  <c:v>9.5598737306022983</c:v>
                </c:pt>
                <c:pt idx="226">
                  <c:v>9.58090364982605</c:v>
                </c:pt>
                <c:pt idx="227">
                  <c:v>9.6055888484275034</c:v>
                </c:pt>
                <c:pt idx="228">
                  <c:v>9.6336830016764399</c:v>
                </c:pt>
                <c:pt idx="229">
                  <c:v>9.6649063022841109</c:v>
                </c:pt>
                <c:pt idx="230">
                  <c:v>9.6989483997232409</c:v>
                </c:pt>
                <c:pt idx="231">
                  <c:v>9.7354716318744803</c:v>
                </c:pt>
                <c:pt idx="232">
                  <c:v>9.7741145156240155</c:v>
                </c:pt>
                <c:pt idx="233">
                  <c:v>9.814495460587386</c:v>
                </c:pt>
                <c:pt idx="234">
                  <c:v>9.8562166680522392</c:v>
                </c:pt>
                <c:pt idx="235">
                  <c:v>9.8988681755365722</c:v>
                </c:pt>
                <c:pt idx="236">
                  <c:v>9.9420320060645082</c:v>
                </c:pt>
                <c:pt idx="237">
                  <c:v>9.9852863803803675</c:v>
                </c:pt>
                <c:pt idx="238">
                  <c:v>10.028209949860354</c:v>
                </c:pt>
                <c:pt idx="239">
                  <c:v>10.070386007843123</c:v>
                </c:pt>
                <c:pt idx="240">
                  <c:v>10.111406637483874</c:v>
                </c:pt>
                <c:pt idx="241">
                  <c:v>10.150876755036602</c:v>
                </c:pt>
                <c:pt idx="242">
                  <c:v>10.188418008675351</c:v>
                </c:pt>
                <c:pt idx="243">
                  <c:v>10.223672494564832</c:v>
                </c:pt>
                <c:pt idx="244">
                  <c:v>10.256306253865525</c:v>
                </c:pt>
                <c:pt idx="245">
                  <c:v>10.286012516687425</c:v>
                </c:pt>
                <c:pt idx="246">
                  <c:v>10.31251466166529</c:v>
                </c:pt>
                <c:pt idx="247">
                  <c:v>10.335568862788742</c:v>
                </c:pt>
                <c:pt idx="248">
                  <c:v>10.35496639835198</c:v>
                </c:pt>
                <c:pt idx="249">
                  <c:v>10.370535600357258</c:v>
                </c:pt>
                <c:pt idx="250">
                  <c:v>10.382143426377644</c:v>
                </c:pt>
                <c:pt idx="251">
                  <c:v>10.389696639720931</c:v>
                </c:pt>
                <c:pt idx="252">
                  <c:v>10.393142587698623</c:v>
                </c:pt>
                <c:pt idx="253">
                  <c:v>10.392469571851978</c:v>
                </c:pt>
                <c:pt idx="254">
                  <c:v>10.387706808080244</c:v>
                </c:pt>
                <c:pt idx="255">
                  <c:v>10.378923978713519</c:v>
                </c:pt>
                <c:pt idx="256">
                  <c:v>10.366230382633285</c:v>
                </c:pt>
                <c:pt idx="257">
                  <c:v>10.349773693527199</c:v>
                </c:pt>
                <c:pt idx="258">
                  <c:v>10.329738340231835</c:v>
                </c:pt>
                <c:pt idx="259">
                  <c:v>10.306343526829487</c:v>
                </c:pt>
                <c:pt idx="260">
                  <c:v>10.279840913686755</c:v>
                </c:pt>
                <c:pt idx="261">
                  <c:v>10.250511983918786</c:v>
                </c:pt>
                <c:pt idx="262">
                  <c:v>10.218665122801903</c:v>
                </c:pt>
                <c:pt idx="263">
                  <c:v>10.184632440409805</c:v>
                </c:pt>
                <c:pt idx="264">
                  <c:v>10.148766370187776</c:v>
                </c:pt>
                <c:pt idx="265">
                  <c:v>10.111436078283052</c:v>
                </c:pt>
                <c:pt idx="266">
                  <c:v>10.073023720197229</c:v>
                </c:pt>
                <c:pt idx="267">
                  <c:v>10.033920582703002</c:v>
                </c:pt>
                <c:pt idx="268">
                  <c:v>9.9945231499599743</c:v>
                </c:pt>
                <c:pt idx="269">
                  <c:v>9.9552291333645684</c:v>
                </c:pt>
                <c:pt idx="270">
                  <c:v>9.9164335048726571</c:v>
                </c:pt>
                <c:pt idx="271">
                  <c:v>9.8785245733402203</c:v>
                </c:pt>
                <c:pt idx="272">
                  <c:v>9.8418801428402301</c:v>
                </c:pt>
                <c:pt idx="273">
                  <c:v>9.8068637909409855</c:v>
                </c:pt>
                <c:pt idx="274">
                  <c:v>9.7738213035829915</c:v>
                </c:pt>
                <c:pt idx="275">
                  <c:v>9.7430773014836642</c:v>
                </c:pt>
                <c:pt idx="276">
                  <c:v>9.7149320909495671</c:v>
                </c:pt>
                <c:pt idx="277">
                  <c:v>9.6896587696069538</c:v>
                </c:pt>
                <c:pt idx="278">
                  <c:v>9.6675006148972873</c:v>
                </c:pt>
                <c:pt idx="279">
                  <c:v>9.6486687802536864</c:v>
                </c:pt>
                <c:pt idx="280">
                  <c:v>9.6333403207063899</c:v>
                </c:pt>
                <c:pt idx="281">
                  <c:v>9.6216565662935469</c:v>
                </c:pt>
                <c:pt idx="282">
                  <c:v>9.6137218581118873</c:v>
                </c:pt>
                <c:pt idx="283">
                  <c:v>9.6096026581664216</c:v>
                </c:pt>
                <c:pt idx="284">
                  <c:v>9.6093270404061979</c:v>
                </c:pt>
                <c:pt idx="285">
                  <c:v>9.6128845665025313</c:v>
                </c:pt>
                <c:pt idx="286">
                  <c:v>9.6202265460752514</c:v>
                </c:pt>
                <c:pt idx="287">
                  <c:v>9.6312666772400277</c:v>
                </c:pt>
                <c:pt idx="288">
                  <c:v>9.6458820595737258</c:v>
                </c:pt>
                <c:pt idx="289">
                  <c:v>9.6639145679126077</c:v>
                </c:pt>
                <c:pt idx="290">
                  <c:v>9.6851725718462003</c:v>
                </c:pt>
                <c:pt idx="291">
                  <c:v>9.7094329823828716</c:v>
                </c:pt>
                <c:pt idx="292">
                  <c:v>9.7364436040744931</c:v>
                </c:pt>
                <c:pt idx="293">
                  <c:v>9.7659257679283016</c:v>
                </c:pt>
                <c:pt idx="294">
                  <c:v>9.7975772177324973</c:v>
                </c:pt>
                <c:pt idx="295">
                  <c:v>9.83107522000439</c:v>
                </c:pt>
                <c:pt idx="296">
                  <c:v>9.8660798656588362</c:v>
                </c:pt>
                <c:pt idx="297">
                  <c:v>9.9022375297102787</c:v>
                </c:pt>
                <c:pt idx="298">
                  <c:v>9.9391844538801468</c:v>
                </c:pt>
                <c:pt idx="299">
                  <c:v>9.9765504158960923</c:v>
                </c:pt>
                <c:pt idx="300">
                  <c:v>10.013962448549451</c:v>
                </c:pt>
                <c:pt idx="301">
                  <c:v>10.051048571228675</c:v>
                </c:pt>
                <c:pt idx="302">
                  <c:v>10.087441496670669</c:v>
                </c:pt>
                <c:pt idx="303">
                  <c:v>10.122782276067955</c:v>
                </c:pt>
                <c:pt idx="304">
                  <c:v>10.156723846431237</c:v>
                </c:pt>
                <c:pt idx="305">
                  <c:v>10.188934445225772</c:v>
                </c:pt>
                <c:pt idx="306">
                  <c:v>10.219100858763028</c:v>
                </c:pt>
                <c:pt idx="307">
                  <c:v>10.246931472620622</c:v>
                </c:pt>
                <c:pt idx="308">
                  <c:v>10.272159094464241</c:v>
                </c:pt>
                <c:pt idx="309">
                  <c:v>10.294543522033049</c:v>
                </c:pt>
                <c:pt idx="310">
                  <c:v>10.313873831699896</c:v>
                </c:pt>
                <c:pt idx="311">
                  <c:v>10.329970365902145</c:v>
                </c:pt>
                <c:pt idx="312">
                  <c:v>10.342686400828292</c:v>
                </c:pt>
                <c:pt idx="313">
                  <c:v>10.351909479008214</c:v>
                </c:pt>
                <c:pt idx="314">
                  <c:v>10.357562394857661</c:v>
                </c:pt>
                <c:pt idx="315">
                  <c:v>10.359603824735855</c:v>
                </c:pt>
                <c:pt idx="316">
                  <c:v>10.358028596653572</c:v>
                </c:pt>
                <c:pt idx="317">
                  <c:v>10.35286759838176</c:v>
                </c:pt>
                <c:pt idx="318">
                  <c:v>10.344187326321457</c:v>
                </c:pt>
                <c:pt idx="319">
                  <c:v>10.332089081068558</c:v>
                </c:pt>
                <c:pt idx="320">
                  <c:v>10.3167078191063</c:v>
                </c:pt>
                <c:pt idx="321">
                  <c:v>10.298210673449677</c:v>
                </c:pt>
                <c:pt idx="322">
                  <c:v>10.27679515931584</c:v>
                </c:pt>
                <c:pt idx="323">
                  <c:v>10.252687083971251</c:v>
                </c:pt>
                <c:pt idx="324">
                  <c:v>10.226138182779639</c:v>
                </c:pt>
                <c:pt idx="325">
                  <c:v>10.197423506117223</c:v>
                </c:pt>
                <c:pt idx="326">
                  <c:v>10.166838584207373</c:v>
                </c:pt>
                <c:pt idx="327">
                  <c:v>10.134696399033418</c:v>
                </c:pt>
                <c:pt idx="328">
                  <c:v>10.101324194295632</c:v>
                </c:pt>
                <c:pt idx="329">
                  <c:v>10.0670601558698</c:v>
                </c:pt>
                <c:pt idx="330">
                  <c:v>10.032249996386458</c:v>
                </c:pt>
                <c:pt idx="331">
                  <c:v>9.9972434783717503</c:v>
                </c:pt>
                <c:pt idx="332">
                  <c:v>9.9623909108660413</c:v>
                </c:pt>
                <c:pt idx="333">
                  <c:v>9.9280396545614096</c:v>
                </c:pt>
                <c:pt idx="334">
                  <c:v>9.8945306702743654</c:v>
                </c:pt>
                <c:pt idx="335">
                  <c:v>9.8621951449989389</c:v>
                </c:pt>
                <c:pt idx="336">
                  <c:v>9.831351228875036</c:v>
                </c:pt>
                <c:pt idx="337">
                  <c:v>9.8023009151677503</c:v>
                </c:pt>
                <c:pt idx="338">
                  <c:v>9.7753270937992109</c:v>
                </c:pt>
                <c:pt idx="339">
                  <c:v>9.7506908071219183</c:v>
                </c:pt>
                <c:pt idx="340">
                  <c:v>9.7286287344913234</c:v>
                </c:pt>
                <c:pt idx="341">
                  <c:v>9.7093509298078491</c:v>
                </c:pt>
                <c:pt idx="342">
                  <c:v>9.6930388335794824</c:v>
                </c:pt>
                <c:pt idx="343">
                  <c:v>9.6798435782326226</c:v>
                </c:pt>
                <c:pt idx="344">
                  <c:v>9.6698846023998772</c:v>
                </c:pt>
                <c:pt idx="345">
                  <c:v>9.6632485867696722</c:v>
                </c:pt>
                <c:pt idx="346">
                  <c:v>9.6599887208257833</c:v>
                </c:pt>
                <c:pt idx="347">
                  <c:v>9.6601243064680773</c:v>
                </c:pt>
                <c:pt idx="348">
                  <c:v>9.6636407011225831</c:v>
                </c:pt>
                <c:pt idx="349">
                  <c:v>9.6704895995532532</c:v>
                </c:pt>
                <c:pt idx="350">
                  <c:v>9.6805896502135091</c:v>
                </c:pt>
                <c:pt idx="351">
                  <c:v>9.693827398656305</c:v>
                </c:pt>
                <c:pt idx="352">
                  <c:v>9.7100585472899912</c:v>
                </c:pt>
                <c:pt idx="353">
                  <c:v>9.7291095176555018</c:v>
                </c:pt>
                <c:pt idx="354">
                  <c:v>9.750779298438859</c:v>
                </c:pt>
                <c:pt idx="355">
                  <c:v>9.774841559650838</c:v>
                </c:pt>
                <c:pt idx="356">
                  <c:v>9.8010470108294356</c:v>
                </c:pt>
                <c:pt idx="357">
                  <c:v>9.8291259787760286</c:v>
                </c:pt>
                <c:pt idx="358">
                  <c:v>9.8587911782445694</c:v>
                </c:pt>
                <c:pt idx="359">
                  <c:v>9.8897406471853415</c:v>
                </c:pt>
                <c:pt idx="360">
                  <c:v>9.9216608166171358</c:v>
                </c:pt>
                <c:pt idx="361">
                  <c:v>9.954229683978788</c:v>
                </c:pt>
                <c:pt idx="362">
                  <c:v>9.9871200579034713</c:v>
                </c:pt>
                <c:pt idx="363">
                  <c:v>10.020002841774813</c:v>
                </c:pt>
                <c:pt idx="364">
                  <c:v>10.05255032316763</c:v>
                </c:pt>
                <c:pt idx="365">
                  <c:v>10.084439436348541</c:v>
                </c:pt>
                <c:pt idx="366">
                  <c:v>10.115354965411568</c:v>
                </c:pt>
                <c:pt idx="367">
                  <c:v>10.144992656345055</c:v>
                </c:pt>
                <c:pt idx="368">
                  <c:v>10.173062207361076</c:v>
                </c:pt>
                <c:pt idx="369">
                  <c:v>10.199290108154711</c:v>
                </c:pt>
                <c:pt idx="370">
                  <c:v>10.223422300384206</c:v>
                </c:pt>
                <c:pt idx="371">
                  <c:v>10.245226633556276</c:v>
                </c:pt>
                <c:pt idx="372">
                  <c:v>10.264495092644125</c:v>
                </c:pt>
                <c:pt idx="373">
                  <c:v>10.28104577613634</c:v>
                </c:pt>
                <c:pt idx="374">
                  <c:v>10.29472460578863</c:v>
                </c:pt>
                <c:pt idx="375">
                  <c:v>10.305406752100394</c:v>
                </c:pt>
                <c:pt idx="376">
                  <c:v>10.312997762436655</c:v>
                </c:pt>
                <c:pt idx="377">
                  <c:v>10.317434381733234</c:v>
                </c:pt>
                <c:pt idx="378">
                  <c:v>10.318685058828653</c:v>
                </c:pt>
                <c:pt idx="379">
                  <c:v>10.316750134628897</c:v>
                </c:pt>
                <c:pt idx="380">
                  <c:v>10.311661711498944</c:v>
                </c:pt>
                <c:pt idx="381">
                  <c:v>10.303483206456104</c:v>
                </c:pt>
                <c:pt idx="382">
                  <c:v>10.292308593883005</c:v>
                </c:pt>
                <c:pt idx="383">
                  <c:v>10.278261346551188</c:v>
                </c:pt>
                <c:pt idx="384">
                  <c:v>10.261493086719604</c:v>
                </c:pt>
                <c:pt idx="385">
                  <c:v>10.242181961916332</c:v>
                </c:pt>
                <c:pt idx="386">
                  <c:v>10.220530762698948</c:v>
                </c:pt>
                <c:pt idx="387">
                  <c:v>10.196764802192773</c:v>
                </c:pt>
                <c:pt idx="388">
                  <c:v>10.171129579502779</c:v>
                </c:pt>
                <c:pt idx="389">
                  <c:v>10.143888251161734</c:v>
                </c:pt>
                <c:pt idx="390">
                  <c:v>10.115318936595047</c:v>
                </c:pt>
                <c:pt idx="391">
                  <c:v>10.085711885134087</c:v>
                </c:pt>
                <c:pt idx="392">
                  <c:v>10.05536653338052</c:v>
                </c:pt>
                <c:pt idx="393">
                  <c:v>10.024588482702557</c:v>
                </c:pt>
                <c:pt idx="394">
                  <c:v>9.9936864273215793</c:v>
                </c:pt>
                <c:pt idx="395">
                  <c:v>9.9629690638186759</c:v>
                </c:pt>
                <c:pt idx="396">
                  <c:v>9.9327420129528612</c:v>
                </c:pt>
                <c:pt idx="397">
                  <c:v>9.9033047844366422</c:v>
                </c:pt>
                <c:pt idx="398">
                  <c:v>9.8749478147638818</c:v>
                </c:pt>
                <c:pt idx="399">
                  <c:v>9.8479496073363446</c:v>
                </c:pt>
                <c:pt idx="400">
                  <c:v>9.8225740029984436</c:v>
                </c:pt>
                <c:pt idx="401">
                  <c:v>9.7990676076770722</c:v>
                </c:pt>
                <c:pt idx="402">
                  <c:v>9.7776519008536287</c:v>
                </c:pt>
                <c:pt idx="403">
                  <c:v>9.7584995174458058</c:v>
                </c:pt>
                <c:pt idx="404">
                  <c:v>9.7417282106187209</c:v>
                </c:pt>
                <c:pt idx="405">
                  <c:v>9.7274009334104949</c:v>
                </c:pt>
                <c:pt idx="406">
                  <c:v>9.7155264324948156</c:v>
                </c:pt>
                <c:pt idx="407">
                  <c:v>9.7060603472294389</c:v>
                </c:pt>
                <c:pt idx="408">
                  <c:v>9.6989068020918729</c:v>
                </c:pt>
                <c:pt idx="409">
                  <c:v>9.6939204756957498</c:v>
                </c:pt>
                <c:pt idx="410">
                  <c:v>9.6909091248619408</c:v>
                </c:pt>
                <c:pt idx="411">
                  <c:v>9.6896365377337155</c:v>
                </c:pt>
                <c:pt idx="412">
                  <c:v>9.6898258857187827</c:v>
                </c:pt>
                <c:pt idx="413">
                  <c:v>9.6911634401537707</c:v>
                </c:pt>
                <c:pt idx="414">
                  <c:v>9.6933026160560427</c:v>
                </c:pt>
                <c:pt idx="415">
                  <c:v>9.6958683021874386</c:v>
                </c:pt>
                <c:pt idx="416">
                  <c:v>9.6984614339342787</c:v>
                </c:pt>
                <c:pt idx="417">
                  <c:v>9.700663763233301</c:v>
                </c:pt>
                <c:pt idx="418">
                  <c:v>9.7020427779647846</c:v>
                </c:pt>
                <c:pt idx="419">
                  <c:v>9.7021567219083664</c:v>
                </c:pt>
                <c:pt idx="420">
                  <c:v>9.7005596655249491</c:v>
                </c:pt>
                <c:pt idx="421">
                  <c:v>9.696806577496174</c:v>
                </c:pt>
                <c:pt idx="422">
                  <c:v>9.6904583471223464</c:v>
                </c:pt>
                <c:pt idx="423">
                  <c:v>9.6810867083467578</c:v>
                </c:pt>
                <c:pt idx="424">
                  <c:v>9.6682790173303932</c:v>
                </c:pt>
                <c:pt idx="425">
                  <c:v>9.6516428371325951</c:v>
                </c:pt>
                <c:pt idx="426">
                  <c:v>9.6308102851420649</c:v>
                </c:pt>
                <c:pt idx="427">
                  <c:v>9.6054421014260534</c:v>
                </c:pt>
                <c:pt idx="428">
                  <c:v>9.5752313990967899</c:v>
                </c:pt>
                <c:pt idx="429">
                  <c:v>9.5399070611020758</c:v>
                </c:pt>
                <c:pt idx="430">
                  <c:v>9.4992367514974507</c:v>
                </c:pt>
                <c:pt idx="431">
                  <c:v>9.4530295132119715</c:v>
                </c:pt>
                <c:pt idx="432">
                  <c:v>9.4011379285384695</c:v>
                </c:pt>
                <c:pt idx="433">
                  <c:v>9.3434598230184243</c:v>
                </c:pt>
                <c:pt idx="434">
                  <c:v>9.2799394980066854</c:v>
                </c:pt>
                <c:pt idx="435">
                  <c:v>9.2105684819448896</c:v>
                </c:pt>
                <c:pt idx="436">
                  <c:v>9.1353857951972781</c:v>
                </c:pt>
                <c:pt idx="437">
                  <c:v>9.0544777281597231</c:v>
                </c:pt>
                <c:pt idx="438">
                  <c:v>8.9679771371942483</c:v>
                </c:pt>
                <c:pt idx="439">
                  <c:v>8.8760622677179732</c:v>
                </c:pt>
                <c:pt idx="440">
                  <c:v>8.778955118440873</c:v>
                </c:pt>
                <c:pt idx="441">
                  <c:v>8.6769193652542231</c:v>
                </c:pt>
                <c:pt idx="442">
                  <c:v>8.570257867576867</c:v>
                </c:pt>
                <c:pt idx="443">
                  <c:v>8.4593097840279015</c:v>
                </c:pt>
                <c:pt idx="444">
                  <c:v>8.3444473280715243</c:v>
                </c:pt>
                <c:pt idx="445">
                  <c:v>8.2260721977371229</c:v>
                </c:pt>
                <c:pt idx="446">
                  <c:v>8.1046117166210472</c:v>
                </c:pt>
                <c:pt idx="447">
                  <c:v>7.980514726097315</c:v>
                </c:pt>
                <c:pt idx="448">
                  <c:v>7.8542472709761251</c:v>
                </c:pt>
                <c:pt idx="449">
                  <c:v>7.7262881227309492</c:v>
                </c:pt>
                <c:pt idx="450">
                  <c:v>7.5971241858493501</c:v>
                </c:pt>
                <c:pt idx="451">
                  <c:v>7.4672458338379126</c:v>
                </c:pt>
                <c:pt idx="452">
                  <c:v>7.3371422219185725</c:v>
                </c:pt>
                <c:pt idx="453">
                  <c:v>7.2072966234904658</c:v>
                </c:pt>
                <c:pt idx="454">
                  <c:v>7.0781818369982687</c:v>
                </c:pt>
                <c:pt idx="455">
                  <c:v>6.950255708952592</c:v>
                </c:pt>
                <c:pt idx="456">
                  <c:v>6.8239568174992637</c:v>
                </c:pt>
                <c:pt idx="457">
                  <c:v>6.6997003591494328</c:v>
                </c:pt>
                <c:pt idx="458">
                  <c:v>6.57787427907917</c:v>
                </c:pt>
                <c:pt idx="459">
                  <c:v>6.458835682810899</c:v>
                </c:pt>
                <c:pt idx="460">
                  <c:v>6.3429075641253014</c:v>
                </c:pt>
                <c:pt idx="461">
                  <c:v>6.2303758807539467</c:v>
                </c:pt>
                <c:pt idx="462">
                  <c:v>6.1214870058026349</c:v>
                </c:pt>
                <c:pt idx="463">
                  <c:v>6.0164455789917275</c:v>
                </c:pt>
                <c:pt idx="464">
                  <c:v>5.9154127777106966</c:v>
                </c:pt>
                <c:pt idx="465">
                  <c:v>5.8185050236128024</c:v>
                </c:pt>
                <c:pt idx="466">
                  <c:v>5.7257931360646248</c:v>
                </c:pt>
                <c:pt idx="467">
                  <c:v>5.6373019392588386</c:v>
                </c:pt>
                <c:pt idx="468">
                  <c:v>5.5530103252429797</c:v>
                </c:pt>
                <c:pt idx="469">
                  <c:v>5.4728517705566198</c:v>
                </c:pt>
                <c:pt idx="470">
                  <c:v>5.3967152996509293</c:v>
                </c:pt>
                <c:pt idx="471">
                  <c:v>5.3244468838319792</c:v>
                </c:pt>
                <c:pt idx="472">
                  <c:v>5.2558512601670992</c:v>
                </c:pt>
                <c:pt idx="473">
                  <c:v>5.19069415066354</c:v>
                </c:pt>
                <c:pt idx="474">
                  <c:v>5.1287048581120205</c:v>
                </c:pt>
                <c:pt idx="475">
                  <c:v>5.06957921132192</c:v>
                </c:pt>
                <c:pt idx="476">
                  <c:v>5.0129828290961322</c:v>
                </c:pt>
                <c:pt idx="477">
                  <c:v>4.9585546692337035</c:v>
                </c:pt>
                <c:pt idx="478">
                  <c:v>4.9059108261373652</c:v>
                </c:pt>
                <c:pt idx="479">
                  <c:v>4.8546485382658799</c:v>
                </c:pt>
                <c:pt idx="480">
                  <c:v>4.8043503647302073</c:v>
                </c:pt>
                <c:pt idx="481">
                  <c:v>4.7545884888049237</c:v>
                </c:pt>
                <c:pt idx="482">
                  <c:v>4.7049291050264044</c:v>
                </c:pt>
                <c:pt idx="483">
                  <c:v>4.6549368458855946</c:v>
                </c:pt>
                <c:pt idx="484">
                  <c:v>4.6041792039012428</c:v>
                </c:pt>
                <c:pt idx="485">
                  <c:v>4.5522309050791065</c:v>
                </c:pt>
                <c:pt idx="486">
                  <c:v>4.4986781904204003</c:v>
                </c:pt>
                <c:pt idx="487">
                  <c:v>4.4431229632299392</c:v>
                </c:pt>
                <c:pt idx="488">
                  <c:v>4.3851867614789271</c:v>
                </c:pt>
                <c:pt idx="489">
                  <c:v>4.3245145163818526</c:v>
                </c:pt>
                <c:pt idx="490">
                  <c:v>4.2607780606315835</c:v>
                </c:pt>
                <c:pt idx="491">
                  <c:v>4.1936793523766802</c:v>
                </c:pt>
                <c:pt idx="492">
                  <c:v>4.1229533839925772</c:v>
                </c:pt>
                <c:pt idx="493">
                  <c:v>4.0483707479630109</c:v>
                </c:pt>
                <c:pt idx="494">
                  <c:v>3.9697398357154876</c:v>
                </c:pt>
                <c:pt idx="495">
                  <c:v>3.8869086490092815</c:v>
                </c:pt>
                <c:pt idx="496">
                  <c:v>3.79976620741725</c:v>
                </c:pt>
                <c:pt idx="497">
                  <c:v>3.708243539534481</c:v>
                </c:pt>
                <c:pt idx="498">
                  <c:v>3.6123142497450322</c:v>
                </c:pt>
                <c:pt idx="499">
                  <c:v>3.5119946566415043</c:v>
                </c:pt>
                <c:pt idx="500">
                  <c:v>3.4073435034771844</c:v>
                </c:pt>
                <c:pt idx="501">
                  <c:v>3.2984612452952273</c:v>
                </c:pt>
                <c:pt idx="502">
                  <c:v>3.1854889215801498</c:v>
                </c:pt>
                <c:pt idx="503">
                  <c:v>3.0686066273733634</c:v>
                </c:pt>
                <c:pt idx="504">
                  <c:v>2.9480315997450468</c:v>
                </c:pt>
                <c:pt idx="505">
                  <c:v>2.8240159402817113</c:v>
                </c:pt>
                <c:pt idx="506">
                  <c:v>2.6968439977941161</c:v>
                </c:pt>
                <c:pt idx="507">
                  <c:v>2.5668294387407067</c:v>
                </c:pt>
                <c:pt idx="508">
                  <c:v>2.4343120358643824</c:v>
                </c:pt>
                <c:pt idx="509">
                  <c:v>2.2996542082276892</c:v>
                </c:pt>
                <c:pt idx="510">
                  <c:v>2.1632373481764238</c:v>
                </c:pt>
                <c:pt idx="511">
                  <c:v>2.025457972743625</c:v>
                </c:pt>
                <c:pt idx="512">
                  <c:v>1.8867237386053333</c:v>
                </c:pt>
                <c:pt idx="513">
                  <c:v>1.7474493609033308</c:v>
                </c:pt>
                <c:pt idx="514">
                  <c:v>1.6080524770462445</c:v>
                </c:pt>
                <c:pt idx="515">
                  <c:v>1.4689494969841557</c:v>
                </c:pt>
                <c:pt idx="516">
                  <c:v>1.3305514814200932</c:v>
                </c:pt>
                <c:pt idx="517">
                  <c:v>1.1932600889764708</c:v>
                </c:pt>
                <c:pt idx="518">
                  <c:v>1.0574636324826931</c:v>
                </c:pt>
                <c:pt idx="519">
                  <c:v>0.92353328330032591</c:v>
                </c:pt>
                <c:pt idx="520">
                  <c:v>0.79181946097016576</c:v>
                </c:pt>
                <c:pt idx="521">
                  <c:v>0.66264844346753671</c:v>
                </c:pt>
                <c:pt idx="522">
                  <c:v>0.53631923101105272</c:v>
                </c:pt>
                <c:pt idx="523">
                  <c:v>0.41310069370898572</c:v>
                </c:pt>
                <c:pt idx="524">
                  <c:v>0.29322903037569931</c:v>
                </c:pt>
                <c:pt idx="525">
                  <c:v>0.17690556263754606</c:v>
                </c:pt>
                <c:pt idx="526">
                  <c:v>6.4294885007609964E-2</c:v>
                </c:pt>
                <c:pt idx="527">
                  <c:v>-4.4476612024579115E-2</c:v>
                </c:pt>
                <c:pt idx="528">
                  <c:v>-0.14932183263025159</c:v>
                </c:pt>
                <c:pt idx="529">
                  <c:v>-0.25019367065307274</c:v>
                </c:pt>
                <c:pt idx="530">
                  <c:v>-0.34708530362551115</c:v>
                </c:pt>
                <c:pt idx="531">
                  <c:v>-0.44003008444112551</c:v>
                </c:pt>
                <c:pt idx="532">
                  <c:v>-0.52910103335176006</c:v>
                </c:pt>
                <c:pt idx="533">
                  <c:v>-0.61440993693423929</c:v>
                </c:pt>
                <c:pt idx="534">
                  <c:v>-0.6961060645640631</c:v>
                </c:pt>
                <c:pt idx="535">
                  <c:v>-0.77437451670647206</c:v>
                </c:pt>
                <c:pt idx="536">
                  <c:v>-0.84943422294983273</c:v>
                </c:pt>
                <c:pt idx="537">
                  <c:v>-0.9215356111280949</c:v>
                </c:pt>
                <c:pt idx="538">
                  <c:v>-0.99095797207390035</c:v>
                </c:pt>
                <c:pt idx="539">
                  <c:v>-1.0580065474817351</c:v>
                </c:pt>
                <c:pt idx="540">
                  <c:v>-1.123009371012198</c:v>
                </c:pt>
                <c:pt idx="541">
                  <c:v>-1.1863138951092251</c:v>
                </c:pt>
                <c:pt idx="542">
                  <c:v>-1.2482834380098247</c:v>
                </c:pt>
                <c:pt idx="543">
                  <c:v>-1.3092934870814241</c:v>
                </c:pt>
                <c:pt idx="544">
                  <c:v>-1.3697278959109436</c:v>
                </c:pt>
                <c:pt idx="545">
                  <c:v>-1.4299750134800062</c:v>
                </c:pt>
                <c:pt idx="546">
                  <c:v>-1.4904237842854051</c:v>
                </c:pt>
                <c:pt idx="547">
                  <c:v>-1.551459858398706</c:v>
                </c:pt>
                <c:pt idx="548">
                  <c:v>-1.6134617502046285</c:v>
                </c:pt>
                <c:pt idx="549">
                  <c:v>-1.6767970839179687</c:v>
                </c:pt>
                <c:pt idx="550">
                  <c:v>-1.7418189629618788</c:v>
                </c:pt>
                <c:pt idx="551">
                  <c:v>-1.8088624989072783</c:v>
                </c:pt>
                <c:pt idx="552">
                  <c:v>-1.8782415339400738</c:v>
                </c:pt>
                <c:pt idx="553">
                  <c:v>-1.9502455887575791</c:v>
                </c:pt>
                <c:pt idx="554">
                  <c:v>-2.0251370654207292</c:v>
                </c:pt>
                <c:pt idx="555">
                  <c:v>-2.1031487320285009</c:v>
                </c:pt>
                <c:pt idx="556">
                  <c:v>-2.1844815131639486</c:v>
                </c:pt>
                <c:pt idx="557">
                  <c:v>-2.2693026069166549</c:v>
                </c:pt>
                <c:pt idx="558">
                  <c:v>-2.3577439459472695</c:v>
                </c:pt>
                <c:pt idx="559">
                  <c:v>-2.4499010165593704</c:v>
                </c:pt>
                <c:pt idx="560">
                  <c:v>-2.5458320461186679</c:v>
                </c:pt>
                <c:pt idx="561">
                  <c:v>-2.6455575654452779</c:v>
                </c:pt>
                <c:pt idx="562">
                  <c:v>-2.7490603490396315</c:v>
                </c:pt>
                <c:pt idx="563">
                  <c:v>-2.8562857322234465</c:v>
                </c:pt>
                <c:pt idx="564">
                  <c:v>-2.9671423005228506</c:v>
                </c:pt>
                <c:pt idx="565">
                  <c:v>-3.0815029429275431</c:v>
                </c:pt>
                <c:pt idx="566">
                  <c:v>-3.1992062570649824</c:v>
                </c:pt>
                <c:pt idx="567">
                  <c:v>-3.3200582908675305</c:v>
                </c:pt>
                <c:pt idx="568">
                  <c:v>-3.4438346020164645</c:v>
                </c:pt>
                <c:pt idx="569">
                  <c:v>-3.5702826133532266</c:v>
                </c:pt>
                <c:pt idx="570">
                  <c:v>-3.6991242395839308</c:v>
                </c:pt>
                <c:pt idx="571">
                  <c:v>-3.830058757996849</c:v>
                </c:pt>
                <c:pt idx="572">
                  <c:v>-3.9627658935880232</c:v>
                </c:pt>
                <c:pt idx="573">
                  <c:v>-4.0969090869708813</c:v>
                </c:pt>
                <c:pt idx="574">
                  <c:v>-4.2321389117491073</c:v>
                </c:pt>
                <c:pt idx="575">
                  <c:v>-4.3680966066751425</c:v>
                </c:pt>
                <c:pt idx="576">
                  <c:v>-4.5044176869101742</c:v>
                </c:pt>
                <c:pt idx="577">
                  <c:v>-4.6407355980557439</c:v>
                </c:pt>
                <c:pt idx="578">
                  <c:v>-4.7766853763453891</c:v>
                </c:pt>
                <c:pt idx="579">
                  <c:v>-4.9119072784699584</c:v>
                </c:pt>
                <c:pt idx="580">
                  <c:v>-5.0460503449584833</c:v>
                </c:pt>
                <c:pt idx="581">
                  <c:v>-5.1787758618437039</c:v>
                </c:pt>
                <c:pt idx="582">
                  <c:v>-5.3097606864961193</c:v>
                </c:pt>
                <c:pt idx="583">
                  <c:v>-5.4387004050015992</c:v>
                </c:pt>
                <c:pt idx="584">
                  <c:v>-5.5653122902672791</c:v>
                </c:pt>
                <c:pt idx="585">
                  <c:v>-5.6893380321510776</c:v>
                </c:pt>
                <c:pt idx="586">
                  <c:v>-5.8105462132978802</c:v>
                </c:pt>
                <c:pt idx="587">
                  <c:v>-5.9287345070066024</c:v>
                </c:pt>
                <c:pt idx="588">
                  <c:v>-6.0437315763183985</c:v>
                </c:pt>
                <c:pt idx="589">
                  <c:v>-6.1553986565791767</c:v>
                </c:pt>
                <c:pt idx="590">
                  <c:v>-6.2636308069565665</c:v>
                </c:pt>
                <c:pt idx="591">
                  <c:v>-6.3683578197506518</c:v>
                </c:pt>
                <c:pt idx="592">
                  <c:v>-6.4695447797949788</c:v>
                </c:pt>
                <c:pt idx="593">
                  <c:v>-6.5671922697640408</c:v>
                </c:pt>
                <c:pt idx="594">
                  <c:v>-6.6613362207514895</c:v>
                </c:pt>
                <c:pt idx="595">
                  <c:v>-6.7520474110229216</c:v>
                </c:pt>
                <c:pt idx="596">
                  <c:v>-6.8394306193441015</c:v>
                </c:pt>
                <c:pt idx="597">
                  <c:v>-6.9236234427042058</c:v>
                </c:pt>
                <c:pt idx="598">
                  <c:v>-7.0047947915613475</c:v>
                </c:pt>
                <c:pt idx="599">
                  <c:v>-7.0831430789007586</c:v>
                </c:pt>
                <c:pt idx="600">
                  <c:v>-7.1588941223844529</c:v>
                </c:pt>
                <c:pt idx="601">
                  <c:v>-7.2322987816549942</c:v>
                </c:pt>
                <c:pt idx="602">
                  <c:v>-7.3036248541125266</c:v>
                </c:pt>
                <c:pt idx="603">
                  <c:v>-7.3731327255479346</c:v>
                </c:pt>
                <c:pt idx="604">
                  <c:v>-7.4410682911156618</c:v>
                </c:pt>
                <c:pt idx="605">
                  <c:v>-7.5076615965575995</c:v>
                </c:pt>
                <c:pt idx="606">
                  <c:v>-7.5731256089534886</c:v>
                </c:pt>
                <c:pt idx="607">
                  <c:v>-7.6376551298512245</c:v>
                </c:pt>
                <c:pt idx="608">
                  <c:v>-7.7014258621230312</c:v>
                </c:pt>
                <c:pt idx="609">
                  <c:v>-7.7645936402798039</c:v>
                </c:pt>
                <c:pt idx="610">
                  <c:v>-7.827293832273166</c:v>
                </c:pt>
                <c:pt idx="611">
                  <c:v>-7.8896409190395502</c:v>
                </c:pt>
                <c:pt idx="612">
                  <c:v>-7.9517282562114824</c:v>
                </c:pt>
                <c:pt idx="613">
                  <c:v>-8.0136280205559558</c:v>
                </c:pt>
                <c:pt idx="614">
                  <c:v>-8.0753913418178964</c:v>
                </c:pt>
                <c:pt idx="615">
                  <c:v>-8.1370486187661086</c:v>
                </c:pt>
                <c:pt idx="616">
                  <c:v>-8.1986100163793498</c:v>
                </c:pt>
                <c:pt idx="617">
                  <c:v>-8.2600661392888188</c:v>
                </c:pt>
                <c:pt idx="618">
                  <c:v>-8.3213888748294362</c:v>
                </c:pt>
                <c:pt idx="619">
                  <c:v>-8.3825323973620023</c:v>
                </c:pt>
                <c:pt idx="620">
                  <c:v>-8.4434343239291429</c:v>
                </c:pt>
                <c:pt idx="621">
                  <c:v>-8.5040170098149037</c:v>
                </c:pt>
                <c:pt idx="622">
                  <c:v>-8.5641889712054251</c:v>
                </c:pt>
                <c:pt idx="623">
                  <c:v>-8.6238464209098353</c:v>
                </c:pt>
                <c:pt idx="624">
                  <c:v>-8.682874902007617</c:v>
                </c:pt>
                <c:pt idx="625">
                  <c:v>-8.7411510033520479</c:v>
                </c:pt>
                <c:pt idx="626">
                  <c:v>-8.7985441400870759</c:v>
                </c:pt>
                <c:pt idx="627">
                  <c:v>-8.8549183817346364</c:v>
                </c:pt>
                <c:pt idx="628">
                  <c:v>-8.9101343099859704</c:v>
                </c:pt>
                <c:pt idx="629">
                  <c:v>-8.9640508880874865</c:v>
                </c:pt>
                <c:pt idx="630">
                  <c:v>-9.0165273236508288</c:v>
                </c:pt>
                <c:pt idx="631">
                  <c:v>-9.0674249068380579</c:v>
                </c:pt>
                <c:pt idx="632">
                  <c:v>-9.116608806173959</c:v>
                </c:pt>
                <c:pt idx="633">
                  <c:v>-9.1639498047151609</c:v>
                </c:pt>
                <c:pt idx="634">
                  <c:v>-9.2093259599538957</c:v>
                </c:pt>
                <c:pt idx="635">
                  <c:v>-9.2526241716464774</c:v>
                </c:pt>
                <c:pt idx="636">
                  <c:v>-9.2937416427232939</c:v>
                </c:pt>
                <c:pt idx="637">
                  <c:v>-9.3325872195488273</c:v>
                </c:pt>
                <c:pt idx="638">
                  <c:v>-9.3690825990445052</c:v>
                </c:pt>
                <c:pt idx="639">
                  <c:v>-9.4031633915518373</c:v>
                </c:pt>
                <c:pt idx="640">
                  <c:v>-9.4347800297835445</c:v>
                </c:pt>
                <c:pt idx="641">
                  <c:v>-9.4638985157715929</c:v>
                </c:pt>
                <c:pt idx="642">
                  <c:v>-9.4905009993569962</c:v>
                </c:pt>
                <c:pt idx="643">
                  <c:v>-9.5145861834605565</c:v>
                </c:pt>
                <c:pt idx="644">
                  <c:v>-9.5361695531089339</c:v>
                </c:pt>
                <c:pt idx="645">
                  <c:v>-9.5552834269494049</c:v>
                </c:pt>
                <c:pt idx="646">
                  <c:v>-9.5719768317515292</c:v>
                </c:pt>
                <c:pt idx="647">
                  <c:v>-9.5863152021471016</c:v>
                </c:pt>
                <c:pt idx="648">
                  <c:v>-9.5983799095838869</c:v>
                </c:pt>
                <c:pt idx="649">
                  <c:v>-9.6082676261464517</c:v>
                </c:pt>
                <c:pt idx="650">
                  <c:v>-9.6160895305125447</c:v>
                </c:pt>
                <c:pt idx="651">
                  <c:v>-9.6219703648498687</c:v>
                </c:pt>
                <c:pt idx="652">
                  <c:v>-9.6260473529010024</c:v>
                </c:pt>
                <c:pt idx="653">
                  <c:v>-9.6284689908392576</c:v>
                </c:pt>
                <c:pt idx="654">
                  <c:v>-9.6293937236929459</c:v>
                </c:pt>
                <c:pt idx="655">
                  <c:v>-9.6289885212178348</c:v>
                </c:pt>
                <c:pt idx="656">
                  <c:v>-9.6274273680374698</c:v>
                </c:pt>
                <c:pt idx="657">
                  <c:v>-9.6248896836597293</c:v>
                </c:pt>
                <c:pt idx="658">
                  <c:v>-9.6215586886079176</c:v>
                </c:pt>
                <c:pt idx="659">
                  <c:v>-9.6176197333706526</c:v>
                </c:pt>
                <c:pt idx="660">
                  <c:v>-9.6132586071723622</c:v>
                </c:pt>
                <c:pt idx="661">
                  <c:v>-9.6086598436933528</c:v>
                </c:pt>
                <c:pt idx="662">
                  <c:v>-9.6040050408244078</c:v>
                </c:pt>
                <c:pt idx="663">
                  <c:v>-9.5994712113269198</c:v>
                </c:pt>
                <c:pt idx="664">
                  <c:v>-9.595229180888321</c:v>
                </c:pt>
                <c:pt idx="665">
                  <c:v>-9.5914420495187809</c:v>
                </c:pt>
                <c:pt idx="666">
                  <c:v>-9.5882637315344716</c:v>
                </c:pt>
                <c:pt idx="667">
                  <c:v>-9.585837588523189</c:v>
                </c:pt>
                <c:pt idx="668">
                  <c:v>-9.5842951686984801</c:v>
                </c:pt>
                <c:pt idx="669">
                  <c:v>-9.5837550649292229</c:v>
                </c:pt>
                <c:pt idx="670">
                  <c:v>-9.5843219024946364</c:v>
                </c:pt>
                <c:pt idx="671">
                  <c:v>-9.586085466272408</c:v>
                </c:pt>
                <c:pt idx="672">
                  <c:v>-9.5891199756342846</c:v>
                </c:pt>
                <c:pt idx="673">
                  <c:v>-9.5934835138132861</c:v>
                </c:pt>
                <c:pt idx="674">
                  <c:v>-9.5992176169353254</c:v>
                </c:pt>
                <c:pt idx="675">
                  <c:v>-9.6063470262912904</c:v>
                </c:pt>
                <c:pt idx="676">
                  <c:v>-9.6148796057797536</c:v>
                </c:pt>
                <c:pt idx="677">
                  <c:v>-9.6248064247920873</c:v>
                </c:pt>
                <c:pt idx="678">
                  <c:v>-9.636102005157408</c:v>
                </c:pt>
                <c:pt idx="679">
                  <c:v>-9.6487247291309313</c:v>
                </c:pt>
                <c:pt idx="680">
                  <c:v>-9.66261740381211</c:v>
                </c:pt>
                <c:pt idx="681">
                  <c:v>-9.6777079758343376</c:v>
                </c:pt>
                <c:pt idx="682">
                  <c:v>-9.6939103886909788</c:v>
                </c:pt>
                <c:pt idx="683">
                  <c:v>-9.7111255736676956</c:v>
                </c:pt>
                <c:pt idx="684">
                  <c:v>-9.729242564051825</c:v>
                </c:pt>
                <c:pt idx="685">
                  <c:v>-9.7481397210987808</c:v>
                </c:pt>
                <c:pt idx="686">
                  <c:v>-9.7676860591643244</c:v>
                </c:pt>
                <c:pt idx="687">
                  <c:v>-9.7877426564702876</c:v>
                </c:pt>
                <c:pt idx="688">
                  <c:v>-9.8081641371689283</c:v>
                </c:pt>
                <c:pt idx="689">
                  <c:v>-9.8288002097149541</c:v>
                </c:pt>
                <c:pt idx="690">
                  <c:v>-9.8494972460501149</c:v>
                </c:pt>
                <c:pt idx="691">
                  <c:v>-9.8700998857580355</c:v>
                </c:pt>
                <c:pt idx="692">
                  <c:v>-9.8904526491587887</c:v>
                </c:pt>
                <c:pt idx="693">
                  <c:v>-9.9104015432855803</c:v>
                </c:pt>
                <c:pt idx="694">
                  <c:v>-9.9297956448188085</c:v>
                </c:pt>
                <c:pt idx="695">
                  <c:v>-9.9484886443441702</c:v>
                </c:pt>
                <c:pt idx="696">
                  <c:v>-9.9663403367475905</c:v>
                </c:pt>
                <c:pt idx="697">
                  <c:v>-9.9832180431555901</c:v>
                </c:pt>
                <c:pt idx="698">
                  <c:v>-9.9989979505687856</c:v>
                </c:pt>
                <c:pt idx="699">
                  <c:v>-10.013566356210479</c:v>
                </c:pt>
                <c:pt idx="700">
                  <c:v>-10.026820804612559</c:v>
                </c:pt>
                <c:pt idx="701">
                  <c:v>-10.038671106576697</c:v>
                </c:pt>
                <c:pt idx="702">
                  <c:v>-10.049040230368512</c:v>
                </c:pt>
                <c:pt idx="703">
                  <c:v>-10.057865056813357</c:v>
                </c:pt>
                <c:pt idx="704">
                  <c:v>-10.065096991351355</c:v>
                </c:pt>
                <c:pt idx="705">
                  <c:v>-10.070702427561834</c:v>
                </c:pt>
                <c:pt idx="706">
                  <c:v>-10.074663058169079</c:v>
                </c:pt>
                <c:pt idx="707">
                  <c:v>-10.076976031076647</c:v>
                </c:pt>
                <c:pt idx="708">
                  <c:v>-10.077653949531378</c:v>
                </c:pt>
                <c:pt idx="709">
                  <c:v>-10.076724717074836</c:v>
                </c:pt>
                <c:pt idx="710">
                  <c:v>-10.074231229483818</c:v>
                </c:pt>
                <c:pt idx="711">
                  <c:v>-10.070230917417367</c:v>
                </c:pt>
                <c:pt idx="712">
                  <c:v>-10.064795144960474</c:v>
                </c:pt>
                <c:pt idx="713">
                  <c:v>-10.058008470669764</c:v>
                </c:pt>
                <c:pt idx="714">
                  <c:v>-10.049967779070174</c:v>
                </c:pt>
                <c:pt idx="715">
                  <c:v>-10.040781291810612</c:v>
                </c:pt>
                <c:pt idx="716">
                  <c:v>-10.030567468848911</c:v>
                </c:pt>
                <c:pt idx="717">
                  <c:v>-10.01945381109058</c:v>
                </c:pt>
                <c:pt idx="718">
                  <c:v>-10.007575576842017</c:v>
                </c:pt>
                <c:pt idx="719">
                  <c:v>-9.9950744252479851</c:v>
                </c:pt>
                <c:pt idx="720">
                  <c:v>-9.9820970005578644</c:v>
                </c:pt>
                <c:pt idx="721">
                  <c:v>-9.9687934715990068</c:v>
                </c:pt>
                <c:pt idx="722">
                  <c:v>-9.9553160412241208</c:v>
                </c:pt>
                <c:pt idx="723">
                  <c:v>-9.9418174407391362</c:v>
                </c:pt>
                <c:pt idx="724">
                  <c:v>-9.928449424407189</c:v>
                </c:pt>
                <c:pt idx="725">
                  <c:v>-9.9153612790625942</c:v>
                </c:pt>
                <c:pt idx="726">
                  <c:v>-9.9026983636572403</c:v>
                </c:pt>
                <c:pt idx="727">
                  <c:v>-9.8906006932035311</c:v>
                </c:pt>
                <c:pt idx="728">
                  <c:v>-9.8792015810768774</c:v>
                </c:pt>
                <c:pt idx="729">
                  <c:v>-9.8686263530023819</c:v>
                </c:pt>
                <c:pt idx="730">
                  <c:v>-9.8589911452817773</c:v>
                </c:pt>
                <c:pt idx="731">
                  <c:v>-9.8504017989258781</c:v>
                </c:pt>
                <c:pt idx="732">
                  <c:v>-9.8429528603543659</c:v>
                </c:pt>
                <c:pt idx="733">
                  <c:v>-9.8367266982188699</c:v>
                </c:pt>
                <c:pt idx="734">
                  <c:v>-9.8317927447087516</c:v>
                </c:pt>
                <c:pt idx="735">
                  <c:v>-9.8282068684237061</c:v>
                </c:pt>
                <c:pt idx="736">
                  <c:v>-9.8260108845566343</c:v>
                </c:pt>
                <c:pt idx="737">
                  <c:v>-9.8252322067375299</c:v>
                </c:pt>
                <c:pt idx="738">
                  <c:v>-9.8258836434587238</c:v>
                </c:pt>
                <c:pt idx="739">
                  <c:v>-9.8279633405479725</c:v>
                </c:pt>
                <c:pt idx="740">
                  <c:v>-9.8314548696932036</c:v>
                </c:pt>
                <c:pt idx="741">
                  <c:v>-9.8363274615659311</c:v>
                </c:pt>
                <c:pt idx="742">
                  <c:v>-9.8425363806538151</c:v>
                </c:pt>
                <c:pt idx="743">
                  <c:v>-9.8500234375109077</c:v>
                </c:pt>
                <c:pt idx="744">
                  <c:v>-9.8587176327805395</c:v>
                </c:pt>
                <c:pt idx="745">
                  <c:v>-9.8685359260540153</c:v>
                </c:pt>
                <c:pt idx="746">
                  <c:v>-9.8793841214107339</c:v>
                </c:pt>
                <c:pt idx="747">
                  <c:v>-9.8911578603540544</c:v>
                </c:pt>
                <c:pt idx="748">
                  <c:v>-9.9037437118230347</c:v>
                </c:pt>
                <c:pt idx="749">
                  <c:v>-9.9170203480330184</c:v>
                </c:pt>
                <c:pt idx="750">
                  <c:v>-9.9308597940867802</c:v>
                </c:pt>
                <c:pt idx="751">
                  <c:v>-9.9451287386100962</c:v>
                </c:pt>
                <c:pt idx="752">
                  <c:v>-9.9596898921077397</c:v>
                </c:pt>
                <c:pt idx="753">
                  <c:v>-9.97440337931282</c:v>
                </c:pt>
                <c:pt idx="754">
                  <c:v>-9.9891281515179475</c:v>
                </c:pt>
                <c:pt idx="755">
                  <c:v>-10.003723404733089</c:v>
                </c:pt>
                <c:pt idx="756">
                  <c:v>-10.018049989513178</c:v>
                </c:pt>
                <c:pt idx="757">
                  <c:v>-10.031971798437809</c:v>
                </c:pt>
                <c:pt idx="758">
                  <c:v>-10.045357117503945</c:v>
                </c:pt>
                <c:pt idx="759">
                  <c:v>-10.058079928107006</c:v>
                </c:pt>
                <c:pt idx="760">
                  <c:v>-10.070021146831399</c:v>
                </c:pt>
                <c:pt idx="761">
                  <c:v>-10.081069790942479</c:v>
                </c:pt>
                <c:pt idx="762">
                  <c:v>-10.091124058260936</c:v>
                </c:pt>
                <c:pt idx="763">
                  <c:v>-10.10009231099934</c:v>
                </c:pt>
                <c:pt idx="764">
                  <c:v>-10.107893954139625</c:v>
                </c:pt>
                <c:pt idx="765">
                  <c:v>-10.114460200019328</c:v>
                </c:pt>
                <c:pt idx="766">
                  <c:v>-10.119734711962158</c:v>
                </c:pt>
                <c:pt idx="767">
                  <c:v>-10.123674121023004</c:v>
                </c:pt>
                <c:pt idx="768">
                  <c:v>-10.126248411206323</c:v>
                </c:pt>
                <c:pt idx="769">
                  <c:v>-10.127441169846636</c:v>
                </c:pt>
                <c:pt idx="770">
                  <c:v>-10.12724970119762</c:v>
                </c:pt>
                <c:pt idx="771">
                  <c:v>-10.125685002647813</c:v>
                </c:pt>
                <c:pt idx="772">
                  <c:v>-10.12277160435313</c:v>
                </c:pt>
                <c:pt idx="773">
                  <c:v>-10.11854727443488</c:v>
                </c:pt>
                <c:pt idx="774">
                  <c:v>-10.113062593223976</c:v>
                </c:pt>
                <c:pt idx="775">
                  <c:v>-10.106380401323655</c:v>
                </c:pt>
                <c:pt idx="776">
                  <c:v>-10.098575127502212</c:v>
                </c:pt>
                <c:pt idx="777">
                  <c:v>-10.089732003601371</c:v>
                </c:pt>
                <c:pt idx="778">
                  <c:v>-10.079946174743752</c:v>
                </c:pt>
                <c:pt idx="779">
                  <c:v>-10.069321714133755</c:v>
                </c:pt>
                <c:pt idx="780">
                  <c:v>-10.057970552660354</c:v>
                </c:pt>
                <c:pt idx="781">
                  <c:v>-10.046011334318933</c:v>
                </c:pt>
                <c:pt idx="782">
                  <c:v>-10.033568209165017</c:v>
                </c:pt>
                <c:pt idx="783">
                  <c:v>-10.020769576088668</c:v>
                </c:pt>
                <c:pt idx="784">
                  <c:v>-10.007746788149685</c:v>
                </c:pt>
                <c:pt idx="785">
                  <c:v>-9.9946328335359684</c:v>
                </c:pt>
                <c:pt idx="786">
                  <c:v>-9.981561005398369</c:v>
                </c:pt>
                <c:pt idx="787">
                  <c:v>-9.9686635738731724</c:v>
                </c:pt>
                <c:pt idx="788">
                  <c:v>-9.956070473528392</c:v>
                </c:pt>
                <c:pt idx="789">
                  <c:v>-9.9439080192632687</c:v>
                </c:pt>
                <c:pt idx="790">
                  <c:v>-9.9322976633545874</c:v>
                </c:pt>
                <c:pt idx="791">
                  <c:v>-9.9213548058823111</c:v>
                </c:pt>
                <c:pt idx="792">
                  <c:v>-9.9111876701859156</c:v>
                </c:pt>
                <c:pt idx="793">
                  <c:v>-9.9018962543076654</c:v>
                </c:pt>
                <c:pt idx="794">
                  <c:v>-9.8935713685776037</c:v>
                </c:pt>
                <c:pt idx="795">
                  <c:v>-9.8862937685954027</c:v>
                </c:pt>
                <c:pt idx="796">
                  <c:v>-9.8801333918759706</c:v>
                </c:pt>
                <c:pt idx="797">
                  <c:v>-9.8751487053588853</c:v>
                </c:pt>
                <c:pt idx="798">
                  <c:v>-9.8713861698474652</c:v>
                </c:pt>
                <c:pt idx="799">
                  <c:v>-9.8688798262530071</c:v>
                </c:pt>
                <c:pt idx="800">
                  <c:v>-9.8676510072855539</c:v>
                </c:pt>
                <c:pt idx="801">
                  <c:v>-9.8677081769671187</c:v>
                </c:pt>
                <c:pt idx="802">
                  <c:v>-9.8690468990590592</c:v>
                </c:pt>
                <c:pt idx="803">
                  <c:v>-9.8716499342054487</c:v>
                </c:pt>
                <c:pt idx="804">
                  <c:v>-9.8754874643114903</c:v>
                </c:pt>
                <c:pt idx="805">
                  <c:v>-9.8805174414130903</c:v>
                </c:pt>
                <c:pt idx="806">
                  <c:v>-9.8866860570633257</c:v>
                </c:pt>
                <c:pt idx="807">
                  <c:v>-9.8939283270754572</c:v>
                </c:pt>
                <c:pt idx="808">
                  <c:v>-9.9021687853325169</c:v>
                </c:pt>
                <c:pt idx="809">
                  <c:v>-9.9113222793108946</c:v>
                </c:pt>
                <c:pt idx="810">
                  <c:v>-9.9212948589804615</c:v>
                </c:pt>
                <c:pt idx="811">
                  <c:v>-9.9319847498458174</c:v>
                </c:pt>
                <c:pt idx="812">
                  <c:v>-9.9432834000911203</c:v>
                </c:pt>
                <c:pt idx="813">
                  <c:v>-9.9550765910919612</c:v>
                </c:pt>
                <c:pt idx="814">
                  <c:v>-9.9672455999687894</c:v>
                </c:pt>
                <c:pt idx="815">
                  <c:v>-9.9796684023825311</c:v>
                </c:pt>
                <c:pt idx="816">
                  <c:v>-9.9922209034188949</c:v>
                </c:pt>
                <c:pt idx="817">
                  <c:v>-10.00477818417621</c:v>
                </c:pt>
                <c:pt idx="818">
                  <c:v>-10.017215751564496</c:v>
                </c:pt>
                <c:pt idx="819">
                  <c:v>-10.029410778841221</c:v>
                </c:pt>
                <c:pt idx="820">
                  <c:v>-10.041243324551418</c:v>
                </c:pt>
                <c:pt idx="821">
                  <c:v>-10.05259751780431</c:v>
                </c:pt>
                <c:pt idx="822">
                  <c:v>-10.063362698202459</c:v>
                </c:pt>
                <c:pt idx="823">
                  <c:v>-10.073434499238259</c:v>
                </c:pt>
                <c:pt idx="824">
                  <c:v>-10.082715864580921</c:v>
                </c:pt>
                <c:pt idx="825">
                  <c:v>-10.091117987388518</c:v>
                </c:pt>
                <c:pt idx="826">
                  <c:v>-10.098561163586574</c:v>
                </c:pt>
                <c:pt idx="827">
                  <c:v>-10.104975550948724</c:v>
                </c:pt>
                <c:pt idx="828">
                  <c:v>-10.11030182678685</c:v>
                </c:pt>
                <c:pt idx="829">
                  <c:v>-10.114491738097831</c:v>
                </c:pt>
                <c:pt idx="830">
                  <c:v>-10.117508539110961</c:v>
                </c:pt>
                <c:pt idx="831">
                  <c:v>-10.119327312323108</c:v>
                </c:pt>
                <c:pt idx="832">
                  <c:v>-10.119935170286022</c:v>
                </c:pt>
                <c:pt idx="833">
                  <c:v>-10.119331336610317</c:v>
                </c:pt>
                <c:pt idx="834">
                  <c:v>-10.117527105861079</c:v>
                </c:pt>
                <c:pt idx="835">
                  <c:v>-10.114545683229068</c:v>
                </c:pt>
                <c:pt idx="836">
                  <c:v>-10.110421906056704</c:v>
                </c:pt>
                <c:pt idx="837">
                  <c:v>-10.105201850467902</c:v>
                </c:pt>
                <c:pt idx="838">
                  <c:v>-10.098942327483462</c:v>
                </c:pt>
                <c:pt idx="839">
                  <c:v>-10.091710274088287</c:v>
                </c:pt>
                <c:pt idx="840">
                  <c:v>-10.083582045742363</c:v>
                </c:pt>
                <c:pt idx="841">
                  <c:v>-10.074642617784251</c:v>
                </c:pt>
                <c:pt idx="842">
                  <c:v>-10.064984704054636</c:v>
                </c:pt>
                <c:pt idx="843">
                  <c:v>-10.054707801859617</c:v>
                </c:pt>
                <c:pt idx="844">
                  <c:v>-10.043917173091598</c:v>
                </c:pt>
                <c:pt idx="845">
                  <c:v>-10.032722771922966</c:v>
                </c:pt>
                <c:pt idx="846">
                  <c:v>-10.02123812997897</c:v>
                </c:pt>
                <c:pt idx="847">
                  <c:v>-10.009579210276685</c:v>
                </c:pt>
                <c:pt idx="848">
                  <c:v>-9.9978632414832322</c:v>
                </c:pt>
                <c:pt idx="849">
                  <c:v>-9.9862075441966862</c:v>
                </c:pt>
                <c:pt idx="850">
                  <c:v>-9.9747283609857735</c:v>
                </c:pt>
                <c:pt idx="851">
                  <c:v>-9.9635397018402703</c:v>
                </c:pt>
                <c:pt idx="852">
                  <c:v>-9.9527522164836402</c:v>
                </c:pt>
                <c:pt idx="853">
                  <c:v>-9.9424721046860434</c:v>
                </c:pt>
                <c:pt idx="854">
                  <c:v>-9.9328000752922918</c:v>
                </c:pt>
                <c:pt idx="855">
                  <c:v>-9.9238303641509127</c:v>
                </c:pt>
                <c:pt idx="856">
                  <c:v>-9.9156498205022991</c:v>
                </c:pt>
                <c:pt idx="857">
                  <c:v>-9.9083370706632916</c:v>
                </c:pt>
                <c:pt idx="858">
                  <c:v>-9.9019617670393245</c:v>
                </c:pt>
                <c:pt idx="859">
                  <c:v>-9.8965839296124098</c:v>
                </c:pt>
                <c:pt idx="860">
                  <c:v>-9.8922533861025244</c:v>
                </c:pt>
                <c:pt idx="861">
                  <c:v>-9.8890093159912826</c:v>
                </c:pt>
                <c:pt idx="862">
                  <c:v>-9.88687990254037</c:v>
                </c:pt>
                <c:pt idx="863">
                  <c:v>-9.8858820958438098</c:v>
                </c:pt>
                <c:pt idx="864">
                  <c:v>-9.8860214888337872</c:v>
                </c:pt>
                <c:pt idx="865">
                  <c:v>-9.8872923070257777</c:v>
                </c:pt>
                <c:pt idx="866">
                  <c:v>-9.8896775116513869</c:v>
                </c:pt>
                <c:pt idx="867">
                  <c:v>-9.8931490146980252</c:v>
                </c:pt>
                <c:pt idx="868">
                  <c:v>-9.8976680032645596</c:v>
                </c:pt>
                <c:pt idx="869">
                  <c:v>-9.9031853695623546</c:v>
                </c:pt>
                <c:pt idx="870">
                  <c:v>-9.9096422418522856</c:v>
                </c:pt>
                <c:pt idx="871">
                  <c:v>-9.9169706106206146</c:v>
                </c:pt>
                <c:pt idx="872">
                  <c:v>-9.9250940433696293</c:v>
                </c:pt>
                <c:pt idx="873">
                  <c:v>-9.9339284805417893</c:v>
                </c:pt>
                <c:pt idx="874">
                  <c:v>-9.9433831043168972</c:v>
                </c:pt>
                <c:pt idx="875">
                  <c:v>-9.9533612713281485</c:v>
                </c:pt>
                <c:pt idx="876">
                  <c:v>-9.9637614997412562</c:v>
                </c:pt>
                <c:pt idx="877">
                  <c:v>-9.9744785006368986</c:v>
                </c:pt>
                <c:pt idx="878">
                  <c:v>-9.9854042432351182</c:v>
                </c:pt>
                <c:pt idx="879">
                  <c:v>-9.9964290432045928</c:v>
                </c:pt>
                <c:pt idx="880">
                  <c:v>-10.007442663112425</c:v>
                </c:pt>
                <c:pt idx="881">
                  <c:v>-10.018335413992764</c:v>
                </c:pt>
                <c:pt idx="882">
                  <c:v>-10.028999247045356</c:v>
                </c:pt>
                <c:pt idx="883">
                  <c:v>-10.039328824617447</c:v>
                </c:pt>
                <c:pt idx="884">
                  <c:v>-10.049222559872325</c:v>
                </c:pt>
                <c:pt idx="885">
                  <c:v>-10.058583614902325</c:v>
                </c:pt>
                <c:pt idx="886">
                  <c:v>-10.067320847499401</c:v>
                </c:pt>
                <c:pt idx="887">
                  <c:v>-10.075349697347399</c:v>
                </c:pt>
                <c:pt idx="888">
                  <c:v>-10.082593003041087</c:v>
                </c:pt>
                <c:pt idx="889">
                  <c:v>-10.088981742061119</c:v>
                </c:pt>
                <c:pt idx="890">
                  <c:v>-10.094455686633742</c:v>
                </c:pt>
                <c:pt idx="891">
                  <c:v>-10.098963969271091</c:v>
                </c:pt>
                <c:pt idx="892">
                  <c:v>-10.102465552713301</c:v>
                </c:pt>
                <c:pt idx="893">
                  <c:v>-10.104929599968017</c:v>
                </c:pt>
                <c:pt idx="894">
                  <c:v>-10.106335741156263</c:v>
                </c:pt>
                <c:pt idx="895">
                  <c:v>-10.106674234915797</c:v>
                </c:pt>
                <c:pt idx="896">
                  <c:v>-10.105946023173464</c:v>
                </c:pt>
                <c:pt idx="897">
                  <c:v>-10.104162679166144</c:v>
                </c:pt>
                <c:pt idx="898">
                  <c:v>-10.101346249654794</c:v>
                </c:pt>
                <c:pt idx="899">
                  <c:v>-10.097528993327479</c:v>
                </c:pt>
                <c:pt idx="900">
                  <c:v>-10.092753018414406</c:v>
                </c:pt>
                <c:pt idx="901">
                  <c:v>-10.087069823530969</c:v>
                </c:pt>
                <c:pt idx="902">
                  <c:v>-10.080534245417107</c:v>
                </c:pt>
                <c:pt idx="903">
                  <c:v>-10.073182288903492</c:v>
                </c:pt>
                <c:pt idx="904">
                  <c:v>-10.065026332349458</c:v>
                </c:pt>
                <c:pt idx="905">
                  <c:v>-10.056056135266061</c:v>
                </c:pt>
                <c:pt idx="906">
                  <c:v>-10.046240033477005</c:v>
                </c:pt>
                <c:pt idx="907">
                  <c:v>-10.035526310265221</c:v>
                </c:pt>
                <c:pt idx="908">
                  <c:v>-10.023844730207665</c:v>
                </c:pt>
                <c:pt idx="909">
                  <c:v>-10.011108220796297</c:v>
                </c:pt>
                <c:pt idx="910">
                  <c:v>-9.9972146854948658</c:v>
                </c:pt>
                <c:pt idx="911">
                  <c:v>-9.9820489306027493</c:v>
                </c:pt>
                <c:pt idx="912">
                  <c:v>-9.9654846872005454</c:v>
                </c:pt>
                <c:pt idx="913">
                  <c:v>-9.9473867085479419</c:v>
                </c:pt>
                <c:pt idx="914">
                  <c:v>-9.9276129226003089</c:v>
                </c:pt>
                <c:pt idx="915">
                  <c:v>-9.906016618813247</c:v>
                </c:pt>
                <c:pt idx="916">
                  <c:v>-9.8824486481174123</c:v>
                </c:pt>
                <c:pt idx="917">
                  <c:v>-9.8567596148720042</c:v>
                </c:pt>
                <c:pt idx="918">
                  <c:v>-9.8288020397435822</c:v>
                </c:pt>
                <c:pt idx="919">
                  <c:v>-9.7984324728056436</c:v>
                </c:pt>
                <c:pt idx="920">
                  <c:v>-9.7655135367088484</c:v>
                </c:pt>
                <c:pt idx="921">
                  <c:v>-9.729915880525942</c:v>
                </c:pt>
                <c:pt idx="922">
                  <c:v>-9.6915200258205267</c:v>
                </c:pt>
                <c:pt idx="923">
                  <c:v>-9.6502180876152686</c:v>
                </c:pt>
                <c:pt idx="924">
                  <c:v>-9.6059153542300937</c:v>
                </c:pt>
                <c:pt idx="925">
                  <c:v>-9.5585317114116428</c:v>
                </c:pt>
                <c:pt idx="926">
                  <c:v>-9.5080028977660369</c:v>
                </c:pt>
                <c:pt idx="927">
                  <c:v>-9.4542815802216609</c:v>
                </c:pt>
                <c:pt idx="928">
                  <c:v>-9.3973382400695193</c:v>
                </c:pt>
                <c:pt idx="929">
                  <c:v>-9.337161862037215</c:v>
                </c:pt>
                <c:pt idx="930">
                  <c:v>-9.2737604208292623</c:v>
                </c:pt>
                <c:pt idx="931">
                  <c:v>-9.2071611615911575</c:v>
                </c:pt>
                <c:pt idx="932">
                  <c:v>-9.1374106728076043</c:v>
                </c:pt>
                <c:pt idx="933">
                  <c:v>-9.064574752204841</c:v>
                </c:pt>
                <c:pt idx="934">
                  <c:v>-8.9887380682736229</c:v>
                </c:pt>
                <c:pt idx="935">
                  <c:v>-8.9100036220421668</c:v>
                </c:pt>
                <c:pt idx="936">
                  <c:v>-8.8284920156872637</c:v>
                </c:pt>
                <c:pt idx="937">
                  <c:v>-8.7443405364578002</c:v>
                </c:pt>
                <c:pt idx="938">
                  <c:v>-8.6577020661793771</c:v>
                </c:pt>
                <c:pt idx="939">
                  <c:v>-8.5687438282936643</c:v>
                </c:pt>
                <c:pt idx="940">
                  <c:v>-8.4776459859464239</c:v>
                </c:pt>
                <c:pt idx="941">
                  <c:v>-8.3846001060568245</c:v>
                </c:pt>
                <c:pt idx="942">
                  <c:v>-8.2898075055659532</c:v>
                </c:pt>
                <c:pt idx="943">
                  <c:v>-8.1934774971612363</c:v>
                </c:pt>
                <c:pt idx="944">
                  <c:v>-8.0958255526957821</c:v>
                </c:pt>
                <c:pt idx="945">
                  <c:v>-7.9970714032590076</c:v>
                </c:pt>
                <c:pt idx="946">
                  <c:v>-7.8974370954007966</c:v>
                </c:pt>
                <c:pt idx="947">
                  <c:v>-7.7971450233604163</c:v>
                </c:pt>
                <c:pt idx="948">
                  <c:v>-7.6964159573024977</c:v>
                </c:pt>
                <c:pt idx="949">
                  <c:v>-7.5954670875123842</c:v>
                </c:pt>
                <c:pt idx="950">
                  <c:v>-7.4945101042557427</c:v>
                </c:pt>
                <c:pt idx="951">
                  <c:v>-7.3937493325641821</c:v>
                </c:pt>
                <c:pt idx="952">
                  <c:v>-7.2933799405756163</c:v>
                </c:pt>
                <c:pt idx="953">
                  <c:v>-7.193586239242161</c:v>
                </c:pt>
                <c:pt idx="954">
                  <c:v>-7.0945400902281897</c:v>
                </c:pt>
                <c:pt idx="955">
                  <c:v>-6.9963994376677237</c:v>
                </c:pt>
                <c:pt idx="956">
                  <c:v>-6.8993069781449421</c:v>
                </c:pt>
                <c:pt idx="957">
                  <c:v>-6.8033889818193796</c:v>
                </c:pt>
                <c:pt idx="958">
                  <c:v>-6.7087542760511587</c:v>
                </c:pt>
                <c:pt idx="959">
                  <c:v>-6.6154934012095357</c:v>
                </c:pt>
                <c:pt idx="960">
                  <c:v>-6.5236779465858463</c:v>
                </c:pt>
                <c:pt idx="961">
                  <c:v>-6.433360072498151</c:v>
                </c:pt>
                <c:pt idx="962">
                  <c:v>-6.3445722227878676</c:v>
                </c:pt>
                <c:pt idx="963">
                  <c:v>-6.2573270299876436</c:v>
                </c:pt>
                <c:pt idx="964">
                  <c:v>-6.1716174135034008</c:v>
                </c:pt>
                <c:pt idx="965">
                  <c:v>-6.0874168692224808</c:v>
                </c:pt>
                <c:pt idx="966">
                  <c:v>-6.0046799470515282</c:v>
                </c:pt>
                <c:pt idx="967">
                  <c:v>-5.9233429110228961</c:v>
                </c:pt>
                <c:pt idx="968">
                  <c:v>-5.8433245748042237</c:v>
                </c:pt>
                <c:pt idx="969">
                  <c:v>-5.7645273037205733</c:v>
                </c:pt>
                <c:pt idx="970">
                  <c:v>-5.6868381727689883</c:v>
                </c:pt>
                <c:pt idx="971">
                  <c:v>-5.6101302685873859</c:v>
                </c:pt>
                <c:pt idx="972">
                  <c:v>-5.5342641219477322</c:v>
                </c:pt>
                <c:pt idx="973">
                  <c:v>-5.4590892560917554</c:v>
                </c:pt>
                <c:pt idx="974">
                  <c:v>-5.3844458351264128</c:v>
                </c:pt>
                <c:pt idx="975">
                  <c:v>-5.3101663957579275</c:v>
                </c:pt>
                <c:pt idx="976">
                  <c:v>-5.2360776448750528</c:v>
                </c:pt>
                <c:pt idx="977">
                  <c:v>-5.1620023049017689</c:v>
                </c:pt>
                <c:pt idx="978">
                  <c:v>-5.0877609884318851</c:v>
                </c:pt>
                <c:pt idx="979">
                  <c:v>-5.0131740834364278</c:v>
                </c:pt>
                <c:pt idx="980">
                  <c:v>-4.9380636303006913</c:v>
                </c:pt>
                <c:pt idx="981">
                  <c:v>-4.862255172100677</c:v>
                </c:pt>
                <c:pt idx="982">
                  <c:v>-4.7855795598670356</c:v>
                </c:pt>
                <c:pt idx="983">
                  <c:v>-4.707874695102916</c:v>
                </c:pt>
                <c:pt idx="984">
                  <c:v>-4.628987192515944</c:v>
                </c:pt>
                <c:pt idx="985">
                  <c:v>-4.5487739467853237</c:v>
                </c:pt>
                <c:pt idx="986">
                  <c:v>-4.4671035882038135</c:v>
                </c:pt>
                <c:pt idx="987">
                  <c:v>-4.3838578132003967</c:v>
                </c:pt>
                <c:pt idx="988">
                  <c:v>-4.2989325770504738</c:v>
                </c:pt>
                <c:pt idx="989">
                  <c:v>-4.21223913750259</c:v>
                </c:pt>
                <c:pt idx="990">
                  <c:v>-4.1237049395804446</c:v>
                </c:pt>
                <c:pt idx="991">
                  <c:v>-4.0332743334387411</c:v>
                </c:pt>
                <c:pt idx="992">
                  <c:v>-3.9409091188467298</c:v>
                </c:pt>
                <c:pt idx="993">
                  <c:v>-3.8465889116254668</c:v>
                </c:pt>
                <c:pt idx="994">
                  <c:v>-3.7503113291568591</c:v>
                </c:pt>
                <c:pt idx="995">
                  <c:v>-3.6520919938962173</c:v>
                </c:pt>
                <c:pt idx="996">
                  <c:v>-3.5519643556372622</c:v>
                </c:pt>
                <c:pt idx="997">
                  <c:v>-3.4499793350806827</c:v>
                </c:pt>
                <c:pt idx="998">
                  <c:v>-3.3462047930278311</c:v>
                </c:pt>
                <c:pt idx="999">
                  <c:v>-3.2407248312403518</c:v>
                </c:pt>
                <c:pt idx="1000">
                  <c:v>-3.133638932659657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9-4650-B691-BF2561CD7A1B}"/>
            </c:ext>
          </c:extLst>
        </c:ser>
        <c:ser>
          <c:idx val="3"/>
          <c:order val="1"/>
          <c:tx>
            <c:strRef>
              <c:f>Sheet1!$Q$1</c:f>
              <c:strCache>
                <c:ptCount val="1"/>
                <c:pt idx="0">
                  <c:v>平均</c:v>
                </c:pt>
              </c:strCache>
            </c:strRef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  <c:pt idx="0">
                  <c:v>-9.9921443147170823</c:v>
                </c:pt>
                <c:pt idx="1">
                  <c:v>-9.9921443147170823</c:v>
                </c:pt>
                <c:pt idx="2">
                  <c:v>-9.9921443147170823</c:v>
                </c:pt>
                <c:pt idx="3">
                  <c:v>-9.9921443147170823</c:v>
                </c:pt>
                <c:pt idx="4">
                  <c:v>-9.9921443147170823</c:v>
                </c:pt>
                <c:pt idx="5">
                  <c:v>-9.9921443147170823</c:v>
                </c:pt>
                <c:pt idx="6">
                  <c:v>-9.9921443147170823</c:v>
                </c:pt>
                <c:pt idx="7">
                  <c:v>-9.9921443147170823</c:v>
                </c:pt>
                <c:pt idx="8">
                  <c:v>-9.9921443147170823</c:v>
                </c:pt>
                <c:pt idx="9">
                  <c:v>-9.9921443147170823</c:v>
                </c:pt>
                <c:pt idx="10">
                  <c:v>-9.9921443147170823</c:v>
                </c:pt>
                <c:pt idx="11">
                  <c:v>-9.9921443147170823</c:v>
                </c:pt>
                <c:pt idx="12">
                  <c:v>-9.9921443147170823</c:v>
                </c:pt>
                <c:pt idx="13">
                  <c:v>-9.9921443147170823</c:v>
                </c:pt>
                <c:pt idx="14">
                  <c:v>-9.9921443147170823</c:v>
                </c:pt>
                <c:pt idx="15">
                  <c:v>-9.9921443147170823</c:v>
                </c:pt>
                <c:pt idx="16">
                  <c:v>-9.9921443147170823</c:v>
                </c:pt>
                <c:pt idx="17">
                  <c:v>-9.9921443147170823</c:v>
                </c:pt>
                <c:pt idx="18">
                  <c:v>-9.9921443147170823</c:v>
                </c:pt>
                <c:pt idx="19">
                  <c:v>-9.9921443147170823</c:v>
                </c:pt>
                <c:pt idx="20">
                  <c:v>-9.9921443147170823</c:v>
                </c:pt>
                <c:pt idx="21">
                  <c:v>-9.9921443147170823</c:v>
                </c:pt>
                <c:pt idx="22">
                  <c:v>-9.9921443147170823</c:v>
                </c:pt>
                <c:pt idx="23">
                  <c:v>-9.9921443147170823</c:v>
                </c:pt>
                <c:pt idx="24">
                  <c:v>-9.9921443147170823</c:v>
                </c:pt>
                <c:pt idx="25">
                  <c:v>-9.9921443147170823</c:v>
                </c:pt>
                <c:pt idx="26">
                  <c:v>-9.9921443147170823</c:v>
                </c:pt>
                <c:pt idx="27">
                  <c:v>-9.9921443147170823</c:v>
                </c:pt>
                <c:pt idx="28">
                  <c:v>-9.9921443147170823</c:v>
                </c:pt>
                <c:pt idx="29">
                  <c:v>-9.9921443147170823</c:v>
                </c:pt>
                <c:pt idx="30">
                  <c:v>-9.9921443147170823</c:v>
                </c:pt>
                <c:pt idx="31">
                  <c:v>-9.9921443147170823</c:v>
                </c:pt>
                <c:pt idx="32">
                  <c:v>-9.9921443147170823</c:v>
                </c:pt>
                <c:pt idx="33">
                  <c:v>-9.9921443147170823</c:v>
                </c:pt>
                <c:pt idx="34">
                  <c:v>-9.9921443147170823</c:v>
                </c:pt>
                <c:pt idx="35">
                  <c:v>-9.9921443147170823</c:v>
                </c:pt>
                <c:pt idx="36">
                  <c:v>-9.9921443147170823</c:v>
                </c:pt>
                <c:pt idx="37">
                  <c:v>-9.9921443147170823</c:v>
                </c:pt>
                <c:pt idx="38">
                  <c:v>-9.9921443147170823</c:v>
                </c:pt>
                <c:pt idx="39">
                  <c:v>-9.9921443147170823</c:v>
                </c:pt>
                <c:pt idx="40">
                  <c:v>-9.9921443147170823</c:v>
                </c:pt>
                <c:pt idx="41">
                  <c:v>-9.9921443147170823</c:v>
                </c:pt>
                <c:pt idx="42">
                  <c:v>-9.9921443147170823</c:v>
                </c:pt>
                <c:pt idx="43">
                  <c:v>-9.9921443147170823</c:v>
                </c:pt>
                <c:pt idx="44">
                  <c:v>-9.9921443147170823</c:v>
                </c:pt>
                <c:pt idx="45">
                  <c:v>-9.9921443147170823</c:v>
                </c:pt>
                <c:pt idx="46">
                  <c:v>-9.9921443147170823</c:v>
                </c:pt>
                <c:pt idx="47">
                  <c:v>-9.9921443147170823</c:v>
                </c:pt>
                <c:pt idx="48">
                  <c:v>-9.9921443147170823</c:v>
                </c:pt>
                <c:pt idx="49">
                  <c:v>-9.9921443147170823</c:v>
                </c:pt>
                <c:pt idx="50">
                  <c:v>-9.9921443147170823</c:v>
                </c:pt>
                <c:pt idx="51">
                  <c:v>-9.9921443147170823</c:v>
                </c:pt>
                <c:pt idx="52">
                  <c:v>-9.9921443147170823</c:v>
                </c:pt>
                <c:pt idx="53">
                  <c:v>-9.9921443147170823</c:v>
                </c:pt>
                <c:pt idx="54">
                  <c:v>-9.9921443147170823</c:v>
                </c:pt>
                <c:pt idx="55">
                  <c:v>-9.9921443147170823</c:v>
                </c:pt>
                <c:pt idx="56">
                  <c:v>-9.9921443147170823</c:v>
                </c:pt>
                <c:pt idx="57">
                  <c:v>-9.9921443147170823</c:v>
                </c:pt>
                <c:pt idx="58">
                  <c:v>-9.9921443147170823</c:v>
                </c:pt>
                <c:pt idx="59">
                  <c:v>-9.9921443147170823</c:v>
                </c:pt>
                <c:pt idx="60">
                  <c:v>-9.9921443147170823</c:v>
                </c:pt>
                <c:pt idx="61">
                  <c:v>-9.9921443147170823</c:v>
                </c:pt>
                <c:pt idx="62">
                  <c:v>-9.9921443147170823</c:v>
                </c:pt>
                <c:pt idx="63">
                  <c:v>-9.9921443147170823</c:v>
                </c:pt>
                <c:pt idx="64">
                  <c:v>-9.9921443147170823</c:v>
                </c:pt>
                <c:pt idx="65">
                  <c:v>-9.9921443147170823</c:v>
                </c:pt>
                <c:pt idx="66">
                  <c:v>-9.9921443147170823</c:v>
                </c:pt>
                <c:pt idx="67">
                  <c:v>-9.9921443147170823</c:v>
                </c:pt>
                <c:pt idx="68">
                  <c:v>-9.9921443147170823</c:v>
                </c:pt>
                <c:pt idx="69">
                  <c:v>-9.9921443147170823</c:v>
                </c:pt>
                <c:pt idx="70">
                  <c:v>-9.9921443147170823</c:v>
                </c:pt>
                <c:pt idx="71">
                  <c:v>-9.9921443147170823</c:v>
                </c:pt>
                <c:pt idx="72">
                  <c:v>-9.9921443147170823</c:v>
                </c:pt>
                <c:pt idx="73">
                  <c:v>-9.9921443147170823</c:v>
                </c:pt>
                <c:pt idx="74">
                  <c:v>-9.9921443147170823</c:v>
                </c:pt>
                <c:pt idx="75">
                  <c:v>-9.9921443147170823</c:v>
                </c:pt>
                <c:pt idx="76">
                  <c:v>-9.9921443147170823</c:v>
                </c:pt>
                <c:pt idx="77">
                  <c:v>-9.9921443147170823</c:v>
                </c:pt>
                <c:pt idx="78">
                  <c:v>-9.9921443147170823</c:v>
                </c:pt>
                <c:pt idx="79">
                  <c:v>-9.9921443147170823</c:v>
                </c:pt>
                <c:pt idx="80">
                  <c:v>-9.9921443147170823</c:v>
                </c:pt>
                <c:pt idx="81">
                  <c:v>-9.9921443147170823</c:v>
                </c:pt>
                <c:pt idx="82">
                  <c:v>-9.9921443147170823</c:v>
                </c:pt>
                <c:pt idx="83">
                  <c:v>-9.9921443147170823</c:v>
                </c:pt>
                <c:pt idx="84">
                  <c:v>-9.9921443147170823</c:v>
                </c:pt>
                <c:pt idx="85">
                  <c:v>-9.9921443147170823</c:v>
                </c:pt>
                <c:pt idx="86">
                  <c:v>-9.9921443147170823</c:v>
                </c:pt>
                <c:pt idx="87">
                  <c:v>-9.9921443147170823</c:v>
                </c:pt>
                <c:pt idx="88">
                  <c:v>-9.9921443147170823</c:v>
                </c:pt>
                <c:pt idx="89">
                  <c:v>-9.9921443147170823</c:v>
                </c:pt>
                <c:pt idx="90">
                  <c:v>-9.9921443147170823</c:v>
                </c:pt>
                <c:pt idx="91">
                  <c:v>-9.9921443147170823</c:v>
                </c:pt>
                <c:pt idx="92">
                  <c:v>-9.9921443147170823</c:v>
                </c:pt>
                <c:pt idx="93">
                  <c:v>-9.9921443147170823</c:v>
                </c:pt>
                <c:pt idx="94">
                  <c:v>-9.9921443147170823</c:v>
                </c:pt>
                <c:pt idx="95">
                  <c:v>-9.9921443147170823</c:v>
                </c:pt>
                <c:pt idx="96">
                  <c:v>-9.9921443147170823</c:v>
                </c:pt>
                <c:pt idx="97">
                  <c:v>-9.9921443147170823</c:v>
                </c:pt>
                <c:pt idx="98">
                  <c:v>-9.9921443147170823</c:v>
                </c:pt>
                <c:pt idx="99">
                  <c:v>-9.9921443147170823</c:v>
                </c:pt>
                <c:pt idx="100">
                  <c:v>-9.9921443147170823</c:v>
                </c:pt>
                <c:pt idx="101">
                  <c:v>-9.9921443147170823</c:v>
                </c:pt>
                <c:pt idx="102">
                  <c:v>-9.9921443147170823</c:v>
                </c:pt>
                <c:pt idx="103">
                  <c:v>-9.9921443147170823</c:v>
                </c:pt>
                <c:pt idx="104">
                  <c:v>-9.9921443147170823</c:v>
                </c:pt>
                <c:pt idx="105">
                  <c:v>-9.9921443147170823</c:v>
                </c:pt>
                <c:pt idx="106">
                  <c:v>-9.9921443147170823</c:v>
                </c:pt>
                <c:pt idx="107">
                  <c:v>-9.9921443147170823</c:v>
                </c:pt>
                <c:pt idx="108">
                  <c:v>-9.9921443147170823</c:v>
                </c:pt>
                <c:pt idx="109">
                  <c:v>-9.9921443147170823</c:v>
                </c:pt>
                <c:pt idx="110">
                  <c:v>-9.9921443147170823</c:v>
                </c:pt>
                <c:pt idx="111">
                  <c:v>-9.9921443147170823</c:v>
                </c:pt>
                <c:pt idx="112">
                  <c:v>-9.9921443147170823</c:v>
                </c:pt>
                <c:pt idx="113">
                  <c:v>-9.9921443147170823</c:v>
                </c:pt>
                <c:pt idx="114">
                  <c:v>-9.9921443147170823</c:v>
                </c:pt>
                <c:pt idx="115">
                  <c:v>-9.9921443147170823</c:v>
                </c:pt>
                <c:pt idx="116">
                  <c:v>-9.9921443147170823</c:v>
                </c:pt>
                <c:pt idx="117">
                  <c:v>-9.9921443147170823</c:v>
                </c:pt>
                <c:pt idx="118">
                  <c:v>-9.9921443147170823</c:v>
                </c:pt>
                <c:pt idx="119">
                  <c:v>-9.9921443147170823</c:v>
                </c:pt>
                <c:pt idx="120">
                  <c:v>-9.9921443147170823</c:v>
                </c:pt>
                <c:pt idx="121">
                  <c:v>-9.9921443147170823</c:v>
                </c:pt>
                <c:pt idx="122">
                  <c:v>-9.9921443147170823</c:v>
                </c:pt>
                <c:pt idx="123">
                  <c:v>-9.9921443147170823</c:v>
                </c:pt>
                <c:pt idx="124">
                  <c:v>-9.9921443147170823</c:v>
                </c:pt>
                <c:pt idx="125">
                  <c:v>-9.9921443147170823</c:v>
                </c:pt>
                <c:pt idx="126">
                  <c:v>-9.9921443147170823</c:v>
                </c:pt>
                <c:pt idx="127">
                  <c:v>-9.9921443147170823</c:v>
                </c:pt>
                <c:pt idx="128">
                  <c:v>-9.9921443147170823</c:v>
                </c:pt>
                <c:pt idx="129">
                  <c:v>-9.9921443147170823</c:v>
                </c:pt>
                <c:pt idx="130">
                  <c:v>-9.9921443147170823</c:v>
                </c:pt>
                <c:pt idx="131">
                  <c:v>-9.9921443147170823</c:v>
                </c:pt>
                <c:pt idx="132">
                  <c:v>-9.9921443147170823</c:v>
                </c:pt>
                <c:pt idx="133">
                  <c:v>-9.9921443147170823</c:v>
                </c:pt>
                <c:pt idx="134">
                  <c:v>-9.9921443147170823</c:v>
                </c:pt>
                <c:pt idx="135">
                  <c:v>-9.9921443147170823</c:v>
                </c:pt>
                <c:pt idx="136">
                  <c:v>-9.9921443147170823</c:v>
                </c:pt>
                <c:pt idx="137">
                  <c:v>-9.9921443147170823</c:v>
                </c:pt>
                <c:pt idx="138">
                  <c:v>-9.9921443147170823</c:v>
                </c:pt>
                <c:pt idx="139">
                  <c:v>-9.9921443147170823</c:v>
                </c:pt>
                <c:pt idx="140">
                  <c:v>-9.9921443147170823</c:v>
                </c:pt>
                <c:pt idx="141">
                  <c:v>-9.9921443147170823</c:v>
                </c:pt>
                <c:pt idx="142">
                  <c:v>-9.9921443147170823</c:v>
                </c:pt>
                <c:pt idx="143">
                  <c:v>-9.9921443147170823</c:v>
                </c:pt>
                <c:pt idx="144">
                  <c:v>-9.9921443147170823</c:v>
                </c:pt>
                <c:pt idx="145">
                  <c:v>-9.9921443147170823</c:v>
                </c:pt>
                <c:pt idx="146">
                  <c:v>-9.9921443147170823</c:v>
                </c:pt>
                <c:pt idx="147">
                  <c:v>-9.9921443147170823</c:v>
                </c:pt>
                <c:pt idx="148">
                  <c:v>-9.9921443147170823</c:v>
                </c:pt>
                <c:pt idx="149">
                  <c:v>-9.9921443147170823</c:v>
                </c:pt>
                <c:pt idx="150">
                  <c:v>-9.9921443147170823</c:v>
                </c:pt>
                <c:pt idx="151">
                  <c:v>-9.9921443147170823</c:v>
                </c:pt>
                <c:pt idx="152">
                  <c:v>-9.9921443147170823</c:v>
                </c:pt>
                <c:pt idx="153">
                  <c:v>-9.9921443147170823</c:v>
                </c:pt>
                <c:pt idx="154">
                  <c:v>-9.9921443147170823</c:v>
                </c:pt>
                <c:pt idx="155">
                  <c:v>-9.9921443147170823</c:v>
                </c:pt>
                <c:pt idx="156">
                  <c:v>-9.9921443147170823</c:v>
                </c:pt>
                <c:pt idx="157">
                  <c:v>-9.9921443147170823</c:v>
                </c:pt>
                <c:pt idx="158">
                  <c:v>-9.9921443147170823</c:v>
                </c:pt>
                <c:pt idx="159">
                  <c:v>-9.9921443147170823</c:v>
                </c:pt>
                <c:pt idx="160">
                  <c:v>-9.9921443147170823</c:v>
                </c:pt>
                <c:pt idx="161">
                  <c:v>-9.9921443147170823</c:v>
                </c:pt>
                <c:pt idx="162">
                  <c:v>-9.9921443147170823</c:v>
                </c:pt>
                <c:pt idx="163">
                  <c:v>-9.9921443147170823</c:v>
                </c:pt>
                <c:pt idx="164">
                  <c:v>-9.9921443147170823</c:v>
                </c:pt>
                <c:pt idx="165">
                  <c:v>-9.9921443147170823</c:v>
                </c:pt>
                <c:pt idx="166">
                  <c:v>-9.9921443147170823</c:v>
                </c:pt>
                <c:pt idx="167">
                  <c:v>-9.9921443147170823</c:v>
                </c:pt>
                <c:pt idx="168">
                  <c:v>-9.9921443147170823</c:v>
                </c:pt>
                <c:pt idx="169">
                  <c:v>-9.9921443147170823</c:v>
                </c:pt>
                <c:pt idx="170">
                  <c:v>-9.9921443147170823</c:v>
                </c:pt>
                <c:pt idx="171">
                  <c:v>-9.9921443147170823</c:v>
                </c:pt>
                <c:pt idx="172">
                  <c:v>-9.9921443147170823</c:v>
                </c:pt>
                <c:pt idx="173">
                  <c:v>-9.9921443147170823</c:v>
                </c:pt>
                <c:pt idx="174">
                  <c:v>-9.9921443147170823</c:v>
                </c:pt>
                <c:pt idx="175">
                  <c:v>-9.9921443147170823</c:v>
                </c:pt>
                <c:pt idx="176">
                  <c:v>-9.9921443147170823</c:v>
                </c:pt>
                <c:pt idx="177">
                  <c:v>-9.9921443147170823</c:v>
                </c:pt>
                <c:pt idx="178">
                  <c:v>-9.9921443147170823</c:v>
                </c:pt>
                <c:pt idx="179">
                  <c:v>-9.9921443147170823</c:v>
                </c:pt>
                <c:pt idx="180">
                  <c:v>-9.9921443147170823</c:v>
                </c:pt>
                <c:pt idx="181">
                  <c:v>-9.9921443147170823</c:v>
                </c:pt>
                <c:pt idx="182">
                  <c:v>-9.9921443147170823</c:v>
                </c:pt>
                <c:pt idx="183">
                  <c:v>-9.9921443147170823</c:v>
                </c:pt>
                <c:pt idx="184">
                  <c:v>-9.9921443147170823</c:v>
                </c:pt>
                <c:pt idx="185">
                  <c:v>-9.9921443147170823</c:v>
                </c:pt>
                <c:pt idx="186">
                  <c:v>-9.9921443147170823</c:v>
                </c:pt>
                <c:pt idx="187">
                  <c:v>-9.9921443147170823</c:v>
                </c:pt>
                <c:pt idx="188">
                  <c:v>-9.9921443147170823</c:v>
                </c:pt>
                <c:pt idx="189">
                  <c:v>-9.9921443147170823</c:v>
                </c:pt>
                <c:pt idx="190">
                  <c:v>-9.9921443147170823</c:v>
                </c:pt>
                <c:pt idx="191">
                  <c:v>-9.9921443147170823</c:v>
                </c:pt>
                <c:pt idx="192">
                  <c:v>-9.9921443147170823</c:v>
                </c:pt>
                <c:pt idx="193">
                  <c:v>-9.9921443147170823</c:v>
                </c:pt>
                <c:pt idx="194">
                  <c:v>-9.9921443147170823</c:v>
                </c:pt>
                <c:pt idx="195">
                  <c:v>-9.9921443147170823</c:v>
                </c:pt>
                <c:pt idx="196">
                  <c:v>-9.9921443147170823</c:v>
                </c:pt>
                <c:pt idx="197">
                  <c:v>-9.9921443147170823</c:v>
                </c:pt>
                <c:pt idx="198">
                  <c:v>-9.9921443147170823</c:v>
                </c:pt>
                <c:pt idx="199">
                  <c:v>-9.9921443147170823</c:v>
                </c:pt>
                <c:pt idx="200">
                  <c:v>-9.9921443147170823</c:v>
                </c:pt>
                <c:pt idx="201">
                  <c:v>-9.9921443147170823</c:v>
                </c:pt>
                <c:pt idx="202">
                  <c:v>-9.9921443147170823</c:v>
                </c:pt>
                <c:pt idx="203">
                  <c:v>-9.9921443147170823</c:v>
                </c:pt>
                <c:pt idx="204">
                  <c:v>-9.9921443147170823</c:v>
                </c:pt>
                <c:pt idx="205">
                  <c:v>-9.9921443147170823</c:v>
                </c:pt>
                <c:pt idx="206">
                  <c:v>-9.9921443147170823</c:v>
                </c:pt>
                <c:pt idx="207">
                  <c:v>-9.9921443147170823</c:v>
                </c:pt>
                <c:pt idx="208">
                  <c:v>-9.9921443147170823</c:v>
                </c:pt>
                <c:pt idx="209">
                  <c:v>-9.9921443147170823</c:v>
                </c:pt>
                <c:pt idx="210">
                  <c:v>-9.9921443147170823</c:v>
                </c:pt>
                <c:pt idx="211">
                  <c:v>-9.9921443147170823</c:v>
                </c:pt>
                <c:pt idx="212">
                  <c:v>-9.9921443147170823</c:v>
                </c:pt>
                <c:pt idx="213">
                  <c:v>-9.9921443147170823</c:v>
                </c:pt>
                <c:pt idx="214">
                  <c:v>-9.9921443147170823</c:v>
                </c:pt>
                <c:pt idx="215">
                  <c:v>-9.9921443147170823</c:v>
                </c:pt>
                <c:pt idx="216">
                  <c:v>-9.9921443147170823</c:v>
                </c:pt>
                <c:pt idx="217">
                  <c:v>-9.9921443147170823</c:v>
                </c:pt>
                <c:pt idx="218">
                  <c:v>-9.9921443147170823</c:v>
                </c:pt>
                <c:pt idx="219">
                  <c:v>-9.9921443147170823</c:v>
                </c:pt>
                <c:pt idx="220">
                  <c:v>-9.9921443147170823</c:v>
                </c:pt>
                <c:pt idx="221">
                  <c:v>-9.9921443147170823</c:v>
                </c:pt>
                <c:pt idx="222">
                  <c:v>-9.9921443147170823</c:v>
                </c:pt>
                <c:pt idx="223">
                  <c:v>-9.9921443147170823</c:v>
                </c:pt>
                <c:pt idx="224">
                  <c:v>-9.9921443147170823</c:v>
                </c:pt>
                <c:pt idx="225">
                  <c:v>-9.9921443147170823</c:v>
                </c:pt>
                <c:pt idx="226">
                  <c:v>-9.9921443147170823</c:v>
                </c:pt>
                <c:pt idx="227">
                  <c:v>-9.9921443147170823</c:v>
                </c:pt>
                <c:pt idx="228">
                  <c:v>-9.9921443147170823</c:v>
                </c:pt>
                <c:pt idx="229">
                  <c:v>-9.9921443147170823</c:v>
                </c:pt>
                <c:pt idx="230">
                  <c:v>-9.9921443147170823</c:v>
                </c:pt>
                <c:pt idx="231">
                  <c:v>-9.9921443147170823</c:v>
                </c:pt>
                <c:pt idx="232">
                  <c:v>-9.9921443147170823</c:v>
                </c:pt>
                <c:pt idx="233">
                  <c:v>-9.9921443147170823</c:v>
                </c:pt>
                <c:pt idx="234">
                  <c:v>-9.9921443147170823</c:v>
                </c:pt>
                <c:pt idx="235">
                  <c:v>-9.9921443147170823</c:v>
                </c:pt>
                <c:pt idx="236">
                  <c:v>-9.9921443147170823</c:v>
                </c:pt>
                <c:pt idx="237">
                  <c:v>-9.9921443147170823</c:v>
                </c:pt>
                <c:pt idx="238">
                  <c:v>-9.9921443147170823</c:v>
                </c:pt>
                <c:pt idx="239">
                  <c:v>-9.9921443147170823</c:v>
                </c:pt>
                <c:pt idx="240">
                  <c:v>-9.9921443147170823</c:v>
                </c:pt>
                <c:pt idx="241">
                  <c:v>-9.9921443147170823</c:v>
                </c:pt>
                <c:pt idx="242">
                  <c:v>-9.9921443147170823</c:v>
                </c:pt>
                <c:pt idx="243">
                  <c:v>-9.9921443147170823</c:v>
                </c:pt>
                <c:pt idx="244">
                  <c:v>-9.9921443147170823</c:v>
                </c:pt>
                <c:pt idx="245">
                  <c:v>-9.9921443147170823</c:v>
                </c:pt>
                <c:pt idx="246">
                  <c:v>-9.9921443147170823</c:v>
                </c:pt>
                <c:pt idx="247">
                  <c:v>-9.9921443147170823</c:v>
                </c:pt>
                <c:pt idx="248">
                  <c:v>-9.9921443147170823</c:v>
                </c:pt>
                <c:pt idx="249">
                  <c:v>-9.9921443147170823</c:v>
                </c:pt>
                <c:pt idx="250">
                  <c:v>-9.9921443147170823</c:v>
                </c:pt>
                <c:pt idx="251">
                  <c:v>-9.9921443147170823</c:v>
                </c:pt>
                <c:pt idx="252">
                  <c:v>-9.9921443147170823</c:v>
                </c:pt>
                <c:pt idx="253">
                  <c:v>-9.9921443147170823</c:v>
                </c:pt>
                <c:pt idx="254">
                  <c:v>-9.9921443147170823</c:v>
                </c:pt>
                <c:pt idx="255">
                  <c:v>-9.9921443147170823</c:v>
                </c:pt>
                <c:pt idx="256">
                  <c:v>-9.9921443147170823</c:v>
                </c:pt>
                <c:pt idx="257">
                  <c:v>-9.9921443147170823</c:v>
                </c:pt>
                <c:pt idx="258">
                  <c:v>-9.9921443147170823</c:v>
                </c:pt>
                <c:pt idx="259">
                  <c:v>-9.9921443147170823</c:v>
                </c:pt>
                <c:pt idx="260">
                  <c:v>-9.9921443147170823</c:v>
                </c:pt>
                <c:pt idx="261">
                  <c:v>-9.9921443147170823</c:v>
                </c:pt>
                <c:pt idx="262">
                  <c:v>-9.9921443147170823</c:v>
                </c:pt>
                <c:pt idx="263">
                  <c:v>-9.9921443147170823</c:v>
                </c:pt>
                <c:pt idx="264">
                  <c:v>-9.9921443147170823</c:v>
                </c:pt>
                <c:pt idx="265">
                  <c:v>-9.9921443147170823</c:v>
                </c:pt>
                <c:pt idx="266">
                  <c:v>-9.9921443147170823</c:v>
                </c:pt>
                <c:pt idx="267">
                  <c:v>-9.9921443147170823</c:v>
                </c:pt>
                <c:pt idx="268">
                  <c:v>-9.9921443147170823</c:v>
                </c:pt>
                <c:pt idx="269">
                  <c:v>-9.9921443147170823</c:v>
                </c:pt>
                <c:pt idx="270">
                  <c:v>-9.9921443147170823</c:v>
                </c:pt>
                <c:pt idx="271">
                  <c:v>-9.9921443147170823</c:v>
                </c:pt>
                <c:pt idx="272">
                  <c:v>-9.9921443147170823</c:v>
                </c:pt>
                <c:pt idx="273">
                  <c:v>-9.9921443147170823</c:v>
                </c:pt>
                <c:pt idx="274">
                  <c:v>-9.9921443147170823</c:v>
                </c:pt>
                <c:pt idx="275">
                  <c:v>-9.9921443147170823</c:v>
                </c:pt>
                <c:pt idx="276">
                  <c:v>-9.9921443147170823</c:v>
                </c:pt>
                <c:pt idx="277">
                  <c:v>-9.9921443147170823</c:v>
                </c:pt>
                <c:pt idx="278">
                  <c:v>-9.9921443147170823</c:v>
                </c:pt>
                <c:pt idx="279">
                  <c:v>-9.9921443147170823</c:v>
                </c:pt>
                <c:pt idx="280">
                  <c:v>-9.9921443147170823</c:v>
                </c:pt>
                <c:pt idx="281">
                  <c:v>-9.9921443147170823</c:v>
                </c:pt>
                <c:pt idx="282">
                  <c:v>-9.9921443147170823</c:v>
                </c:pt>
                <c:pt idx="283">
                  <c:v>-9.9921443147170823</c:v>
                </c:pt>
                <c:pt idx="284">
                  <c:v>-9.9921443147170823</c:v>
                </c:pt>
                <c:pt idx="285">
                  <c:v>-9.9921443147170823</c:v>
                </c:pt>
                <c:pt idx="286">
                  <c:v>-9.9921443147170823</c:v>
                </c:pt>
                <c:pt idx="287">
                  <c:v>-9.9921443147170823</c:v>
                </c:pt>
                <c:pt idx="288">
                  <c:v>-9.9921443147170823</c:v>
                </c:pt>
                <c:pt idx="289">
                  <c:v>-9.9921443147170823</c:v>
                </c:pt>
                <c:pt idx="290">
                  <c:v>-9.9921443147170823</c:v>
                </c:pt>
                <c:pt idx="291">
                  <c:v>-9.9921443147170823</c:v>
                </c:pt>
                <c:pt idx="292">
                  <c:v>-9.9921443147170823</c:v>
                </c:pt>
                <c:pt idx="293">
                  <c:v>-9.9921443147170823</c:v>
                </c:pt>
                <c:pt idx="294">
                  <c:v>-9.9921443147170823</c:v>
                </c:pt>
                <c:pt idx="295">
                  <c:v>-9.9921443147170823</c:v>
                </c:pt>
                <c:pt idx="296">
                  <c:v>-9.9921443147170823</c:v>
                </c:pt>
                <c:pt idx="297">
                  <c:v>-9.9921443147170823</c:v>
                </c:pt>
                <c:pt idx="298">
                  <c:v>-9.9921443147170823</c:v>
                </c:pt>
                <c:pt idx="299">
                  <c:v>-9.9921443147170823</c:v>
                </c:pt>
                <c:pt idx="300">
                  <c:v>-9.9921443147170823</c:v>
                </c:pt>
                <c:pt idx="301">
                  <c:v>-9.9921443147170823</c:v>
                </c:pt>
                <c:pt idx="302">
                  <c:v>-9.9921443147170823</c:v>
                </c:pt>
                <c:pt idx="303">
                  <c:v>-9.9921443147170823</c:v>
                </c:pt>
                <c:pt idx="304">
                  <c:v>-9.9921443147170823</c:v>
                </c:pt>
                <c:pt idx="305">
                  <c:v>-9.9921443147170823</c:v>
                </c:pt>
                <c:pt idx="306">
                  <c:v>-9.9921443147170823</c:v>
                </c:pt>
                <c:pt idx="307">
                  <c:v>-9.9921443147170823</c:v>
                </c:pt>
                <c:pt idx="308">
                  <c:v>-9.9921443147170823</c:v>
                </c:pt>
                <c:pt idx="309">
                  <c:v>-9.9921443147170823</c:v>
                </c:pt>
                <c:pt idx="310">
                  <c:v>-9.9921443147170823</c:v>
                </c:pt>
                <c:pt idx="311">
                  <c:v>-9.9921443147170823</c:v>
                </c:pt>
                <c:pt idx="312">
                  <c:v>-9.9921443147170823</c:v>
                </c:pt>
                <c:pt idx="313">
                  <c:v>-9.9921443147170823</c:v>
                </c:pt>
                <c:pt idx="314">
                  <c:v>-9.9921443147170823</c:v>
                </c:pt>
                <c:pt idx="315">
                  <c:v>-9.9921443147170823</c:v>
                </c:pt>
                <c:pt idx="316">
                  <c:v>-9.9921443147170823</c:v>
                </c:pt>
                <c:pt idx="317">
                  <c:v>-9.9921443147170823</c:v>
                </c:pt>
                <c:pt idx="318">
                  <c:v>-9.9921443147170823</c:v>
                </c:pt>
                <c:pt idx="319">
                  <c:v>-9.9921443147170823</c:v>
                </c:pt>
                <c:pt idx="320">
                  <c:v>-9.9921443147170823</c:v>
                </c:pt>
                <c:pt idx="321">
                  <c:v>-9.9921443147170823</c:v>
                </c:pt>
                <c:pt idx="322">
                  <c:v>-9.9921443147170823</c:v>
                </c:pt>
                <c:pt idx="323">
                  <c:v>-9.9921443147170823</c:v>
                </c:pt>
                <c:pt idx="324">
                  <c:v>-9.9921443147170823</c:v>
                </c:pt>
                <c:pt idx="325">
                  <c:v>-9.9921443147170823</c:v>
                </c:pt>
                <c:pt idx="326">
                  <c:v>-9.9921443147170823</c:v>
                </c:pt>
                <c:pt idx="327">
                  <c:v>-9.9921443147170823</c:v>
                </c:pt>
                <c:pt idx="328">
                  <c:v>-9.9921443147170823</c:v>
                </c:pt>
                <c:pt idx="329">
                  <c:v>-9.9921443147170823</c:v>
                </c:pt>
                <c:pt idx="330">
                  <c:v>-9.9921443147170823</c:v>
                </c:pt>
                <c:pt idx="331">
                  <c:v>-9.9921443147170823</c:v>
                </c:pt>
                <c:pt idx="332">
                  <c:v>-9.9921443147170823</c:v>
                </c:pt>
                <c:pt idx="333">
                  <c:v>-9.9921443147170823</c:v>
                </c:pt>
                <c:pt idx="334">
                  <c:v>-9.9921443147170823</c:v>
                </c:pt>
                <c:pt idx="335">
                  <c:v>-9.9921443147170823</c:v>
                </c:pt>
                <c:pt idx="336">
                  <c:v>-9.9921443147170823</c:v>
                </c:pt>
                <c:pt idx="337">
                  <c:v>-9.9921443147170823</c:v>
                </c:pt>
                <c:pt idx="338">
                  <c:v>-9.9921443147170823</c:v>
                </c:pt>
                <c:pt idx="339">
                  <c:v>-9.9921443147170823</c:v>
                </c:pt>
                <c:pt idx="340">
                  <c:v>-9.9921443147170823</c:v>
                </c:pt>
                <c:pt idx="341">
                  <c:v>-9.9921443147170823</c:v>
                </c:pt>
                <c:pt idx="342">
                  <c:v>-9.9921443147170823</c:v>
                </c:pt>
                <c:pt idx="343">
                  <c:v>-9.9921443147170823</c:v>
                </c:pt>
                <c:pt idx="344">
                  <c:v>-9.9921443147170823</c:v>
                </c:pt>
                <c:pt idx="345">
                  <c:v>-9.9921443147170823</c:v>
                </c:pt>
                <c:pt idx="346">
                  <c:v>-9.9921443147170823</c:v>
                </c:pt>
                <c:pt idx="347">
                  <c:v>-9.9921443147170823</c:v>
                </c:pt>
                <c:pt idx="348">
                  <c:v>-9.9921443147170823</c:v>
                </c:pt>
                <c:pt idx="349">
                  <c:v>-9.9921443147170823</c:v>
                </c:pt>
                <c:pt idx="350">
                  <c:v>-9.9921443147170823</c:v>
                </c:pt>
                <c:pt idx="351">
                  <c:v>-9.9921443147170823</c:v>
                </c:pt>
                <c:pt idx="352">
                  <c:v>-9.9921443147170823</c:v>
                </c:pt>
                <c:pt idx="353">
                  <c:v>-9.9921443147170823</c:v>
                </c:pt>
                <c:pt idx="354">
                  <c:v>-9.9921443147170823</c:v>
                </c:pt>
                <c:pt idx="355">
                  <c:v>-9.9921443147170823</c:v>
                </c:pt>
                <c:pt idx="356">
                  <c:v>-9.9921443147170823</c:v>
                </c:pt>
                <c:pt idx="357">
                  <c:v>-9.9921443147170823</c:v>
                </c:pt>
                <c:pt idx="358">
                  <c:v>-9.9921443147170823</c:v>
                </c:pt>
                <c:pt idx="359">
                  <c:v>-9.9921443147170823</c:v>
                </c:pt>
                <c:pt idx="360">
                  <c:v>-9.9921443147170823</c:v>
                </c:pt>
                <c:pt idx="361">
                  <c:v>-9.9921443147170823</c:v>
                </c:pt>
                <c:pt idx="362">
                  <c:v>-9.9921443147170823</c:v>
                </c:pt>
                <c:pt idx="363">
                  <c:v>-9.9921443147170823</c:v>
                </c:pt>
                <c:pt idx="364">
                  <c:v>-9.9921443147170823</c:v>
                </c:pt>
                <c:pt idx="365">
                  <c:v>-9.9921443147170823</c:v>
                </c:pt>
                <c:pt idx="366">
                  <c:v>-9.9921443147170823</c:v>
                </c:pt>
                <c:pt idx="367">
                  <c:v>-9.9921443147170823</c:v>
                </c:pt>
                <c:pt idx="368">
                  <c:v>-9.9921443147170823</c:v>
                </c:pt>
                <c:pt idx="369">
                  <c:v>-9.9921443147170823</c:v>
                </c:pt>
                <c:pt idx="370">
                  <c:v>-9.9921443147170823</c:v>
                </c:pt>
                <c:pt idx="371">
                  <c:v>-9.9921443147170823</c:v>
                </c:pt>
                <c:pt idx="372">
                  <c:v>-9.9921443147170823</c:v>
                </c:pt>
                <c:pt idx="373">
                  <c:v>-9.9921443147170823</c:v>
                </c:pt>
                <c:pt idx="374">
                  <c:v>-9.9921443147170823</c:v>
                </c:pt>
                <c:pt idx="375">
                  <c:v>-9.9921443147170823</c:v>
                </c:pt>
                <c:pt idx="376">
                  <c:v>-9.9921443147170823</c:v>
                </c:pt>
                <c:pt idx="377">
                  <c:v>-9.9921443147170823</c:v>
                </c:pt>
                <c:pt idx="378">
                  <c:v>-9.9921443147170823</c:v>
                </c:pt>
                <c:pt idx="379">
                  <c:v>-9.9921443147170823</c:v>
                </c:pt>
                <c:pt idx="380">
                  <c:v>-9.9921443147170823</c:v>
                </c:pt>
                <c:pt idx="381">
                  <c:v>-9.9921443147170823</c:v>
                </c:pt>
                <c:pt idx="382">
                  <c:v>-9.9921443147170823</c:v>
                </c:pt>
                <c:pt idx="383">
                  <c:v>-9.9921443147170823</c:v>
                </c:pt>
                <c:pt idx="384">
                  <c:v>-9.9921443147170823</c:v>
                </c:pt>
                <c:pt idx="385">
                  <c:v>-9.9921443147170823</c:v>
                </c:pt>
                <c:pt idx="386">
                  <c:v>-9.9921443147170823</c:v>
                </c:pt>
                <c:pt idx="387">
                  <c:v>-9.9921443147170823</c:v>
                </c:pt>
                <c:pt idx="388">
                  <c:v>-9.9921443147170823</c:v>
                </c:pt>
                <c:pt idx="389">
                  <c:v>-9.9921443147170823</c:v>
                </c:pt>
                <c:pt idx="390">
                  <c:v>-9.9921443147170823</c:v>
                </c:pt>
                <c:pt idx="391">
                  <c:v>-9.9921443147170823</c:v>
                </c:pt>
                <c:pt idx="392">
                  <c:v>-9.9921443147170823</c:v>
                </c:pt>
                <c:pt idx="393">
                  <c:v>-9.9921443147170823</c:v>
                </c:pt>
                <c:pt idx="394">
                  <c:v>-9.9921443147170823</c:v>
                </c:pt>
                <c:pt idx="395">
                  <c:v>-9.9921443147170823</c:v>
                </c:pt>
                <c:pt idx="396">
                  <c:v>-9.9921443147170823</c:v>
                </c:pt>
                <c:pt idx="397">
                  <c:v>-9.9921443147170823</c:v>
                </c:pt>
                <c:pt idx="398">
                  <c:v>-9.9921443147170823</c:v>
                </c:pt>
                <c:pt idx="399">
                  <c:v>-9.9921443147170823</c:v>
                </c:pt>
                <c:pt idx="400">
                  <c:v>-9.9921443147170823</c:v>
                </c:pt>
                <c:pt idx="401">
                  <c:v>-9.9921443147170823</c:v>
                </c:pt>
                <c:pt idx="402">
                  <c:v>-9.9921443147170823</c:v>
                </c:pt>
                <c:pt idx="403">
                  <c:v>-9.9921443147170823</c:v>
                </c:pt>
                <c:pt idx="404">
                  <c:v>-9.9921443147170823</c:v>
                </c:pt>
                <c:pt idx="405">
                  <c:v>-9.9921443147170823</c:v>
                </c:pt>
                <c:pt idx="406">
                  <c:v>-9.9921443147170823</c:v>
                </c:pt>
                <c:pt idx="407">
                  <c:v>-9.9921443147170823</c:v>
                </c:pt>
                <c:pt idx="408">
                  <c:v>-9.9921443147170823</c:v>
                </c:pt>
                <c:pt idx="409">
                  <c:v>-9.9921443147170823</c:v>
                </c:pt>
                <c:pt idx="410">
                  <c:v>-9.9921443147170823</c:v>
                </c:pt>
                <c:pt idx="411">
                  <c:v>-9.9921443147170823</c:v>
                </c:pt>
                <c:pt idx="412">
                  <c:v>-9.9921443147170823</c:v>
                </c:pt>
                <c:pt idx="413">
                  <c:v>-9.9921443147170823</c:v>
                </c:pt>
                <c:pt idx="414">
                  <c:v>-9.9921443147170823</c:v>
                </c:pt>
                <c:pt idx="415">
                  <c:v>-9.9921443147170823</c:v>
                </c:pt>
                <c:pt idx="416">
                  <c:v>-9.9921443147170823</c:v>
                </c:pt>
                <c:pt idx="417">
                  <c:v>-9.9921443147170823</c:v>
                </c:pt>
                <c:pt idx="418">
                  <c:v>-9.9921443147170823</c:v>
                </c:pt>
                <c:pt idx="419">
                  <c:v>-9.9921443147170823</c:v>
                </c:pt>
                <c:pt idx="420">
                  <c:v>-9.9921443147170823</c:v>
                </c:pt>
                <c:pt idx="421">
                  <c:v>-9.9921443147170823</c:v>
                </c:pt>
                <c:pt idx="422">
                  <c:v>-9.9921443147170823</c:v>
                </c:pt>
                <c:pt idx="423">
                  <c:v>-9.9921443147170823</c:v>
                </c:pt>
                <c:pt idx="424">
                  <c:v>-9.9921443147170823</c:v>
                </c:pt>
                <c:pt idx="425">
                  <c:v>-9.9921443147170823</c:v>
                </c:pt>
                <c:pt idx="426">
                  <c:v>-9.9921443147170823</c:v>
                </c:pt>
                <c:pt idx="427">
                  <c:v>-9.9921443147170823</c:v>
                </c:pt>
                <c:pt idx="428">
                  <c:v>-9.9921443147170823</c:v>
                </c:pt>
                <c:pt idx="429">
                  <c:v>-9.9921443147170823</c:v>
                </c:pt>
                <c:pt idx="430">
                  <c:v>-9.9921443147170823</c:v>
                </c:pt>
                <c:pt idx="431">
                  <c:v>-9.9921443147170823</c:v>
                </c:pt>
                <c:pt idx="432">
                  <c:v>-9.9921443147170823</c:v>
                </c:pt>
                <c:pt idx="433">
                  <c:v>-9.9921443147170823</c:v>
                </c:pt>
                <c:pt idx="434">
                  <c:v>-9.9921443147170823</c:v>
                </c:pt>
                <c:pt idx="435">
                  <c:v>-9.9921443147170823</c:v>
                </c:pt>
                <c:pt idx="436">
                  <c:v>-9.9921443147170823</c:v>
                </c:pt>
                <c:pt idx="437">
                  <c:v>-9.9921443147170823</c:v>
                </c:pt>
                <c:pt idx="438">
                  <c:v>-9.9921443147170823</c:v>
                </c:pt>
                <c:pt idx="439">
                  <c:v>-9.9921443147170823</c:v>
                </c:pt>
                <c:pt idx="440">
                  <c:v>-9.9921443147170823</c:v>
                </c:pt>
                <c:pt idx="441">
                  <c:v>-9.9921443147170823</c:v>
                </c:pt>
                <c:pt idx="442">
                  <c:v>-9.9921443147170823</c:v>
                </c:pt>
                <c:pt idx="443">
                  <c:v>-9.9921443147170823</c:v>
                </c:pt>
                <c:pt idx="444">
                  <c:v>-9.9921443147170823</c:v>
                </c:pt>
                <c:pt idx="445">
                  <c:v>-9.9921443147170823</c:v>
                </c:pt>
                <c:pt idx="446">
                  <c:v>-9.9921443147170823</c:v>
                </c:pt>
                <c:pt idx="447">
                  <c:v>-9.9921443147170823</c:v>
                </c:pt>
                <c:pt idx="448">
                  <c:v>-9.9921443147170823</c:v>
                </c:pt>
                <c:pt idx="449">
                  <c:v>-9.9921443147170823</c:v>
                </c:pt>
                <c:pt idx="450">
                  <c:v>-9.9921443147170823</c:v>
                </c:pt>
                <c:pt idx="451">
                  <c:v>-9.9921443147170823</c:v>
                </c:pt>
                <c:pt idx="452">
                  <c:v>-9.9921443147170823</c:v>
                </c:pt>
                <c:pt idx="453">
                  <c:v>-9.9921443147170823</c:v>
                </c:pt>
                <c:pt idx="454">
                  <c:v>-9.9921443147170823</c:v>
                </c:pt>
                <c:pt idx="455">
                  <c:v>-9.9921443147170823</c:v>
                </c:pt>
                <c:pt idx="456">
                  <c:v>-9.9921443147170823</c:v>
                </c:pt>
                <c:pt idx="457">
                  <c:v>-9.9921443147170823</c:v>
                </c:pt>
                <c:pt idx="458">
                  <c:v>-9.9921443147170823</c:v>
                </c:pt>
                <c:pt idx="459">
                  <c:v>-9.9921443147170823</c:v>
                </c:pt>
                <c:pt idx="460">
                  <c:v>-9.9921443147170823</c:v>
                </c:pt>
                <c:pt idx="461">
                  <c:v>-9.9921443147170823</c:v>
                </c:pt>
                <c:pt idx="462">
                  <c:v>-9.9921443147170823</c:v>
                </c:pt>
                <c:pt idx="463">
                  <c:v>-9.9921443147170823</c:v>
                </c:pt>
                <c:pt idx="464">
                  <c:v>-9.9921443147170823</c:v>
                </c:pt>
                <c:pt idx="465">
                  <c:v>-9.9921443147170823</c:v>
                </c:pt>
                <c:pt idx="466">
                  <c:v>-9.9921443147170823</c:v>
                </c:pt>
                <c:pt idx="467">
                  <c:v>-9.9921443147170823</c:v>
                </c:pt>
                <c:pt idx="468">
                  <c:v>-9.9921443147170823</c:v>
                </c:pt>
                <c:pt idx="469">
                  <c:v>-9.9921443147170823</c:v>
                </c:pt>
                <c:pt idx="470">
                  <c:v>-9.9921443147170823</c:v>
                </c:pt>
                <c:pt idx="471">
                  <c:v>-9.9921443147170823</c:v>
                </c:pt>
                <c:pt idx="472">
                  <c:v>-9.9921443147170823</c:v>
                </c:pt>
                <c:pt idx="473">
                  <c:v>-9.9921443147170823</c:v>
                </c:pt>
                <c:pt idx="474">
                  <c:v>-9.9921443147170823</c:v>
                </c:pt>
                <c:pt idx="475">
                  <c:v>-9.9921443147170823</c:v>
                </c:pt>
                <c:pt idx="476">
                  <c:v>-9.9921443147170823</c:v>
                </c:pt>
                <c:pt idx="477">
                  <c:v>-9.9921443147170823</c:v>
                </c:pt>
                <c:pt idx="478">
                  <c:v>-9.9921443147170823</c:v>
                </c:pt>
                <c:pt idx="479">
                  <c:v>-9.9921443147170823</c:v>
                </c:pt>
                <c:pt idx="480">
                  <c:v>-9.9921443147170823</c:v>
                </c:pt>
                <c:pt idx="481">
                  <c:v>-9.9921443147170823</c:v>
                </c:pt>
                <c:pt idx="482">
                  <c:v>-9.9921443147170823</c:v>
                </c:pt>
                <c:pt idx="483">
                  <c:v>-9.9921443147170823</c:v>
                </c:pt>
                <c:pt idx="484">
                  <c:v>-9.9921443147170823</c:v>
                </c:pt>
                <c:pt idx="485">
                  <c:v>-9.9921443147170823</c:v>
                </c:pt>
                <c:pt idx="486">
                  <c:v>-9.9921443147170823</c:v>
                </c:pt>
                <c:pt idx="487">
                  <c:v>-9.9921443147170823</c:v>
                </c:pt>
                <c:pt idx="488">
                  <c:v>-9.9921443147170823</c:v>
                </c:pt>
                <c:pt idx="489">
                  <c:v>-9.9921443147170823</c:v>
                </c:pt>
                <c:pt idx="490">
                  <c:v>-9.9921443147170823</c:v>
                </c:pt>
                <c:pt idx="491">
                  <c:v>-9.9921443147170823</c:v>
                </c:pt>
                <c:pt idx="492">
                  <c:v>-9.9921443147170823</c:v>
                </c:pt>
                <c:pt idx="493">
                  <c:v>-9.9921443147170823</c:v>
                </c:pt>
                <c:pt idx="494">
                  <c:v>-9.9921443147170823</c:v>
                </c:pt>
                <c:pt idx="495">
                  <c:v>-9.9921443147170823</c:v>
                </c:pt>
                <c:pt idx="496">
                  <c:v>-9.9921443147170823</c:v>
                </c:pt>
                <c:pt idx="497">
                  <c:v>-9.9921443147170823</c:v>
                </c:pt>
                <c:pt idx="498">
                  <c:v>-9.9921443147170823</c:v>
                </c:pt>
                <c:pt idx="499">
                  <c:v>-9.9921443147170823</c:v>
                </c:pt>
                <c:pt idx="500">
                  <c:v>-9.9921443147170823</c:v>
                </c:pt>
                <c:pt idx="501">
                  <c:v>-9.9921443147170823</c:v>
                </c:pt>
                <c:pt idx="502">
                  <c:v>-9.9921443147170823</c:v>
                </c:pt>
                <c:pt idx="503">
                  <c:v>-9.9921443147170823</c:v>
                </c:pt>
                <c:pt idx="504">
                  <c:v>-9.9921443147170823</c:v>
                </c:pt>
                <c:pt idx="505">
                  <c:v>-9.9921443147170823</c:v>
                </c:pt>
                <c:pt idx="506">
                  <c:v>-9.9921443147170823</c:v>
                </c:pt>
                <c:pt idx="507">
                  <c:v>-9.9921443147170823</c:v>
                </c:pt>
                <c:pt idx="508">
                  <c:v>-9.9921443147170823</c:v>
                </c:pt>
                <c:pt idx="509">
                  <c:v>-9.9921443147170823</c:v>
                </c:pt>
                <c:pt idx="510">
                  <c:v>-9.9921443147170823</c:v>
                </c:pt>
                <c:pt idx="511">
                  <c:v>-9.9921443147170823</c:v>
                </c:pt>
                <c:pt idx="512">
                  <c:v>-9.9921443147170823</c:v>
                </c:pt>
                <c:pt idx="513">
                  <c:v>-9.9921443147170823</c:v>
                </c:pt>
                <c:pt idx="514">
                  <c:v>-9.9921443147170823</c:v>
                </c:pt>
                <c:pt idx="515">
                  <c:v>-9.9921443147170823</c:v>
                </c:pt>
                <c:pt idx="516">
                  <c:v>-9.9921443147170823</c:v>
                </c:pt>
                <c:pt idx="517">
                  <c:v>-9.9921443147170823</c:v>
                </c:pt>
                <c:pt idx="518">
                  <c:v>-9.9921443147170823</c:v>
                </c:pt>
                <c:pt idx="519">
                  <c:v>-9.9921443147170823</c:v>
                </c:pt>
                <c:pt idx="520">
                  <c:v>-9.9921443147170823</c:v>
                </c:pt>
                <c:pt idx="521">
                  <c:v>-9.9921443147170823</c:v>
                </c:pt>
                <c:pt idx="522">
                  <c:v>-9.9921443147170823</c:v>
                </c:pt>
                <c:pt idx="523">
                  <c:v>-9.9921443147170823</c:v>
                </c:pt>
                <c:pt idx="524">
                  <c:v>-9.9921443147170823</c:v>
                </c:pt>
                <c:pt idx="525">
                  <c:v>-9.9921443147170823</c:v>
                </c:pt>
                <c:pt idx="526">
                  <c:v>-9.9921443147170823</c:v>
                </c:pt>
                <c:pt idx="527">
                  <c:v>-9.9921443147170823</c:v>
                </c:pt>
                <c:pt idx="528">
                  <c:v>-9.9921443147170823</c:v>
                </c:pt>
                <c:pt idx="529">
                  <c:v>-9.9921443147170823</c:v>
                </c:pt>
                <c:pt idx="530">
                  <c:v>-9.9921443147170823</c:v>
                </c:pt>
                <c:pt idx="531">
                  <c:v>-9.9921443147170823</c:v>
                </c:pt>
                <c:pt idx="532">
                  <c:v>-9.9921443147170823</c:v>
                </c:pt>
                <c:pt idx="533">
                  <c:v>-9.9921443147170823</c:v>
                </c:pt>
                <c:pt idx="534">
                  <c:v>-9.9921443147170823</c:v>
                </c:pt>
                <c:pt idx="535">
                  <c:v>-9.9921443147170823</c:v>
                </c:pt>
                <c:pt idx="536">
                  <c:v>-9.9921443147170823</c:v>
                </c:pt>
                <c:pt idx="537">
                  <c:v>-9.9921443147170823</c:v>
                </c:pt>
                <c:pt idx="538">
                  <c:v>-9.9921443147170823</c:v>
                </c:pt>
                <c:pt idx="539">
                  <c:v>-9.9921443147170823</c:v>
                </c:pt>
                <c:pt idx="540">
                  <c:v>-9.9921443147170823</c:v>
                </c:pt>
                <c:pt idx="541">
                  <c:v>-9.9921443147170823</c:v>
                </c:pt>
                <c:pt idx="542">
                  <c:v>-9.9921443147170823</c:v>
                </c:pt>
                <c:pt idx="543">
                  <c:v>-9.9921443147170823</c:v>
                </c:pt>
                <c:pt idx="544">
                  <c:v>-9.9921443147170823</c:v>
                </c:pt>
                <c:pt idx="545">
                  <c:v>-9.9921443147170823</c:v>
                </c:pt>
                <c:pt idx="546">
                  <c:v>-9.9921443147170823</c:v>
                </c:pt>
                <c:pt idx="547">
                  <c:v>-9.9921443147170823</c:v>
                </c:pt>
                <c:pt idx="548">
                  <c:v>-9.9921443147170823</c:v>
                </c:pt>
                <c:pt idx="549">
                  <c:v>-9.9921443147170823</c:v>
                </c:pt>
                <c:pt idx="550">
                  <c:v>-9.9921443147170823</c:v>
                </c:pt>
                <c:pt idx="551">
                  <c:v>-9.9921443147170823</c:v>
                </c:pt>
                <c:pt idx="552">
                  <c:v>-9.9921443147170823</c:v>
                </c:pt>
                <c:pt idx="553">
                  <c:v>-9.9921443147170823</c:v>
                </c:pt>
                <c:pt idx="554">
                  <c:v>-9.9921443147170823</c:v>
                </c:pt>
                <c:pt idx="555">
                  <c:v>-9.9921443147170823</c:v>
                </c:pt>
                <c:pt idx="556">
                  <c:v>-9.9921443147170823</c:v>
                </c:pt>
                <c:pt idx="557">
                  <c:v>-9.9921443147170823</c:v>
                </c:pt>
                <c:pt idx="558">
                  <c:v>-9.9921443147170823</c:v>
                </c:pt>
                <c:pt idx="559">
                  <c:v>-9.9921443147170823</c:v>
                </c:pt>
                <c:pt idx="560">
                  <c:v>-9.9921443147170823</c:v>
                </c:pt>
                <c:pt idx="561">
                  <c:v>-9.9921443147170823</c:v>
                </c:pt>
                <c:pt idx="562">
                  <c:v>-9.9921443147170823</c:v>
                </c:pt>
                <c:pt idx="563">
                  <c:v>-9.9921443147170823</c:v>
                </c:pt>
                <c:pt idx="564">
                  <c:v>-9.9921443147170823</c:v>
                </c:pt>
                <c:pt idx="565">
                  <c:v>-9.9921443147170823</c:v>
                </c:pt>
                <c:pt idx="566">
                  <c:v>-9.9921443147170823</c:v>
                </c:pt>
                <c:pt idx="567">
                  <c:v>-9.9921443147170823</c:v>
                </c:pt>
                <c:pt idx="568">
                  <c:v>-9.9921443147170823</c:v>
                </c:pt>
                <c:pt idx="569">
                  <c:v>-9.9921443147170823</c:v>
                </c:pt>
                <c:pt idx="570">
                  <c:v>-9.9921443147170823</c:v>
                </c:pt>
                <c:pt idx="571">
                  <c:v>-9.9921443147170823</c:v>
                </c:pt>
                <c:pt idx="572">
                  <c:v>-9.9921443147170823</c:v>
                </c:pt>
                <c:pt idx="573">
                  <c:v>-9.9921443147170823</c:v>
                </c:pt>
                <c:pt idx="574">
                  <c:v>-9.9921443147170823</c:v>
                </c:pt>
                <c:pt idx="575">
                  <c:v>-9.9921443147170823</c:v>
                </c:pt>
                <c:pt idx="576">
                  <c:v>-9.9921443147170823</c:v>
                </c:pt>
                <c:pt idx="577">
                  <c:v>-9.9921443147170823</c:v>
                </c:pt>
                <c:pt idx="578">
                  <c:v>-9.9921443147170823</c:v>
                </c:pt>
                <c:pt idx="579">
                  <c:v>-9.9921443147170823</c:v>
                </c:pt>
                <c:pt idx="580">
                  <c:v>-9.9921443147170823</c:v>
                </c:pt>
                <c:pt idx="581">
                  <c:v>-9.9921443147170823</c:v>
                </c:pt>
                <c:pt idx="582">
                  <c:v>-9.9921443147170823</c:v>
                </c:pt>
                <c:pt idx="583">
                  <c:v>-9.9921443147170823</c:v>
                </c:pt>
                <c:pt idx="584">
                  <c:v>-9.9921443147170823</c:v>
                </c:pt>
                <c:pt idx="585">
                  <c:v>-9.9921443147170823</c:v>
                </c:pt>
                <c:pt idx="586">
                  <c:v>-9.9921443147170823</c:v>
                </c:pt>
                <c:pt idx="587">
                  <c:v>-9.9921443147170823</c:v>
                </c:pt>
                <c:pt idx="588">
                  <c:v>-9.9921443147170823</c:v>
                </c:pt>
                <c:pt idx="589">
                  <c:v>-9.9921443147170823</c:v>
                </c:pt>
                <c:pt idx="590">
                  <c:v>-9.9921443147170823</c:v>
                </c:pt>
                <c:pt idx="591">
                  <c:v>-9.9921443147170823</c:v>
                </c:pt>
                <c:pt idx="592">
                  <c:v>-9.9921443147170823</c:v>
                </c:pt>
                <c:pt idx="593">
                  <c:v>-9.9921443147170823</c:v>
                </c:pt>
                <c:pt idx="594">
                  <c:v>-9.9921443147170823</c:v>
                </c:pt>
                <c:pt idx="595">
                  <c:v>-9.9921443147170823</c:v>
                </c:pt>
                <c:pt idx="596">
                  <c:v>-9.9921443147170823</c:v>
                </c:pt>
                <c:pt idx="597">
                  <c:v>-9.9921443147170823</c:v>
                </c:pt>
                <c:pt idx="598">
                  <c:v>-9.9921443147170823</c:v>
                </c:pt>
                <c:pt idx="599">
                  <c:v>-9.9921443147170823</c:v>
                </c:pt>
                <c:pt idx="600">
                  <c:v>-9.9921443147170823</c:v>
                </c:pt>
                <c:pt idx="601">
                  <c:v>-9.9921443147170823</c:v>
                </c:pt>
                <c:pt idx="602">
                  <c:v>-9.9921443147170823</c:v>
                </c:pt>
                <c:pt idx="603">
                  <c:v>-9.9921443147170823</c:v>
                </c:pt>
                <c:pt idx="604">
                  <c:v>-9.9921443147170823</c:v>
                </c:pt>
                <c:pt idx="605">
                  <c:v>-9.9921443147170823</c:v>
                </c:pt>
                <c:pt idx="606">
                  <c:v>-9.9921443147170823</c:v>
                </c:pt>
                <c:pt idx="607">
                  <c:v>-9.9921443147170823</c:v>
                </c:pt>
                <c:pt idx="608">
                  <c:v>-9.9921443147170823</c:v>
                </c:pt>
                <c:pt idx="609">
                  <c:v>-9.9921443147170823</c:v>
                </c:pt>
                <c:pt idx="610">
                  <c:v>-9.9921443147170823</c:v>
                </c:pt>
                <c:pt idx="611">
                  <c:v>-9.9921443147170823</c:v>
                </c:pt>
                <c:pt idx="612">
                  <c:v>-9.9921443147170823</c:v>
                </c:pt>
                <c:pt idx="613">
                  <c:v>-9.9921443147170823</c:v>
                </c:pt>
                <c:pt idx="614">
                  <c:v>-9.9921443147170823</c:v>
                </c:pt>
                <c:pt idx="615">
                  <c:v>-9.9921443147170823</c:v>
                </c:pt>
                <c:pt idx="616">
                  <c:v>-9.9921443147170823</c:v>
                </c:pt>
                <c:pt idx="617">
                  <c:v>-9.9921443147170823</c:v>
                </c:pt>
                <c:pt idx="618">
                  <c:v>-9.9921443147170823</c:v>
                </c:pt>
                <c:pt idx="619">
                  <c:v>-9.9921443147170823</c:v>
                </c:pt>
                <c:pt idx="620">
                  <c:v>-9.9921443147170823</c:v>
                </c:pt>
                <c:pt idx="621">
                  <c:v>-9.9921443147170823</c:v>
                </c:pt>
                <c:pt idx="622">
                  <c:v>-9.9921443147170823</c:v>
                </c:pt>
                <c:pt idx="623">
                  <c:v>-9.9921443147170823</c:v>
                </c:pt>
                <c:pt idx="624">
                  <c:v>-9.9921443147170823</c:v>
                </c:pt>
                <c:pt idx="625">
                  <c:v>-9.9921443147170823</c:v>
                </c:pt>
                <c:pt idx="626">
                  <c:v>-9.9921443147170823</c:v>
                </c:pt>
                <c:pt idx="627">
                  <c:v>-9.9921443147170823</c:v>
                </c:pt>
                <c:pt idx="628">
                  <c:v>-9.9921443147170823</c:v>
                </c:pt>
                <c:pt idx="629">
                  <c:v>-9.9921443147170823</c:v>
                </c:pt>
                <c:pt idx="630">
                  <c:v>-9.9921443147170823</c:v>
                </c:pt>
                <c:pt idx="631">
                  <c:v>-9.9921443147170823</c:v>
                </c:pt>
                <c:pt idx="632">
                  <c:v>-9.9921443147170823</c:v>
                </c:pt>
                <c:pt idx="633">
                  <c:v>-9.9921443147170823</c:v>
                </c:pt>
                <c:pt idx="634">
                  <c:v>-9.9921443147170823</c:v>
                </c:pt>
                <c:pt idx="635">
                  <c:v>-9.9921443147170823</c:v>
                </c:pt>
                <c:pt idx="636">
                  <c:v>-9.9921443147170823</c:v>
                </c:pt>
                <c:pt idx="637">
                  <c:v>-9.9921443147170823</c:v>
                </c:pt>
                <c:pt idx="638">
                  <c:v>-9.9921443147170823</c:v>
                </c:pt>
                <c:pt idx="639">
                  <c:v>-9.9921443147170823</c:v>
                </c:pt>
                <c:pt idx="640">
                  <c:v>-9.9921443147170823</c:v>
                </c:pt>
                <c:pt idx="641">
                  <c:v>-9.9921443147170823</c:v>
                </c:pt>
                <c:pt idx="642">
                  <c:v>-9.9921443147170823</c:v>
                </c:pt>
                <c:pt idx="643">
                  <c:v>-9.9921443147170823</c:v>
                </c:pt>
                <c:pt idx="644">
                  <c:v>-9.9921443147170823</c:v>
                </c:pt>
                <c:pt idx="645">
                  <c:v>-9.9921443147170823</c:v>
                </c:pt>
                <c:pt idx="646">
                  <c:v>-9.9921443147170823</c:v>
                </c:pt>
                <c:pt idx="647">
                  <c:v>-9.9921443147170823</c:v>
                </c:pt>
                <c:pt idx="648">
                  <c:v>-9.9921443147170823</c:v>
                </c:pt>
                <c:pt idx="649">
                  <c:v>-9.9921443147170823</c:v>
                </c:pt>
                <c:pt idx="650">
                  <c:v>-9.9921443147170823</c:v>
                </c:pt>
                <c:pt idx="651">
                  <c:v>-9.9921443147170823</c:v>
                </c:pt>
                <c:pt idx="652">
                  <c:v>-9.9921443147170823</c:v>
                </c:pt>
                <c:pt idx="653">
                  <c:v>-9.9921443147170823</c:v>
                </c:pt>
                <c:pt idx="654">
                  <c:v>-9.9921443147170823</c:v>
                </c:pt>
                <c:pt idx="655">
                  <c:v>-9.9921443147170823</c:v>
                </c:pt>
                <c:pt idx="656">
                  <c:v>-9.9921443147170823</c:v>
                </c:pt>
                <c:pt idx="657">
                  <c:v>-9.9921443147170823</c:v>
                </c:pt>
                <c:pt idx="658">
                  <c:v>-9.9921443147170823</c:v>
                </c:pt>
                <c:pt idx="659">
                  <c:v>-9.9921443147170823</c:v>
                </c:pt>
                <c:pt idx="660">
                  <c:v>-9.9921443147170823</c:v>
                </c:pt>
                <c:pt idx="661">
                  <c:v>-9.9921443147170823</c:v>
                </c:pt>
                <c:pt idx="662">
                  <c:v>-9.9921443147170823</c:v>
                </c:pt>
                <c:pt idx="663">
                  <c:v>-9.9921443147170823</c:v>
                </c:pt>
                <c:pt idx="664">
                  <c:v>-9.9921443147170823</c:v>
                </c:pt>
                <c:pt idx="665">
                  <c:v>-9.9921443147170823</c:v>
                </c:pt>
                <c:pt idx="666">
                  <c:v>-9.9921443147170823</c:v>
                </c:pt>
                <c:pt idx="667">
                  <c:v>-9.9921443147170823</c:v>
                </c:pt>
                <c:pt idx="668">
                  <c:v>-9.9921443147170823</c:v>
                </c:pt>
                <c:pt idx="669">
                  <c:v>-9.9921443147170823</c:v>
                </c:pt>
                <c:pt idx="670">
                  <c:v>-9.9921443147170823</c:v>
                </c:pt>
                <c:pt idx="671">
                  <c:v>-9.9921443147170823</c:v>
                </c:pt>
                <c:pt idx="672">
                  <c:v>-9.9921443147170823</c:v>
                </c:pt>
                <c:pt idx="673">
                  <c:v>-9.9921443147170823</c:v>
                </c:pt>
                <c:pt idx="674">
                  <c:v>-9.9921443147170823</c:v>
                </c:pt>
                <c:pt idx="675">
                  <c:v>-9.9921443147170823</c:v>
                </c:pt>
                <c:pt idx="676">
                  <c:v>-9.9921443147170823</c:v>
                </c:pt>
                <c:pt idx="677">
                  <c:v>-9.9921443147170823</c:v>
                </c:pt>
                <c:pt idx="678">
                  <c:v>-9.9921443147170823</c:v>
                </c:pt>
                <c:pt idx="679">
                  <c:v>-9.9921443147170823</c:v>
                </c:pt>
                <c:pt idx="680">
                  <c:v>-9.9921443147170823</c:v>
                </c:pt>
                <c:pt idx="681">
                  <c:v>-9.9921443147170823</c:v>
                </c:pt>
                <c:pt idx="682">
                  <c:v>-9.9921443147170823</c:v>
                </c:pt>
                <c:pt idx="683">
                  <c:v>-9.9921443147170823</c:v>
                </c:pt>
                <c:pt idx="684">
                  <c:v>-9.9921443147170823</c:v>
                </c:pt>
                <c:pt idx="685">
                  <c:v>-9.9921443147170823</c:v>
                </c:pt>
                <c:pt idx="686">
                  <c:v>-9.9921443147170823</c:v>
                </c:pt>
                <c:pt idx="687">
                  <c:v>-9.9921443147170823</c:v>
                </c:pt>
                <c:pt idx="688">
                  <c:v>-9.9921443147170823</c:v>
                </c:pt>
                <c:pt idx="689">
                  <c:v>-9.9921443147170823</c:v>
                </c:pt>
                <c:pt idx="690">
                  <c:v>-9.9921443147170823</c:v>
                </c:pt>
                <c:pt idx="691">
                  <c:v>-9.9921443147170823</c:v>
                </c:pt>
                <c:pt idx="692">
                  <c:v>-9.9921443147170823</c:v>
                </c:pt>
                <c:pt idx="693">
                  <c:v>-9.9921443147170823</c:v>
                </c:pt>
                <c:pt idx="694">
                  <c:v>-9.9921443147170823</c:v>
                </c:pt>
                <c:pt idx="695">
                  <c:v>-9.9921443147170823</c:v>
                </c:pt>
                <c:pt idx="696">
                  <c:v>-9.9921443147170823</c:v>
                </c:pt>
                <c:pt idx="697">
                  <c:v>-9.9921443147170823</c:v>
                </c:pt>
                <c:pt idx="698">
                  <c:v>-9.9921443147170823</c:v>
                </c:pt>
                <c:pt idx="699">
                  <c:v>-9.9921443147170823</c:v>
                </c:pt>
                <c:pt idx="700">
                  <c:v>-9.9921443147170823</c:v>
                </c:pt>
                <c:pt idx="701">
                  <c:v>-9.9921443147170823</c:v>
                </c:pt>
                <c:pt idx="702">
                  <c:v>-9.9921443147170823</c:v>
                </c:pt>
                <c:pt idx="703">
                  <c:v>-9.9921443147170823</c:v>
                </c:pt>
                <c:pt idx="704">
                  <c:v>-9.9921443147170823</c:v>
                </c:pt>
                <c:pt idx="705">
                  <c:v>-9.9921443147170823</c:v>
                </c:pt>
                <c:pt idx="706">
                  <c:v>-9.9921443147170823</c:v>
                </c:pt>
                <c:pt idx="707">
                  <c:v>-9.9921443147170823</c:v>
                </c:pt>
                <c:pt idx="708">
                  <c:v>-9.9921443147170823</c:v>
                </c:pt>
                <c:pt idx="709">
                  <c:v>-9.9921443147170823</c:v>
                </c:pt>
                <c:pt idx="710">
                  <c:v>-9.9921443147170823</c:v>
                </c:pt>
                <c:pt idx="711">
                  <c:v>-9.9921443147170823</c:v>
                </c:pt>
                <c:pt idx="712">
                  <c:v>-9.9921443147170823</c:v>
                </c:pt>
                <c:pt idx="713">
                  <c:v>-9.9921443147170823</c:v>
                </c:pt>
                <c:pt idx="714">
                  <c:v>-9.9921443147170823</c:v>
                </c:pt>
                <c:pt idx="715">
                  <c:v>-9.9921443147170823</c:v>
                </c:pt>
                <c:pt idx="716">
                  <c:v>-9.9921443147170823</c:v>
                </c:pt>
                <c:pt idx="717">
                  <c:v>-9.9921443147170823</c:v>
                </c:pt>
                <c:pt idx="718">
                  <c:v>-9.9921443147170823</c:v>
                </c:pt>
                <c:pt idx="719">
                  <c:v>-9.9921443147170823</c:v>
                </c:pt>
                <c:pt idx="720">
                  <c:v>-9.9921443147170823</c:v>
                </c:pt>
                <c:pt idx="721">
                  <c:v>-9.9921443147170823</c:v>
                </c:pt>
                <c:pt idx="722">
                  <c:v>-9.9921443147170823</c:v>
                </c:pt>
                <c:pt idx="723">
                  <c:v>-9.9921443147170823</c:v>
                </c:pt>
                <c:pt idx="724">
                  <c:v>-9.9921443147170823</c:v>
                </c:pt>
                <c:pt idx="725">
                  <c:v>-9.9921443147170823</c:v>
                </c:pt>
                <c:pt idx="726">
                  <c:v>-9.9921443147170823</c:v>
                </c:pt>
                <c:pt idx="727">
                  <c:v>-9.9921443147170823</c:v>
                </c:pt>
                <c:pt idx="728">
                  <c:v>-9.9921443147170823</c:v>
                </c:pt>
                <c:pt idx="729">
                  <c:v>-9.9921443147170823</c:v>
                </c:pt>
                <c:pt idx="730">
                  <c:v>-9.9921443147170823</c:v>
                </c:pt>
                <c:pt idx="731">
                  <c:v>-9.9921443147170823</c:v>
                </c:pt>
                <c:pt idx="732">
                  <c:v>-9.9921443147170823</c:v>
                </c:pt>
                <c:pt idx="733">
                  <c:v>-9.9921443147170823</c:v>
                </c:pt>
                <c:pt idx="734">
                  <c:v>-9.9921443147170823</c:v>
                </c:pt>
                <c:pt idx="735">
                  <c:v>-9.9921443147170823</c:v>
                </c:pt>
                <c:pt idx="736">
                  <c:v>-9.9921443147170823</c:v>
                </c:pt>
                <c:pt idx="737">
                  <c:v>-9.9921443147170823</c:v>
                </c:pt>
                <c:pt idx="738">
                  <c:v>-9.9921443147170823</c:v>
                </c:pt>
                <c:pt idx="739">
                  <c:v>-9.9921443147170823</c:v>
                </c:pt>
                <c:pt idx="740">
                  <c:v>-9.9921443147170823</c:v>
                </c:pt>
                <c:pt idx="741">
                  <c:v>-9.9921443147170823</c:v>
                </c:pt>
                <c:pt idx="742">
                  <c:v>-9.9921443147170823</c:v>
                </c:pt>
                <c:pt idx="743">
                  <c:v>-9.9921443147170823</c:v>
                </c:pt>
                <c:pt idx="744">
                  <c:v>-9.9921443147170823</c:v>
                </c:pt>
                <c:pt idx="745">
                  <c:v>-9.9921443147170823</c:v>
                </c:pt>
                <c:pt idx="746">
                  <c:v>-9.9921443147170823</c:v>
                </c:pt>
                <c:pt idx="747">
                  <c:v>-9.9921443147170823</c:v>
                </c:pt>
                <c:pt idx="748">
                  <c:v>-9.9921443147170823</c:v>
                </c:pt>
                <c:pt idx="749">
                  <c:v>-9.9921443147170823</c:v>
                </c:pt>
                <c:pt idx="750">
                  <c:v>-9.9921443147170823</c:v>
                </c:pt>
                <c:pt idx="751">
                  <c:v>-9.9921443147170823</c:v>
                </c:pt>
                <c:pt idx="752">
                  <c:v>-9.9921443147170823</c:v>
                </c:pt>
                <c:pt idx="753">
                  <c:v>-9.9921443147170823</c:v>
                </c:pt>
                <c:pt idx="754">
                  <c:v>-9.9921443147170823</c:v>
                </c:pt>
                <c:pt idx="755">
                  <c:v>-9.9921443147170823</c:v>
                </c:pt>
                <c:pt idx="756">
                  <c:v>-9.9921443147170823</c:v>
                </c:pt>
                <c:pt idx="757">
                  <c:v>-9.9921443147170823</c:v>
                </c:pt>
                <c:pt idx="758">
                  <c:v>-9.9921443147170823</c:v>
                </c:pt>
                <c:pt idx="759">
                  <c:v>-9.9921443147170823</c:v>
                </c:pt>
                <c:pt idx="760">
                  <c:v>-9.9921443147170823</c:v>
                </c:pt>
                <c:pt idx="761">
                  <c:v>-9.9921443147170823</c:v>
                </c:pt>
                <c:pt idx="762">
                  <c:v>-9.9921443147170823</c:v>
                </c:pt>
                <c:pt idx="763">
                  <c:v>-9.9921443147170823</c:v>
                </c:pt>
                <c:pt idx="764">
                  <c:v>-9.9921443147170823</c:v>
                </c:pt>
                <c:pt idx="765">
                  <c:v>-9.9921443147170823</c:v>
                </c:pt>
                <c:pt idx="766">
                  <c:v>-9.9921443147170823</c:v>
                </c:pt>
                <c:pt idx="767">
                  <c:v>-9.9921443147170823</c:v>
                </c:pt>
                <c:pt idx="768">
                  <c:v>-9.9921443147170823</c:v>
                </c:pt>
                <c:pt idx="769">
                  <c:v>-9.9921443147170823</c:v>
                </c:pt>
                <c:pt idx="770">
                  <c:v>-9.9921443147170823</c:v>
                </c:pt>
                <c:pt idx="771">
                  <c:v>-9.9921443147170823</c:v>
                </c:pt>
                <c:pt idx="772">
                  <c:v>-9.9921443147170823</c:v>
                </c:pt>
                <c:pt idx="773">
                  <c:v>-9.9921443147170823</c:v>
                </c:pt>
                <c:pt idx="774">
                  <c:v>-9.9921443147170823</c:v>
                </c:pt>
                <c:pt idx="775">
                  <c:v>-9.9921443147170823</c:v>
                </c:pt>
                <c:pt idx="776">
                  <c:v>-9.9921443147170823</c:v>
                </c:pt>
                <c:pt idx="777">
                  <c:v>-9.9921443147170823</c:v>
                </c:pt>
                <c:pt idx="778">
                  <c:v>-9.9921443147170823</c:v>
                </c:pt>
                <c:pt idx="779">
                  <c:v>-9.9921443147170823</c:v>
                </c:pt>
                <c:pt idx="780">
                  <c:v>-9.9921443147170823</c:v>
                </c:pt>
                <c:pt idx="781">
                  <c:v>-9.9921443147170823</c:v>
                </c:pt>
                <c:pt idx="782">
                  <c:v>-9.9921443147170823</c:v>
                </c:pt>
                <c:pt idx="783">
                  <c:v>-9.9921443147170823</c:v>
                </c:pt>
                <c:pt idx="784">
                  <c:v>-9.9921443147170823</c:v>
                </c:pt>
                <c:pt idx="785">
                  <c:v>-9.9921443147170823</c:v>
                </c:pt>
                <c:pt idx="786">
                  <c:v>-9.9921443147170823</c:v>
                </c:pt>
                <c:pt idx="787">
                  <c:v>-9.9921443147170823</c:v>
                </c:pt>
                <c:pt idx="788">
                  <c:v>-9.9921443147170823</c:v>
                </c:pt>
                <c:pt idx="789">
                  <c:v>-9.9921443147170823</c:v>
                </c:pt>
                <c:pt idx="790">
                  <c:v>-9.9921443147170823</c:v>
                </c:pt>
                <c:pt idx="791">
                  <c:v>-9.9921443147170823</c:v>
                </c:pt>
                <c:pt idx="792">
                  <c:v>-9.9921443147170823</c:v>
                </c:pt>
                <c:pt idx="793">
                  <c:v>-9.9921443147170823</c:v>
                </c:pt>
                <c:pt idx="794">
                  <c:v>-9.9921443147170823</c:v>
                </c:pt>
                <c:pt idx="795">
                  <c:v>-9.9921443147170823</c:v>
                </c:pt>
                <c:pt idx="796">
                  <c:v>-9.9921443147170823</c:v>
                </c:pt>
                <c:pt idx="797">
                  <c:v>-9.9921443147170823</c:v>
                </c:pt>
                <c:pt idx="798">
                  <c:v>-9.9921443147170823</c:v>
                </c:pt>
                <c:pt idx="799">
                  <c:v>-9.9921443147170823</c:v>
                </c:pt>
                <c:pt idx="800">
                  <c:v>-9.9921443147170823</c:v>
                </c:pt>
                <c:pt idx="801">
                  <c:v>-9.9921443147170823</c:v>
                </c:pt>
                <c:pt idx="802">
                  <c:v>-9.9921443147170823</c:v>
                </c:pt>
                <c:pt idx="803">
                  <c:v>-9.9921443147170823</c:v>
                </c:pt>
                <c:pt idx="804">
                  <c:v>-9.9921443147170823</c:v>
                </c:pt>
                <c:pt idx="805">
                  <c:v>-9.9921443147170823</c:v>
                </c:pt>
                <c:pt idx="806">
                  <c:v>-9.9921443147170823</c:v>
                </c:pt>
                <c:pt idx="807">
                  <c:v>-9.9921443147170823</c:v>
                </c:pt>
                <c:pt idx="808">
                  <c:v>-9.9921443147170823</c:v>
                </c:pt>
                <c:pt idx="809">
                  <c:v>-9.9921443147170823</c:v>
                </c:pt>
                <c:pt idx="810">
                  <c:v>-9.9921443147170823</c:v>
                </c:pt>
                <c:pt idx="811">
                  <c:v>-9.9921443147170823</c:v>
                </c:pt>
                <c:pt idx="812">
                  <c:v>-9.9921443147170823</c:v>
                </c:pt>
                <c:pt idx="813">
                  <c:v>-9.9921443147170823</c:v>
                </c:pt>
                <c:pt idx="814">
                  <c:v>-9.9921443147170823</c:v>
                </c:pt>
                <c:pt idx="815">
                  <c:v>-9.9921443147170823</c:v>
                </c:pt>
                <c:pt idx="816">
                  <c:v>-9.9921443147170823</c:v>
                </c:pt>
                <c:pt idx="817">
                  <c:v>-9.9921443147170823</c:v>
                </c:pt>
                <c:pt idx="818">
                  <c:v>-9.9921443147170823</c:v>
                </c:pt>
                <c:pt idx="819">
                  <c:v>-9.9921443147170823</c:v>
                </c:pt>
                <c:pt idx="820">
                  <c:v>-9.9921443147170823</c:v>
                </c:pt>
                <c:pt idx="821">
                  <c:v>-9.9921443147170823</c:v>
                </c:pt>
                <c:pt idx="822">
                  <c:v>-9.9921443147170823</c:v>
                </c:pt>
                <c:pt idx="823">
                  <c:v>-9.9921443147170823</c:v>
                </c:pt>
                <c:pt idx="824">
                  <c:v>-9.9921443147170823</c:v>
                </c:pt>
                <c:pt idx="825">
                  <c:v>-9.9921443147170823</c:v>
                </c:pt>
                <c:pt idx="826">
                  <c:v>-9.9921443147170823</c:v>
                </c:pt>
                <c:pt idx="827">
                  <c:v>-9.9921443147170823</c:v>
                </c:pt>
                <c:pt idx="828">
                  <c:v>-9.9921443147170823</c:v>
                </c:pt>
                <c:pt idx="829">
                  <c:v>-9.9921443147170823</c:v>
                </c:pt>
                <c:pt idx="830">
                  <c:v>-9.9921443147170823</c:v>
                </c:pt>
                <c:pt idx="831">
                  <c:v>-9.9921443147170823</c:v>
                </c:pt>
                <c:pt idx="832">
                  <c:v>-9.9921443147170823</c:v>
                </c:pt>
                <c:pt idx="833">
                  <c:v>-9.9921443147170823</c:v>
                </c:pt>
                <c:pt idx="834">
                  <c:v>-9.9921443147170823</c:v>
                </c:pt>
                <c:pt idx="835">
                  <c:v>-9.9921443147170823</c:v>
                </c:pt>
                <c:pt idx="836">
                  <c:v>-9.9921443147170823</c:v>
                </c:pt>
                <c:pt idx="837">
                  <c:v>-9.9921443147170823</c:v>
                </c:pt>
                <c:pt idx="838">
                  <c:v>-9.9921443147170823</c:v>
                </c:pt>
                <c:pt idx="839">
                  <c:v>-9.9921443147170823</c:v>
                </c:pt>
                <c:pt idx="840">
                  <c:v>-9.9921443147170823</c:v>
                </c:pt>
                <c:pt idx="841">
                  <c:v>-9.9921443147170823</c:v>
                </c:pt>
                <c:pt idx="842">
                  <c:v>-9.9921443147170823</c:v>
                </c:pt>
                <c:pt idx="843">
                  <c:v>-9.9921443147170823</c:v>
                </c:pt>
                <c:pt idx="844">
                  <c:v>-9.9921443147170823</c:v>
                </c:pt>
                <c:pt idx="845">
                  <c:v>-9.9921443147170823</c:v>
                </c:pt>
                <c:pt idx="846">
                  <c:v>-9.9921443147170823</c:v>
                </c:pt>
                <c:pt idx="847">
                  <c:v>-9.9921443147170823</c:v>
                </c:pt>
                <c:pt idx="848">
                  <c:v>-9.9921443147170823</c:v>
                </c:pt>
                <c:pt idx="849">
                  <c:v>-9.9921443147170823</c:v>
                </c:pt>
                <c:pt idx="850">
                  <c:v>-9.9921443147170823</c:v>
                </c:pt>
                <c:pt idx="851">
                  <c:v>-9.9921443147170823</c:v>
                </c:pt>
                <c:pt idx="852">
                  <c:v>-9.9921443147170823</c:v>
                </c:pt>
                <c:pt idx="853">
                  <c:v>-9.9921443147170823</c:v>
                </c:pt>
                <c:pt idx="854">
                  <c:v>-9.9921443147170823</c:v>
                </c:pt>
                <c:pt idx="855">
                  <c:v>-9.9921443147170823</c:v>
                </c:pt>
                <c:pt idx="856">
                  <c:v>-9.9921443147170823</c:v>
                </c:pt>
                <c:pt idx="857">
                  <c:v>-9.9921443147170823</c:v>
                </c:pt>
                <c:pt idx="858">
                  <c:v>-9.9921443147170823</c:v>
                </c:pt>
                <c:pt idx="859">
                  <c:v>-9.9921443147170823</c:v>
                </c:pt>
                <c:pt idx="860">
                  <c:v>-9.9921443147170823</c:v>
                </c:pt>
                <c:pt idx="861">
                  <c:v>-9.9921443147170823</c:v>
                </c:pt>
                <c:pt idx="862">
                  <c:v>-9.9921443147170823</c:v>
                </c:pt>
                <c:pt idx="863">
                  <c:v>-9.9921443147170823</c:v>
                </c:pt>
                <c:pt idx="864">
                  <c:v>-9.9921443147170823</c:v>
                </c:pt>
                <c:pt idx="865">
                  <c:v>-9.9921443147170823</c:v>
                </c:pt>
                <c:pt idx="866">
                  <c:v>-9.9921443147170823</c:v>
                </c:pt>
                <c:pt idx="867">
                  <c:v>-9.9921443147170823</c:v>
                </c:pt>
                <c:pt idx="868">
                  <c:v>-9.9921443147170823</c:v>
                </c:pt>
                <c:pt idx="869">
                  <c:v>-9.9921443147170823</c:v>
                </c:pt>
                <c:pt idx="870">
                  <c:v>-9.9921443147170823</c:v>
                </c:pt>
                <c:pt idx="871">
                  <c:v>-9.9921443147170823</c:v>
                </c:pt>
                <c:pt idx="872">
                  <c:v>-9.9921443147170823</c:v>
                </c:pt>
                <c:pt idx="873">
                  <c:v>-9.9921443147170823</c:v>
                </c:pt>
                <c:pt idx="874">
                  <c:v>-9.9921443147170823</c:v>
                </c:pt>
                <c:pt idx="875">
                  <c:v>-9.9921443147170823</c:v>
                </c:pt>
                <c:pt idx="876">
                  <c:v>-9.9921443147170823</c:v>
                </c:pt>
                <c:pt idx="877">
                  <c:v>-9.9921443147170823</c:v>
                </c:pt>
                <c:pt idx="878">
                  <c:v>-9.9921443147170823</c:v>
                </c:pt>
                <c:pt idx="879">
                  <c:v>-9.9921443147170823</c:v>
                </c:pt>
                <c:pt idx="880">
                  <c:v>-9.9921443147170823</c:v>
                </c:pt>
                <c:pt idx="881">
                  <c:v>-9.9921443147170823</c:v>
                </c:pt>
                <c:pt idx="882">
                  <c:v>-9.9921443147170823</c:v>
                </c:pt>
                <c:pt idx="883">
                  <c:v>-9.9921443147170823</c:v>
                </c:pt>
                <c:pt idx="884">
                  <c:v>-9.9921443147170823</c:v>
                </c:pt>
                <c:pt idx="885">
                  <c:v>-9.9921443147170823</c:v>
                </c:pt>
                <c:pt idx="886">
                  <c:v>-9.9921443147170823</c:v>
                </c:pt>
                <c:pt idx="887">
                  <c:v>-9.9921443147170823</c:v>
                </c:pt>
                <c:pt idx="888">
                  <c:v>-9.9921443147170823</c:v>
                </c:pt>
                <c:pt idx="889">
                  <c:v>-9.9921443147170823</c:v>
                </c:pt>
                <c:pt idx="890">
                  <c:v>-9.9921443147170823</c:v>
                </c:pt>
                <c:pt idx="891">
                  <c:v>-9.9921443147170823</c:v>
                </c:pt>
                <c:pt idx="892">
                  <c:v>-9.9921443147170823</c:v>
                </c:pt>
                <c:pt idx="893">
                  <c:v>-9.9921443147170823</c:v>
                </c:pt>
                <c:pt idx="894">
                  <c:v>-9.9921443147170823</c:v>
                </c:pt>
                <c:pt idx="895">
                  <c:v>-9.9921443147170823</c:v>
                </c:pt>
                <c:pt idx="896">
                  <c:v>-9.9921443147170823</c:v>
                </c:pt>
                <c:pt idx="897">
                  <c:v>-9.9921443147170823</c:v>
                </c:pt>
                <c:pt idx="898">
                  <c:v>-9.9921443147170823</c:v>
                </c:pt>
                <c:pt idx="899">
                  <c:v>-9.9921443147170823</c:v>
                </c:pt>
                <c:pt idx="900">
                  <c:v>-9.9921443147170823</c:v>
                </c:pt>
                <c:pt idx="901">
                  <c:v>-9.9921443147170823</c:v>
                </c:pt>
                <c:pt idx="902">
                  <c:v>-9.9921443147170823</c:v>
                </c:pt>
                <c:pt idx="903">
                  <c:v>-9.9921443147170823</c:v>
                </c:pt>
                <c:pt idx="904">
                  <c:v>-9.9921443147170823</c:v>
                </c:pt>
                <c:pt idx="905">
                  <c:v>-9.9921443147170823</c:v>
                </c:pt>
                <c:pt idx="906">
                  <c:v>-9.9921443147170823</c:v>
                </c:pt>
                <c:pt idx="907">
                  <c:v>-9.9921443147170823</c:v>
                </c:pt>
                <c:pt idx="908">
                  <c:v>-9.9921443147170823</c:v>
                </c:pt>
                <c:pt idx="909">
                  <c:v>-9.9921443147170823</c:v>
                </c:pt>
                <c:pt idx="910">
                  <c:v>-9.9921443147170823</c:v>
                </c:pt>
                <c:pt idx="911">
                  <c:v>-9.9921443147170823</c:v>
                </c:pt>
                <c:pt idx="912">
                  <c:v>-9.9921443147170823</c:v>
                </c:pt>
                <c:pt idx="913">
                  <c:v>-9.9921443147170823</c:v>
                </c:pt>
                <c:pt idx="914">
                  <c:v>-9.9921443147170823</c:v>
                </c:pt>
                <c:pt idx="915">
                  <c:v>-9.9921443147170823</c:v>
                </c:pt>
                <c:pt idx="916">
                  <c:v>-9.9921443147170823</c:v>
                </c:pt>
                <c:pt idx="917">
                  <c:v>-9.9921443147170823</c:v>
                </c:pt>
                <c:pt idx="918">
                  <c:v>-9.9921443147170823</c:v>
                </c:pt>
                <c:pt idx="919">
                  <c:v>-9.9921443147170823</c:v>
                </c:pt>
                <c:pt idx="920">
                  <c:v>-9.9921443147170823</c:v>
                </c:pt>
                <c:pt idx="921">
                  <c:v>-9.9921443147170823</c:v>
                </c:pt>
                <c:pt idx="922">
                  <c:v>-9.9921443147170823</c:v>
                </c:pt>
                <c:pt idx="923">
                  <c:v>-9.9921443147170823</c:v>
                </c:pt>
                <c:pt idx="924">
                  <c:v>-9.9921443147170823</c:v>
                </c:pt>
                <c:pt idx="925">
                  <c:v>-9.9921443147170823</c:v>
                </c:pt>
                <c:pt idx="926">
                  <c:v>-9.9921443147170823</c:v>
                </c:pt>
                <c:pt idx="927">
                  <c:v>-9.9921443147170823</c:v>
                </c:pt>
                <c:pt idx="928">
                  <c:v>-9.9921443147170823</c:v>
                </c:pt>
                <c:pt idx="929">
                  <c:v>-9.9921443147170823</c:v>
                </c:pt>
                <c:pt idx="930">
                  <c:v>-9.9921443147170823</c:v>
                </c:pt>
                <c:pt idx="931">
                  <c:v>-9.9921443147170823</c:v>
                </c:pt>
                <c:pt idx="932">
                  <c:v>-9.9921443147170823</c:v>
                </c:pt>
                <c:pt idx="933">
                  <c:v>-9.9921443147170823</c:v>
                </c:pt>
                <c:pt idx="934">
                  <c:v>-9.9921443147170823</c:v>
                </c:pt>
                <c:pt idx="935">
                  <c:v>-9.9921443147170823</c:v>
                </c:pt>
                <c:pt idx="936">
                  <c:v>-9.9921443147170823</c:v>
                </c:pt>
                <c:pt idx="937">
                  <c:v>-9.9921443147170823</c:v>
                </c:pt>
                <c:pt idx="938">
                  <c:v>-9.9921443147170823</c:v>
                </c:pt>
                <c:pt idx="939">
                  <c:v>-9.9921443147170823</c:v>
                </c:pt>
                <c:pt idx="940">
                  <c:v>-9.9921443147170823</c:v>
                </c:pt>
                <c:pt idx="941">
                  <c:v>-9.9921443147170823</c:v>
                </c:pt>
                <c:pt idx="942">
                  <c:v>-9.9921443147170823</c:v>
                </c:pt>
                <c:pt idx="943">
                  <c:v>-9.9921443147170823</c:v>
                </c:pt>
                <c:pt idx="944">
                  <c:v>-9.9921443147170823</c:v>
                </c:pt>
                <c:pt idx="945">
                  <c:v>-9.9921443147170823</c:v>
                </c:pt>
                <c:pt idx="946">
                  <c:v>-9.9921443147170823</c:v>
                </c:pt>
                <c:pt idx="947">
                  <c:v>-9.9921443147170823</c:v>
                </c:pt>
                <c:pt idx="948">
                  <c:v>-9.9921443147170823</c:v>
                </c:pt>
                <c:pt idx="949">
                  <c:v>-9.9921443147170823</c:v>
                </c:pt>
                <c:pt idx="950">
                  <c:v>-9.9921443147170823</c:v>
                </c:pt>
                <c:pt idx="951">
                  <c:v>-9.9921443147170823</c:v>
                </c:pt>
                <c:pt idx="952">
                  <c:v>-9.9921443147170823</c:v>
                </c:pt>
                <c:pt idx="953">
                  <c:v>-9.9921443147170823</c:v>
                </c:pt>
                <c:pt idx="954">
                  <c:v>-9.9921443147170823</c:v>
                </c:pt>
                <c:pt idx="955">
                  <c:v>-9.9921443147170823</c:v>
                </c:pt>
                <c:pt idx="956">
                  <c:v>-9.9921443147170823</c:v>
                </c:pt>
                <c:pt idx="957">
                  <c:v>-9.9921443147170823</c:v>
                </c:pt>
                <c:pt idx="958">
                  <c:v>-9.9921443147170823</c:v>
                </c:pt>
                <c:pt idx="959">
                  <c:v>-9.9921443147170823</c:v>
                </c:pt>
                <c:pt idx="960">
                  <c:v>-9.9921443147170823</c:v>
                </c:pt>
                <c:pt idx="961">
                  <c:v>-9.9921443147170823</c:v>
                </c:pt>
                <c:pt idx="962">
                  <c:v>-9.9921443147170823</c:v>
                </c:pt>
                <c:pt idx="963">
                  <c:v>-9.9921443147170823</c:v>
                </c:pt>
                <c:pt idx="964">
                  <c:v>-9.9921443147170823</c:v>
                </c:pt>
                <c:pt idx="965">
                  <c:v>-9.9921443147170823</c:v>
                </c:pt>
                <c:pt idx="966">
                  <c:v>-9.9921443147170823</c:v>
                </c:pt>
                <c:pt idx="967">
                  <c:v>-9.9921443147170823</c:v>
                </c:pt>
                <c:pt idx="968">
                  <c:v>-9.9921443147170823</c:v>
                </c:pt>
                <c:pt idx="969">
                  <c:v>-9.9921443147170823</c:v>
                </c:pt>
                <c:pt idx="970">
                  <c:v>-9.9921443147170823</c:v>
                </c:pt>
                <c:pt idx="971">
                  <c:v>-9.9921443147170823</c:v>
                </c:pt>
                <c:pt idx="972">
                  <c:v>-9.9921443147170823</c:v>
                </c:pt>
                <c:pt idx="973">
                  <c:v>-9.9921443147170823</c:v>
                </c:pt>
                <c:pt idx="974">
                  <c:v>-9.9921443147170823</c:v>
                </c:pt>
                <c:pt idx="975">
                  <c:v>-9.9921443147170823</c:v>
                </c:pt>
                <c:pt idx="976">
                  <c:v>-9.9921443147170823</c:v>
                </c:pt>
                <c:pt idx="977">
                  <c:v>-9.9921443147170823</c:v>
                </c:pt>
                <c:pt idx="978">
                  <c:v>-9.9921443147170823</c:v>
                </c:pt>
                <c:pt idx="979">
                  <c:v>-9.9921443147170823</c:v>
                </c:pt>
                <c:pt idx="980">
                  <c:v>-9.9921443147170823</c:v>
                </c:pt>
                <c:pt idx="981">
                  <c:v>-9.9921443147170823</c:v>
                </c:pt>
                <c:pt idx="982">
                  <c:v>-9.9921443147170823</c:v>
                </c:pt>
                <c:pt idx="983">
                  <c:v>-9.9921443147170823</c:v>
                </c:pt>
                <c:pt idx="984">
                  <c:v>-9.9921443147170823</c:v>
                </c:pt>
                <c:pt idx="985">
                  <c:v>-9.9921443147170823</c:v>
                </c:pt>
                <c:pt idx="986">
                  <c:v>-9.9921443147170823</c:v>
                </c:pt>
                <c:pt idx="987">
                  <c:v>-9.9921443147170823</c:v>
                </c:pt>
                <c:pt idx="988">
                  <c:v>-9.9921443147170823</c:v>
                </c:pt>
                <c:pt idx="989">
                  <c:v>-9.9921443147170823</c:v>
                </c:pt>
                <c:pt idx="990">
                  <c:v>-9.9921443147170823</c:v>
                </c:pt>
                <c:pt idx="991">
                  <c:v>-9.9921443147170823</c:v>
                </c:pt>
                <c:pt idx="992">
                  <c:v>-9.9921443147170823</c:v>
                </c:pt>
                <c:pt idx="993">
                  <c:v>-9.9921443147170823</c:v>
                </c:pt>
                <c:pt idx="994">
                  <c:v>-9.9921443147170823</c:v>
                </c:pt>
                <c:pt idx="995">
                  <c:v>-9.9921443147170823</c:v>
                </c:pt>
                <c:pt idx="996">
                  <c:v>-9.9921443147170823</c:v>
                </c:pt>
                <c:pt idx="997">
                  <c:v>-9.9921443147170823</c:v>
                </c:pt>
                <c:pt idx="998">
                  <c:v>-9.9921443147170823</c:v>
                </c:pt>
                <c:pt idx="999">
                  <c:v>-9.9921443147170823</c:v>
                </c:pt>
                <c:pt idx="1000">
                  <c:v>-9.9921443147170823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9-4650-B691-BF2561CD7A1B}"/>
            </c:ext>
          </c:extLst>
        </c:ser>
        <c:ser>
          <c:idx val="4"/>
          <c:order val="2"/>
          <c:tx>
            <c:strRef>
              <c:f>Sheet1!$R$1</c:f>
              <c:strCache>
                <c:ptCount val="1"/>
                <c:pt idx="0">
                  <c:v>平均+閾値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Sheet1!$R$2:$R$1002</c:f>
              <c:numCache>
                <c:formatCode>General</c:formatCode>
                <c:ptCount val="1001"/>
                <c:pt idx="0">
                  <c:v>-10.991358746188791</c:v>
                </c:pt>
                <c:pt idx="1">
                  <c:v>-10.991358746188791</c:v>
                </c:pt>
                <c:pt idx="2">
                  <c:v>-10.991358746188791</c:v>
                </c:pt>
                <c:pt idx="3">
                  <c:v>-10.991358746188791</c:v>
                </c:pt>
                <c:pt idx="4">
                  <c:v>-10.991358746188791</c:v>
                </c:pt>
                <c:pt idx="5">
                  <c:v>-10.991358746188791</c:v>
                </c:pt>
                <c:pt idx="6">
                  <c:v>-10.991358746188791</c:v>
                </c:pt>
                <c:pt idx="7">
                  <c:v>-10.991358746188791</c:v>
                </c:pt>
                <c:pt idx="8">
                  <c:v>-10.991358746188791</c:v>
                </c:pt>
                <c:pt idx="9">
                  <c:v>-10.991358746188791</c:v>
                </c:pt>
                <c:pt idx="10">
                  <c:v>-10.991358746188791</c:v>
                </c:pt>
                <c:pt idx="11">
                  <c:v>-10.991358746188791</c:v>
                </c:pt>
                <c:pt idx="12">
                  <c:v>-10.991358746188791</c:v>
                </c:pt>
                <c:pt idx="13">
                  <c:v>-10.991358746188791</c:v>
                </c:pt>
                <c:pt idx="14">
                  <c:v>-10.991358746188791</c:v>
                </c:pt>
                <c:pt idx="15">
                  <c:v>-10.991358746188791</c:v>
                </c:pt>
                <c:pt idx="16">
                  <c:v>-10.991358746188791</c:v>
                </c:pt>
                <c:pt idx="17">
                  <c:v>-10.991358746188791</c:v>
                </c:pt>
                <c:pt idx="18">
                  <c:v>-10.991358746188791</c:v>
                </c:pt>
                <c:pt idx="19">
                  <c:v>-10.991358746188791</c:v>
                </c:pt>
                <c:pt idx="20">
                  <c:v>-10.991358746188791</c:v>
                </c:pt>
                <c:pt idx="21">
                  <c:v>-10.991358746188791</c:v>
                </c:pt>
                <c:pt idx="22">
                  <c:v>-10.991358746188791</c:v>
                </c:pt>
                <c:pt idx="23">
                  <c:v>-10.991358746188791</c:v>
                </c:pt>
                <c:pt idx="24">
                  <c:v>-10.991358746188791</c:v>
                </c:pt>
                <c:pt idx="25">
                  <c:v>-10.991358746188791</c:v>
                </c:pt>
                <c:pt idx="26">
                  <c:v>-10.991358746188791</c:v>
                </c:pt>
                <c:pt idx="27">
                  <c:v>-10.991358746188791</c:v>
                </c:pt>
                <c:pt idx="28">
                  <c:v>-10.991358746188791</c:v>
                </c:pt>
                <c:pt idx="29">
                  <c:v>-10.991358746188791</c:v>
                </c:pt>
                <c:pt idx="30">
                  <c:v>-10.991358746188791</c:v>
                </c:pt>
                <c:pt idx="31">
                  <c:v>-10.991358746188791</c:v>
                </c:pt>
                <c:pt idx="32">
                  <c:v>-10.991358746188791</c:v>
                </c:pt>
                <c:pt idx="33">
                  <c:v>-10.991358746188791</c:v>
                </c:pt>
                <c:pt idx="34">
                  <c:v>-10.991358746188791</c:v>
                </c:pt>
                <c:pt idx="35">
                  <c:v>-10.991358746188791</c:v>
                </c:pt>
                <c:pt idx="36">
                  <c:v>-10.991358746188791</c:v>
                </c:pt>
                <c:pt idx="37">
                  <c:v>-10.991358746188791</c:v>
                </c:pt>
                <c:pt idx="38">
                  <c:v>-10.991358746188791</c:v>
                </c:pt>
                <c:pt idx="39">
                  <c:v>-10.991358746188791</c:v>
                </c:pt>
                <c:pt idx="40">
                  <c:v>-10.991358746188791</c:v>
                </c:pt>
                <c:pt idx="41">
                  <c:v>-10.991358746188791</c:v>
                </c:pt>
                <c:pt idx="42">
                  <c:v>-10.991358746188791</c:v>
                </c:pt>
                <c:pt idx="43">
                  <c:v>-10.991358746188791</c:v>
                </c:pt>
                <c:pt idx="44">
                  <c:v>-10.991358746188791</c:v>
                </c:pt>
                <c:pt idx="45">
                  <c:v>-10.991358746188791</c:v>
                </c:pt>
                <c:pt idx="46">
                  <c:v>-10.991358746188791</c:v>
                </c:pt>
                <c:pt idx="47">
                  <c:v>-10.991358746188791</c:v>
                </c:pt>
                <c:pt idx="48">
                  <c:v>-10.991358746188791</c:v>
                </c:pt>
                <c:pt idx="49">
                  <c:v>-10.991358746188791</c:v>
                </c:pt>
                <c:pt idx="50">
                  <c:v>-10.991358746188791</c:v>
                </c:pt>
                <c:pt idx="51">
                  <c:v>-10.991358746188791</c:v>
                </c:pt>
                <c:pt idx="52">
                  <c:v>-10.991358746188791</c:v>
                </c:pt>
                <c:pt idx="53">
                  <c:v>-10.991358746188791</c:v>
                </c:pt>
                <c:pt idx="54">
                  <c:v>-10.991358746188791</c:v>
                </c:pt>
                <c:pt idx="55">
                  <c:v>-10.991358746188791</c:v>
                </c:pt>
                <c:pt idx="56">
                  <c:v>-10.991358746188791</c:v>
                </c:pt>
                <c:pt idx="57">
                  <c:v>-10.991358746188791</c:v>
                </c:pt>
                <c:pt idx="58">
                  <c:v>-10.991358746188791</c:v>
                </c:pt>
                <c:pt idx="59">
                  <c:v>-10.991358746188791</c:v>
                </c:pt>
                <c:pt idx="60">
                  <c:v>-10.991358746188791</c:v>
                </c:pt>
                <c:pt idx="61">
                  <c:v>-10.991358746188791</c:v>
                </c:pt>
                <c:pt idx="62">
                  <c:v>-10.991358746188791</c:v>
                </c:pt>
                <c:pt idx="63">
                  <c:v>-10.991358746188791</c:v>
                </c:pt>
                <c:pt idx="64">
                  <c:v>-10.991358746188791</c:v>
                </c:pt>
                <c:pt idx="65">
                  <c:v>-10.991358746188791</c:v>
                </c:pt>
                <c:pt idx="66">
                  <c:v>-10.991358746188791</c:v>
                </c:pt>
                <c:pt idx="67">
                  <c:v>-10.991358746188791</c:v>
                </c:pt>
                <c:pt idx="68">
                  <c:v>-10.991358746188791</c:v>
                </c:pt>
                <c:pt idx="69">
                  <c:v>-10.991358746188791</c:v>
                </c:pt>
                <c:pt idx="70">
                  <c:v>-10.991358746188791</c:v>
                </c:pt>
                <c:pt idx="71">
                  <c:v>-10.991358746188791</c:v>
                </c:pt>
                <c:pt idx="72">
                  <c:v>-10.991358746188791</c:v>
                </c:pt>
                <c:pt idx="73">
                  <c:v>-10.991358746188791</c:v>
                </c:pt>
                <c:pt idx="74">
                  <c:v>-10.991358746188791</c:v>
                </c:pt>
                <c:pt idx="75">
                  <c:v>-10.991358746188791</c:v>
                </c:pt>
                <c:pt idx="76">
                  <c:v>-10.991358746188791</c:v>
                </c:pt>
                <c:pt idx="77">
                  <c:v>-10.991358746188791</c:v>
                </c:pt>
                <c:pt idx="78">
                  <c:v>-10.991358746188791</c:v>
                </c:pt>
                <c:pt idx="79">
                  <c:v>-10.991358746188791</c:v>
                </c:pt>
                <c:pt idx="80">
                  <c:v>-10.991358746188791</c:v>
                </c:pt>
                <c:pt idx="81">
                  <c:v>-10.991358746188791</c:v>
                </c:pt>
                <c:pt idx="82">
                  <c:v>-10.991358746188791</c:v>
                </c:pt>
                <c:pt idx="83">
                  <c:v>-10.991358746188791</c:v>
                </c:pt>
                <c:pt idx="84">
                  <c:v>-10.991358746188791</c:v>
                </c:pt>
                <c:pt idx="85">
                  <c:v>-10.991358746188791</c:v>
                </c:pt>
                <c:pt idx="86">
                  <c:v>-10.991358746188791</c:v>
                </c:pt>
                <c:pt idx="87">
                  <c:v>-10.991358746188791</c:v>
                </c:pt>
                <c:pt idx="88">
                  <c:v>-10.991358746188791</c:v>
                </c:pt>
                <c:pt idx="89">
                  <c:v>-10.991358746188791</c:v>
                </c:pt>
                <c:pt idx="90">
                  <c:v>-10.991358746188791</c:v>
                </c:pt>
                <c:pt idx="91">
                  <c:v>-10.991358746188791</c:v>
                </c:pt>
                <c:pt idx="92">
                  <c:v>-10.991358746188791</c:v>
                </c:pt>
                <c:pt idx="93">
                  <c:v>-10.991358746188791</c:v>
                </c:pt>
                <c:pt idx="94">
                  <c:v>-10.991358746188791</c:v>
                </c:pt>
                <c:pt idx="95">
                  <c:v>-10.991358746188791</c:v>
                </c:pt>
                <c:pt idx="96">
                  <c:v>-10.991358746188791</c:v>
                </c:pt>
                <c:pt idx="97">
                  <c:v>-10.991358746188791</c:v>
                </c:pt>
                <c:pt idx="98">
                  <c:v>-10.991358746188791</c:v>
                </c:pt>
                <c:pt idx="99">
                  <c:v>-10.991358746188791</c:v>
                </c:pt>
                <c:pt idx="100">
                  <c:v>-10.991358746188791</c:v>
                </c:pt>
                <c:pt idx="101">
                  <c:v>-10.991358746188791</c:v>
                </c:pt>
                <c:pt idx="102">
                  <c:v>-10.991358746188791</c:v>
                </c:pt>
                <c:pt idx="103">
                  <c:v>-10.991358746188791</c:v>
                </c:pt>
                <c:pt idx="104">
                  <c:v>-10.991358746188791</c:v>
                </c:pt>
                <c:pt idx="105">
                  <c:v>-10.991358746188791</c:v>
                </c:pt>
                <c:pt idx="106">
                  <c:v>-10.991358746188791</c:v>
                </c:pt>
                <c:pt idx="107">
                  <c:v>-10.991358746188791</c:v>
                </c:pt>
                <c:pt idx="108">
                  <c:v>-10.991358746188791</c:v>
                </c:pt>
                <c:pt idx="109">
                  <c:v>-10.991358746188791</c:v>
                </c:pt>
                <c:pt idx="110">
                  <c:v>-10.991358746188791</c:v>
                </c:pt>
                <c:pt idx="111">
                  <c:v>-10.991358746188791</c:v>
                </c:pt>
                <c:pt idx="112">
                  <c:v>-10.991358746188791</c:v>
                </c:pt>
                <c:pt idx="113">
                  <c:v>-10.991358746188791</c:v>
                </c:pt>
                <c:pt idx="114">
                  <c:v>-10.991358746188791</c:v>
                </c:pt>
                <c:pt idx="115">
                  <c:v>-10.991358746188791</c:v>
                </c:pt>
                <c:pt idx="116">
                  <c:v>-10.991358746188791</c:v>
                </c:pt>
                <c:pt idx="117">
                  <c:v>-10.991358746188791</c:v>
                </c:pt>
                <c:pt idx="118">
                  <c:v>-10.991358746188791</c:v>
                </c:pt>
                <c:pt idx="119">
                  <c:v>-10.991358746188791</c:v>
                </c:pt>
                <c:pt idx="120">
                  <c:v>-10.991358746188791</c:v>
                </c:pt>
                <c:pt idx="121">
                  <c:v>-10.991358746188791</c:v>
                </c:pt>
                <c:pt idx="122">
                  <c:v>-10.991358746188791</c:v>
                </c:pt>
                <c:pt idx="123">
                  <c:v>-10.991358746188791</c:v>
                </c:pt>
                <c:pt idx="124">
                  <c:v>-10.991358746188791</c:v>
                </c:pt>
                <c:pt idx="125">
                  <c:v>-10.991358746188791</c:v>
                </c:pt>
                <c:pt idx="126">
                  <c:v>-10.991358746188791</c:v>
                </c:pt>
                <c:pt idx="127">
                  <c:v>-10.991358746188791</c:v>
                </c:pt>
                <c:pt idx="128">
                  <c:v>-10.991358746188791</c:v>
                </c:pt>
                <c:pt idx="129">
                  <c:v>-10.991358746188791</c:v>
                </c:pt>
                <c:pt idx="130">
                  <c:v>-10.991358746188791</c:v>
                </c:pt>
                <c:pt idx="131">
                  <c:v>-10.991358746188791</c:v>
                </c:pt>
                <c:pt idx="132">
                  <c:v>-10.991358746188791</c:v>
                </c:pt>
                <c:pt idx="133">
                  <c:v>-10.991358746188791</c:v>
                </c:pt>
                <c:pt idx="134">
                  <c:v>-10.991358746188791</c:v>
                </c:pt>
                <c:pt idx="135">
                  <c:v>-10.991358746188791</c:v>
                </c:pt>
                <c:pt idx="136">
                  <c:v>-10.991358746188791</c:v>
                </c:pt>
                <c:pt idx="137">
                  <c:v>-10.991358746188791</c:v>
                </c:pt>
                <c:pt idx="138">
                  <c:v>-10.991358746188791</c:v>
                </c:pt>
                <c:pt idx="139">
                  <c:v>-10.991358746188791</c:v>
                </c:pt>
                <c:pt idx="140">
                  <c:v>-10.991358746188791</c:v>
                </c:pt>
                <c:pt idx="141">
                  <c:v>-10.991358746188791</c:v>
                </c:pt>
                <c:pt idx="142">
                  <c:v>-10.991358746188791</c:v>
                </c:pt>
                <c:pt idx="143">
                  <c:v>-10.991358746188791</c:v>
                </c:pt>
                <c:pt idx="144">
                  <c:v>-10.991358746188791</c:v>
                </c:pt>
                <c:pt idx="145">
                  <c:v>-10.991358746188791</c:v>
                </c:pt>
                <c:pt idx="146">
                  <c:v>-10.991358746188791</c:v>
                </c:pt>
                <c:pt idx="147">
                  <c:v>-10.991358746188791</c:v>
                </c:pt>
                <c:pt idx="148">
                  <c:v>-10.991358746188791</c:v>
                </c:pt>
                <c:pt idx="149">
                  <c:v>-10.991358746188791</c:v>
                </c:pt>
                <c:pt idx="150">
                  <c:v>-10.991358746188791</c:v>
                </c:pt>
                <c:pt idx="151">
                  <c:v>-10.991358746188791</c:v>
                </c:pt>
                <c:pt idx="152">
                  <c:v>-10.991358746188791</c:v>
                </c:pt>
                <c:pt idx="153">
                  <c:v>-10.991358746188791</c:v>
                </c:pt>
                <c:pt idx="154">
                  <c:v>-10.991358746188791</c:v>
                </c:pt>
                <c:pt idx="155">
                  <c:v>-10.991358746188791</c:v>
                </c:pt>
                <c:pt idx="156">
                  <c:v>-10.991358746188791</c:v>
                </c:pt>
                <c:pt idx="157">
                  <c:v>-10.991358746188791</c:v>
                </c:pt>
                <c:pt idx="158">
                  <c:v>-10.991358746188791</c:v>
                </c:pt>
                <c:pt idx="159">
                  <c:v>-10.991358746188791</c:v>
                </c:pt>
                <c:pt idx="160">
                  <c:v>-10.991358746188791</c:v>
                </c:pt>
                <c:pt idx="161">
                  <c:v>-10.991358746188791</c:v>
                </c:pt>
                <c:pt idx="162">
                  <c:v>-10.991358746188791</c:v>
                </c:pt>
                <c:pt idx="163">
                  <c:v>-10.991358746188791</c:v>
                </c:pt>
                <c:pt idx="164">
                  <c:v>-10.991358746188791</c:v>
                </c:pt>
                <c:pt idx="165">
                  <c:v>-10.991358746188791</c:v>
                </c:pt>
                <c:pt idx="166">
                  <c:v>-10.991358746188791</c:v>
                </c:pt>
                <c:pt idx="167">
                  <c:v>-10.991358746188791</c:v>
                </c:pt>
                <c:pt idx="168">
                  <c:v>-10.991358746188791</c:v>
                </c:pt>
                <c:pt idx="169">
                  <c:v>-10.991358746188791</c:v>
                </c:pt>
                <c:pt idx="170">
                  <c:v>-10.991358746188791</c:v>
                </c:pt>
                <c:pt idx="171">
                  <c:v>-10.991358746188791</c:v>
                </c:pt>
                <c:pt idx="172">
                  <c:v>-10.991358746188791</c:v>
                </c:pt>
                <c:pt idx="173">
                  <c:v>-10.991358746188791</c:v>
                </c:pt>
                <c:pt idx="174">
                  <c:v>-10.991358746188791</c:v>
                </c:pt>
                <c:pt idx="175">
                  <c:v>-10.991358746188791</c:v>
                </c:pt>
                <c:pt idx="176">
                  <c:v>-10.991358746188791</c:v>
                </c:pt>
                <c:pt idx="177">
                  <c:v>-10.991358746188791</c:v>
                </c:pt>
                <c:pt idx="178">
                  <c:v>-10.991358746188791</c:v>
                </c:pt>
                <c:pt idx="179">
                  <c:v>-10.991358746188791</c:v>
                </c:pt>
                <c:pt idx="180">
                  <c:v>-10.991358746188791</c:v>
                </c:pt>
                <c:pt idx="181">
                  <c:v>-10.991358746188791</c:v>
                </c:pt>
                <c:pt idx="182">
                  <c:v>-10.991358746188791</c:v>
                </c:pt>
                <c:pt idx="183">
                  <c:v>-10.991358746188791</c:v>
                </c:pt>
                <c:pt idx="184">
                  <c:v>-10.991358746188791</c:v>
                </c:pt>
                <c:pt idx="185">
                  <c:v>-10.991358746188791</c:v>
                </c:pt>
                <c:pt idx="186">
                  <c:v>-10.991358746188791</c:v>
                </c:pt>
                <c:pt idx="187">
                  <c:v>-10.991358746188791</c:v>
                </c:pt>
                <c:pt idx="188">
                  <c:v>-10.991358746188791</c:v>
                </c:pt>
                <c:pt idx="189">
                  <c:v>-10.991358746188791</c:v>
                </c:pt>
                <c:pt idx="190">
                  <c:v>-10.991358746188791</c:v>
                </c:pt>
                <c:pt idx="191">
                  <c:v>-10.991358746188791</c:v>
                </c:pt>
                <c:pt idx="192">
                  <c:v>-10.991358746188791</c:v>
                </c:pt>
                <c:pt idx="193">
                  <c:v>-10.991358746188791</c:v>
                </c:pt>
                <c:pt idx="194">
                  <c:v>-10.991358746188791</c:v>
                </c:pt>
                <c:pt idx="195">
                  <c:v>-10.991358746188791</c:v>
                </c:pt>
                <c:pt idx="196">
                  <c:v>-10.991358746188791</c:v>
                </c:pt>
                <c:pt idx="197">
                  <c:v>-10.991358746188791</c:v>
                </c:pt>
                <c:pt idx="198">
                  <c:v>-10.991358746188791</c:v>
                </c:pt>
                <c:pt idx="199">
                  <c:v>-10.991358746188791</c:v>
                </c:pt>
                <c:pt idx="200">
                  <c:v>-10.991358746188791</c:v>
                </c:pt>
                <c:pt idx="201">
                  <c:v>-10.991358746188791</c:v>
                </c:pt>
                <c:pt idx="202">
                  <c:v>-10.991358746188791</c:v>
                </c:pt>
                <c:pt idx="203">
                  <c:v>-10.991358746188791</c:v>
                </c:pt>
                <c:pt idx="204">
                  <c:v>-10.991358746188791</c:v>
                </c:pt>
                <c:pt idx="205">
                  <c:v>-10.991358746188791</c:v>
                </c:pt>
                <c:pt idx="206">
                  <c:v>-10.991358746188791</c:v>
                </c:pt>
                <c:pt idx="207">
                  <c:v>-10.991358746188791</c:v>
                </c:pt>
                <c:pt idx="208">
                  <c:v>-10.991358746188791</c:v>
                </c:pt>
                <c:pt idx="209">
                  <c:v>-10.991358746188791</c:v>
                </c:pt>
                <c:pt idx="210">
                  <c:v>-10.991358746188791</c:v>
                </c:pt>
                <c:pt idx="211">
                  <c:v>-10.991358746188791</c:v>
                </c:pt>
                <c:pt idx="212">
                  <c:v>-10.991358746188791</c:v>
                </c:pt>
                <c:pt idx="213">
                  <c:v>-10.991358746188791</c:v>
                </c:pt>
                <c:pt idx="214">
                  <c:v>-10.991358746188791</c:v>
                </c:pt>
                <c:pt idx="215">
                  <c:v>-10.991358746188791</c:v>
                </c:pt>
                <c:pt idx="216">
                  <c:v>-10.991358746188791</c:v>
                </c:pt>
                <c:pt idx="217">
                  <c:v>-10.991358746188791</c:v>
                </c:pt>
                <c:pt idx="218">
                  <c:v>-10.991358746188791</c:v>
                </c:pt>
                <c:pt idx="219">
                  <c:v>-10.991358746188791</c:v>
                </c:pt>
                <c:pt idx="220">
                  <c:v>-10.991358746188791</c:v>
                </c:pt>
                <c:pt idx="221">
                  <c:v>-10.991358746188791</c:v>
                </c:pt>
                <c:pt idx="222">
                  <c:v>-10.991358746188791</c:v>
                </c:pt>
                <c:pt idx="223">
                  <c:v>-10.991358746188791</c:v>
                </c:pt>
                <c:pt idx="224">
                  <c:v>-10.991358746188791</c:v>
                </c:pt>
                <c:pt idx="225">
                  <c:v>-10.991358746188791</c:v>
                </c:pt>
                <c:pt idx="226">
                  <c:v>-10.991358746188791</c:v>
                </c:pt>
                <c:pt idx="227">
                  <c:v>-10.991358746188791</c:v>
                </c:pt>
                <c:pt idx="228">
                  <c:v>-10.991358746188791</c:v>
                </c:pt>
                <c:pt idx="229">
                  <c:v>-10.991358746188791</c:v>
                </c:pt>
                <c:pt idx="230">
                  <c:v>-10.991358746188791</c:v>
                </c:pt>
                <c:pt idx="231">
                  <c:v>-10.991358746188791</c:v>
                </c:pt>
                <c:pt idx="232">
                  <c:v>-10.991358746188791</c:v>
                </c:pt>
                <c:pt idx="233">
                  <c:v>-10.991358746188791</c:v>
                </c:pt>
                <c:pt idx="234">
                  <c:v>-10.991358746188791</c:v>
                </c:pt>
                <c:pt idx="235">
                  <c:v>-10.991358746188791</c:v>
                </c:pt>
                <c:pt idx="236">
                  <c:v>-10.991358746188791</c:v>
                </c:pt>
                <c:pt idx="237">
                  <c:v>-10.991358746188791</c:v>
                </c:pt>
                <c:pt idx="238">
                  <c:v>-10.991358746188791</c:v>
                </c:pt>
                <c:pt idx="239">
                  <c:v>-10.991358746188791</c:v>
                </c:pt>
                <c:pt idx="240">
                  <c:v>-10.991358746188791</c:v>
                </c:pt>
                <c:pt idx="241">
                  <c:v>-10.991358746188791</c:v>
                </c:pt>
                <c:pt idx="242">
                  <c:v>-10.991358746188791</c:v>
                </c:pt>
                <c:pt idx="243">
                  <c:v>-10.991358746188791</c:v>
                </c:pt>
                <c:pt idx="244">
                  <c:v>-10.991358746188791</c:v>
                </c:pt>
                <c:pt idx="245">
                  <c:v>-10.991358746188791</c:v>
                </c:pt>
                <c:pt idx="246">
                  <c:v>-10.991358746188791</c:v>
                </c:pt>
                <c:pt idx="247">
                  <c:v>-10.991358746188791</c:v>
                </c:pt>
                <c:pt idx="248">
                  <c:v>-10.991358746188791</c:v>
                </c:pt>
                <c:pt idx="249">
                  <c:v>-10.991358746188791</c:v>
                </c:pt>
                <c:pt idx="250">
                  <c:v>-10.991358746188791</c:v>
                </c:pt>
                <c:pt idx="251">
                  <c:v>-10.991358746188791</c:v>
                </c:pt>
                <c:pt idx="252">
                  <c:v>-10.991358746188791</c:v>
                </c:pt>
                <c:pt idx="253">
                  <c:v>-10.991358746188791</c:v>
                </c:pt>
                <c:pt idx="254">
                  <c:v>-10.991358746188791</c:v>
                </c:pt>
                <c:pt idx="255">
                  <c:v>-10.991358746188791</c:v>
                </c:pt>
                <c:pt idx="256">
                  <c:v>-10.991358746188791</c:v>
                </c:pt>
                <c:pt idx="257">
                  <c:v>-10.991358746188791</c:v>
                </c:pt>
                <c:pt idx="258">
                  <c:v>-10.991358746188791</c:v>
                </c:pt>
                <c:pt idx="259">
                  <c:v>-10.991358746188791</c:v>
                </c:pt>
                <c:pt idx="260">
                  <c:v>-10.991358746188791</c:v>
                </c:pt>
                <c:pt idx="261">
                  <c:v>-10.991358746188791</c:v>
                </c:pt>
                <c:pt idx="262">
                  <c:v>-10.991358746188791</c:v>
                </c:pt>
                <c:pt idx="263">
                  <c:v>-10.991358746188791</c:v>
                </c:pt>
                <c:pt idx="264">
                  <c:v>-10.991358746188791</c:v>
                </c:pt>
                <c:pt idx="265">
                  <c:v>-10.991358746188791</c:v>
                </c:pt>
                <c:pt idx="266">
                  <c:v>-10.991358746188791</c:v>
                </c:pt>
                <c:pt idx="267">
                  <c:v>-10.991358746188791</c:v>
                </c:pt>
                <c:pt idx="268">
                  <c:v>-10.991358746188791</c:v>
                </c:pt>
                <c:pt idx="269">
                  <c:v>-10.991358746188791</c:v>
                </c:pt>
                <c:pt idx="270">
                  <c:v>-10.991358746188791</c:v>
                </c:pt>
                <c:pt idx="271">
                  <c:v>-10.991358746188791</c:v>
                </c:pt>
                <c:pt idx="272">
                  <c:v>-10.991358746188791</c:v>
                </c:pt>
                <c:pt idx="273">
                  <c:v>-10.991358746188791</c:v>
                </c:pt>
                <c:pt idx="274">
                  <c:v>-10.991358746188791</c:v>
                </c:pt>
                <c:pt idx="275">
                  <c:v>-10.991358746188791</c:v>
                </c:pt>
                <c:pt idx="276">
                  <c:v>-10.991358746188791</c:v>
                </c:pt>
                <c:pt idx="277">
                  <c:v>-10.991358746188791</c:v>
                </c:pt>
                <c:pt idx="278">
                  <c:v>-10.991358746188791</c:v>
                </c:pt>
                <c:pt idx="279">
                  <c:v>-10.991358746188791</c:v>
                </c:pt>
                <c:pt idx="280">
                  <c:v>-10.991358746188791</c:v>
                </c:pt>
                <c:pt idx="281">
                  <c:v>-10.991358746188791</c:v>
                </c:pt>
                <c:pt idx="282">
                  <c:v>-10.991358746188791</c:v>
                </c:pt>
                <c:pt idx="283">
                  <c:v>-10.991358746188791</c:v>
                </c:pt>
                <c:pt idx="284">
                  <c:v>-10.991358746188791</c:v>
                </c:pt>
                <c:pt idx="285">
                  <c:v>-10.991358746188791</c:v>
                </c:pt>
                <c:pt idx="286">
                  <c:v>-10.991358746188791</c:v>
                </c:pt>
                <c:pt idx="287">
                  <c:v>-10.991358746188791</c:v>
                </c:pt>
                <c:pt idx="288">
                  <c:v>-10.991358746188791</c:v>
                </c:pt>
                <c:pt idx="289">
                  <c:v>-10.991358746188791</c:v>
                </c:pt>
                <c:pt idx="290">
                  <c:v>-10.991358746188791</c:v>
                </c:pt>
                <c:pt idx="291">
                  <c:v>-10.991358746188791</c:v>
                </c:pt>
                <c:pt idx="292">
                  <c:v>-10.991358746188791</c:v>
                </c:pt>
                <c:pt idx="293">
                  <c:v>-10.991358746188791</c:v>
                </c:pt>
                <c:pt idx="294">
                  <c:v>-10.991358746188791</c:v>
                </c:pt>
                <c:pt idx="295">
                  <c:v>-10.991358746188791</c:v>
                </c:pt>
                <c:pt idx="296">
                  <c:v>-10.991358746188791</c:v>
                </c:pt>
                <c:pt idx="297">
                  <c:v>-10.991358746188791</c:v>
                </c:pt>
                <c:pt idx="298">
                  <c:v>-10.991358746188791</c:v>
                </c:pt>
                <c:pt idx="299">
                  <c:v>-10.991358746188791</c:v>
                </c:pt>
                <c:pt idx="300">
                  <c:v>-10.991358746188791</c:v>
                </c:pt>
                <c:pt idx="301">
                  <c:v>-10.991358746188791</c:v>
                </c:pt>
                <c:pt idx="302">
                  <c:v>-10.991358746188791</c:v>
                </c:pt>
                <c:pt idx="303">
                  <c:v>-10.991358746188791</c:v>
                </c:pt>
                <c:pt idx="304">
                  <c:v>-10.991358746188791</c:v>
                </c:pt>
                <c:pt idx="305">
                  <c:v>-10.991358746188791</c:v>
                </c:pt>
                <c:pt idx="306">
                  <c:v>-10.991358746188791</c:v>
                </c:pt>
                <c:pt idx="307">
                  <c:v>-10.991358746188791</c:v>
                </c:pt>
                <c:pt idx="308">
                  <c:v>-10.991358746188791</c:v>
                </c:pt>
                <c:pt idx="309">
                  <c:v>-10.991358746188791</c:v>
                </c:pt>
                <c:pt idx="310">
                  <c:v>-10.991358746188791</c:v>
                </c:pt>
                <c:pt idx="311">
                  <c:v>-10.991358746188791</c:v>
                </c:pt>
                <c:pt idx="312">
                  <c:v>-10.991358746188791</c:v>
                </c:pt>
                <c:pt idx="313">
                  <c:v>-10.991358746188791</c:v>
                </c:pt>
                <c:pt idx="314">
                  <c:v>-10.991358746188791</c:v>
                </c:pt>
                <c:pt idx="315">
                  <c:v>-10.991358746188791</c:v>
                </c:pt>
                <c:pt idx="316">
                  <c:v>-10.991358746188791</c:v>
                </c:pt>
                <c:pt idx="317">
                  <c:v>-10.991358746188791</c:v>
                </c:pt>
                <c:pt idx="318">
                  <c:v>-10.991358746188791</c:v>
                </c:pt>
                <c:pt idx="319">
                  <c:v>-10.991358746188791</c:v>
                </c:pt>
                <c:pt idx="320">
                  <c:v>-10.991358746188791</c:v>
                </c:pt>
                <c:pt idx="321">
                  <c:v>-10.991358746188791</c:v>
                </c:pt>
                <c:pt idx="322">
                  <c:v>-10.991358746188791</c:v>
                </c:pt>
                <c:pt idx="323">
                  <c:v>-10.991358746188791</c:v>
                </c:pt>
                <c:pt idx="324">
                  <c:v>-10.991358746188791</c:v>
                </c:pt>
                <c:pt idx="325">
                  <c:v>-10.991358746188791</c:v>
                </c:pt>
                <c:pt idx="326">
                  <c:v>-10.991358746188791</c:v>
                </c:pt>
                <c:pt idx="327">
                  <c:v>-10.991358746188791</c:v>
                </c:pt>
                <c:pt idx="328">
                  <c:v>-10.991358746188791</c:v>
                </c:pt>
                <c:pt idx="329">
                  <c:v>-10.991358746188791</c:v>
                </c:pt>
                <c:pt idx="330">
                  <c:v>-10.991358746188791</c:v>
                </c:pt>
                <c:pt idx="331">
                  <c:v>-10.991358746188791</c:v>
                </c:pt>
                <c:pt idx="332">
                  <c:v>-10.991358746188791</c:v>
                </c:pt>
                <c:pt idx="333">
                  <c:v>-10.991358746188791</c:v>
                </c:pt>
                <c:pt idx="334">
                  <c:v>-10.991358746188791</c:v>
                </c:pt>
                <c:pt idx="335">
                  <c:v>-10.991358746188791</c:v>
                </c:pt>
                <c:pt idx="336">
                  <c:v>-10.991358746188791</c:v>
                </c:pt>
                <c:pt idx="337">
                  <c:v>-10.991358746188791</c:v>
                </c:pt>
                <c:pt idx="338">
                  <c:v>-10.991358746188791</c:v>
                </c:pt>
                <c:pt idx="339">
                  <c:v>-10.991358746188791</c:v>
                </c:pt>
                <c:pt idx="340">
                  <c:v>-10.991358746188791</c:v>
                </c:pt>
                <c:pt idx="341">
                  <c:v>-10.991358746188791</c:v>
                </c:pt>
                <c:pt idx="342">
                  <c:v>-10.991358746188791</c:v>
                </c:pt>
                <c:pt idx="343">
                  <c:v>-10.991358746188791</c:v>
                </c:pt>
                <c:pt idx="344">
                  <c:v>-10.991358746188791</c:v>
                </c:pt>
                <c:pt idx="345">
                  <c:v>-10.991358746188791</c:v>
                </c:pt>
                <c:pt idx="346">
                  <c:v>-10.991358746188791</c:v>
                </c:pt>
                <c:pt idx="347">
                  <c:v>-10.991358746188791</c:v>
                </c:pt>
                <c:pt idx="348">
                  <c:v>-10.991358746188791</c:v>
                </c:pt>
                <c:pt idx="349">
                  <c:v>-10.991358746188791</c:v>
                </c:pt>
                <c:pt idx="350">
                  <c:v>-10.991358746188791</c:v>
                </c:pt>
                <c:pt idx="351">
                  <c:v>-10.991358746188791</c:v>
                </c:pt>
                <c:pt idx="352">
                  <c:v>-10.991358746188791</c:v>
                </c:pt>
                <c:pt idx="353">
                  <c:v>-10.991358746188791</c:v>
                </c:pt>
                <c:pt idx="354">
                  <c:v>-10.991358746188791</c:v>
                </c:pt>
                <c:pt idx="355">
                  <c:v>-10.991358746188791</c:v>
                </c:pt>
                <c:pt idx="356">
                  <c:v>-10.991358746188791</c:v>
                </c:pt>
                <c:pt idx="357">
                  <c:v>-10.991358746188791</c:v>
                </c:pt>
                <c:pt idx="358">
                  <c:v>-10.991358746188791</c:v>
                </c:pt>
                <c:pt idx="359">
                  <c:v>-10.991358746188791</c:v>
                </c:pt>
                <c:pt idx="360">
                  <c:v>-10.991358746188791</c:v>
                </c:pt>
                <c:pt idx="361">
                  <c:v>-10.991358746188791</c:v>
                </c:pt>
                <c:pt idx="362">
                  <c:v>-10.991358746188791</c:v>
                </c:pt>
                <c:pt idx="363">
                  <c:v>-10.991358746188791</c:v>
                </c:pt>
                <c:pt idx="364">
                  <c:v>-10.991358746188791</c:v>
                </c:pt>
                <c:pt idx="365">
                  <c:v>-10.991358746188791</c:v>
                </c:pt>
                <c:pt idx="366">
                  <c:v>-10.991358746188791</c:v>
                </c:pt>
                <c:pt idx="367">
                  <c:v>-10.991358746188791</c:v>
                </c:pt>
                <c:pt idx="368">
                  <c:v>-10.991358746188791</c:v>
                </c:pt>
                <c:pt idx="369">
                  <c:v>-10.991358746188791</c:v>
                </c:pt>
                <c:pt idx="370">
                  <c:v>-10.991358746188791</c:v>
                </c:pt>
                <c:pt idx="371">
                  <c:v>-10.991358746188791</c:v>
                </c:pt>
                <c:pt idx="372">
                  <c:v>-10.991358746188791</c:v>
                </c:pt>
                <c:pt idx="373">
                  <c:v>-10.991358746188791</c:v>
                </c:pt>
                <c:pt idx="374">
                  <c:v>-10.991358746188791</c:v>
                </c:pt>
                <c:pt idx="375">
                  <c:v>-10.991358746188791</c:v>
                </c:pt>
                <c:pt idx="376">
                  <c:v>-10.991358746188791</c:v>
                </c:pt>
                <c:pt idx="377">
                  <c:v>-10.991358746188791</c:v>
                </c:pt>
                <c:pt idx="378">
                  <c:v>-10.991358746188791</c:v>
                </c:pt>
                <c:pt idx="379">
                  <c:v>-10.991358746188791</c:v>
                </c:pt>
                <c:pt idx="380">
                  <c:v>-10.991358746188791</c:v>
                </c:pt>
                <c:pt idx="381">
                  <c:v>-10.991358746188791</c:v>
                </c:pt>
                <c:pt idx="382">
                  <c:v>-10.991358746188791</c:v>
                </c:pt>
                <c:pt idx="383">
                  <c:v>-10.991358746188791</c:v>
                </c:pt>
                <c:pt idx="384">
                  <c:v>-10.991358746188791</c:v>
                </c:pt>
                <c:pt idx="385">
                  <c:v>-10.991358746188791</c:v>
                </c:pt>
                <c:pt idx="386">
                  <c:v>-10.991358746188791</c:v>
                </c:pt>
                <c:pt idx="387">
                  <c:v>-10.991358746188791</c:v>
                </c:pt>
                <c:pt idx="388">
                  <c:v>-10.991358746188791</c:v>
                </c:pt>
                <c:pt idx="389">
                  <c:v>-10.991358746188791</c:v>
                </c:pt>
                <c:pt idx="390">
                  <c:v>-10.991358746188791</c:v>
                </c:pt>
                <c:pt idx="391">
                  <c:v>-10.991358746188791</c:v>
                </c:pt>
                <c:pt idx="392">
                  <c:v>-10.991358746188791</c:v>
                </c:pt>
                <c:pt idx="393">
                  <c:v>-10.991358746188791</c:v>
                </c:pt>
                <c:pt idx="394">
                  <c:v>-10.991358746188791</c:v>
                </c:pt>
                <c:pt idx="395">
                  <c:v>-10.991358746188791</c:v>
                </c:pt>
                <c:pt idx="396">
                  <c:v>-10.991358746188791</c:v>
                </c:pt>
                <c:pt idx="397">
                  <c:v>-10.991358746188791</c:v>
                </c:pt>
                <c:pt idx="398">
                  <c:v>-10.991358746188791</c:v>
                </c:pt>
                <c:pt idx="399">
                  <c:v>-10.991358746188791</c:v>
                </c:pt>
                <c:pt idx="400">
                  <c:v>-10.991358746188791</c:v>
                </c:pt>
                <c:pt idx="401">
                  <c:v>-10.991358746188791</c:v>
                </c:pt>
                <c:pt idx="402">
                  <c:v>-10.991358746188791</c:v>
                </c:pt>
                <c:pt idx="403">
                  <c:v>-10.991358746188791</c:v>
                </c:pt>
                <c:pt idx="404">
                  <c:v>-10.991358746188791</c:v>
                </c:pt>
                <c:pt idx="405">
                  <c:v>-10.991358746188791</c:v>
                </c:pt>
                <c:pt idx="406">
                  <c:v>-10.991358746188791</c:v>
                </c:pt>
                <c:pt idx="407">
                  <c:v>-10.991358746188791</c:v>
                </c:pt>
                <c:pt idx="408">
                  <c:v>-10.991358746188791</c:v>
                </c:pt>
                <c:pt idx="409">
                  <c:v>-10.991358746188791</c:v>
                </c:pt>
                <c:pt idx="410">
                  <c:v>-10.991358746188791</c:v>
                </c:pt>
                <c:pt idx="411">
                  <c:v>-10.991358746188791</c:v>
                </c:pt>
                <c:pt idx="412">
                  <c:v>-10.991358746188791</c:v>
                </c:pt>
                <c:pt idx="413">
                  <c:v>-10.991358746188791</c:v>
                </c:pt>
                <c:pt idx="414">
                  <c:v>-10.991358746188791</c:v>
                </c:pt>
                <c:pt idx="415">
                  <c:v>-10.991358746188791</c:v>
                </c:pt>
                <c:pt idx="416">
                  <c:v>-10.991358746188791</c:v>
                </c:pt>
                <c:pt idx="417">
                  <c:v>-10.991358746188791</c:v>
                </c:pt>
                <c:pt idx="418">
                  <c:v>-10.991358746188791</c:v>
                </c:pt>
                <c:pt idx="419">
                  <c:v>-10.991358746188791</c:v>
                </c:pt>
                <c:pt idx="420">
                  <c:v>-10.991358746188791</c:v>
                </c:pt>
                <c:pt idx="421">
                  <c:v>-10.991358746188791</c:v>
                </c:pt>
                <c:pt idx="422">
                  <c:v>-10.991358746188791</c:v>
                </c:pt>
                <c:pt idx="423">
                  <c:v>-10.991358746188791</c:v>
                </c:pt>
                <c:pt idx="424">
                  <c:v>-10.991358746188791</c:v>
                </c:pt>
                <c:pt idx="425">
                  <c:v>-10.991358746188791</c:v>
                </c:pt>
                <c:pt idx="426">
                  <c:v>-10.991358746188791</c:v>
                </c:pt>
                <c:pt idx="427">
                  <c:v>-10.991358746188791</c:v>
                </c:pt>
                <c:pt idx="428">
                  <c:v>-10.991358746188791</c:v>
                </c:pt>
                <c:pt idx="429">
                  <c:v>-10.991358746188791</c:v>
                </c:pt>
                <c:pt idx="430">
                  <c:v>-10.991358746188791</c:v>
                </c:pt>
                <c:pt idx="431">
                  <c:v>-10.991358746188791</c:v>
                </c:pt>
                <c:pt idx="432">
                  <c:v>-10.991358746188791</c:v>
                </c:pt>
                <c:pt idx="433">
                  <c:v>-10.991358746188791</c:v>
                </c:pt>
                <c:pt idx="434">
                  <c:v>-10.991358746188791</c:v>
                </c:pt>
                <c:pt idx="435">
                  <c:v>-10.991358746188791</c:v>
                </c:pt>
                <c:pt idx="436">
                  <c:v>-10.991358746188791</c:v>
                </c:pt>
                <c:pt idx="437">
                  <c:v>-10.991358746188791</c:v>
                </c:pt>
                <c:pt idx="438">
                  <c:v>-10.991358746188791</c:v>
                </c:pt>
                <c:pt idx="439">
                  <c:v>-10.991358746188791</c:v>
                </c:pt>
                <c:pt idx="440">
                  <c:v>-10.991358746188791</c:v>
                </c:pt>
                <c:pt idx="441">
                  <c:v>-10.991358746188791</c:v>
                </c:pt>
                <c:pt idx="442">
                  <c:v>-10.991358746188791</c:v>
                </c:pt>
                <c:pt idx="443">
                  <c:v>-10.991358746188791</c:v>
                </c:pt>
                <c:pt idx="444">
                  <c:v>-10.991358746188791</c:v>
                </c:pt>
                <c:pt idx="445">
                  <c:v>-10.991358746188791</c:v>
                </c:pt>
                <c:pt idx="446">
                  <c:v>-10.991358746188791</c:v>
                </c:pt>
                <c:pt idx="447">
                  <c:v>-10.991358746188791</c:v>
                </c:pt>
                <c:pt idx="448">
                  <c:v>-10.991358746188791</c:v>
                </c:pt>
                <c:pt idx="449">
                  <c:v>-10.991358746188791</c:v>
                </c:pt>
                <c:pt idx="450">
                  <c:v>-10.991358746188791</c:v>
                </c:pt>
                <c:pt idx="451">
                  <c:v>-10.991358746188791</c:v>
                </c:pt>
                <c:pt idx="452">
                  <c:v>-10.991358746188791</c:v>
                </c:pt>
                <c:pt idx="453">
                  <c:v>-10.991358746188791</c:v>
                </c:pt>
                <c:pt idx="454">
                  <c:v>-10.991358746188791</c:v>
                </c:pt>
                <c:pt idx="455">
                  <c:v>-10.991358746188791</c:v>
                </c:pt>
                <c:pt idx="456">
                  <c:v>-10.991358746188791</c:v>
                </c:pt>
                <c:pt idx="457">
                  <c:v>-10.991358746188791</c:v>
                </c:pt>
                <c:pt idx="458">
                  <c:v>-10.991358746188791</c:v>
                </c:pt>
                <c:pt idx="459">
                  <c:v>-10.991358746188791</c:v>
                </c:pt>
                <c:pt idx="460">
                  <c:v>-10.991358746188791</c:v>
                </c:pt>
                <c:pt idx="461">
                  <c:v>-10.991358746188791</c:v>
                </c:pt>
                <c:pt idx="462">
                  <c:v>-10.991358746188791</c:v>
                </c:pt>
                <c:pt idx="463">
                  <c:v>-10.991358746188791</c:v>
                </c:pt>
                <c:pt idx="464">
                  <c:v>-10.991358746188791</c:v>
                </c:pt>
                <c:pt idx="465">
                  <c:v>-10.991358746188791</c:v>
                </c:pt>
                <c:pt idx="466">
                  <c:v>-10.991358746188791</c:v>
                </c:pt>
                <c:pt idx="467">
                  <c:v>-10.991358746188791</c:v>
                </c:pt>
                <c:pt idx="468">
                  <c:v>-10.991358746188791</c:v>
                </c:pt>
                <c:pt idx="469">
                  <c:v>-10.991358746188791</c:v>
                </c:pt>
                <c:pt idx="470">
                  <c:v>-10.991358746188791</c:v>
                </c:pt>
                <c:pt idx="471">
                  <c:v>-10.991358746188791</c:v>
                </c:pt>
                <c:pt idx="472">
                  <c:v>-10.991358746188791</c:v>
                </c:pt>
                <c:pt idx="473">
                  <c:v>-10.991358746188791</c:v>
                </c:pt>
                <c:pt idx="474">
                  <c:v>-10.991358746188791</c:v>
                </c:pt>
                <c:pt idx="475">
                  <c:v>-10.991358746188791</c:v>
                </c:pt>
                <c:pt idx="476">
                  <c:v>-10.991358746188791</c:v>
                </c:pt>
                <c:pt idx="477">
                  <c:v>-10.991358746188791</c:v>
                </c:pt>
                <c:pt idx="478">
                  <c:v>-10.991358746188791</c:v>
                </c:pt>
                <c:pt idx="479">
                  <c:v>-10.991358746188791</c:v>
                </c:pt>
                <c:pt idx="480">
                  <c:v>-10.991358746188791</c:v>
                </c:pt>
                <c:pt idx="481">
                  <c:v>-10.991358746188791</c:v>
                </c:pt>
                <c:pt idx="482">
                  <c:v>-10.991358746188791</c:v>
                </c:pt>
                <c:pt idx="483">
                  <c:v>-10.991358746188791</c:v>
                </c:pt>
                <c:pt idx="484">
                  <c:v>-10.991358746188791</c:v>
                </c:pt>
                <c:pt idx="485">
                  <c:v>-10.991358746188791</c:v>
                </c:pt>
                <c:pt idx="486">
                  <c:v>-10.991358746188791</c:v>
                </c:pt>
                <c:pt idx="487">
                  <c:v>-10.991358746188791</c:v>
                </c:pt>
                <c:pt idx="488">
                  <c:v>-10.991358746188791</c:v>
                </c:pt>
                <c:pt idx="489">
                  <c:v>-10.991358746188791</c:v>
                </c:pt>
                <c:pt idx="490">
                  <c:v>-10.991358746188791</c:v>
                </c:pt>
                <c:pt idx="491">
                  <c:v>-10.991358746188791</c:v>
                </c:pt>
                <c:pt idx="492">
                  <c:v>-10.991358746188791</c:v>
                </c:pt>
                <c:pt idx="493">
                  <c:v>-10.991358746188791</c:v>
                </c:pt>
                <c:pt idx="494">
                  <c:v>-10.991358746188791</c:v>
                </c:pt>
                <c:pt idx="495">
                  <c:v>-10.991358746188791</c:v>
                </c:pt>
                <c:pt idx="496">
                  <c:v>-10.991358746188791</c:v>
                </c:pt>
                <c:pt idx="497">
                  <c:v>-10.991358746188791</c:v>
                </c:pt>
                <c:pt idx="498">
                  <c:v>-10.991358746188791</c:v>
                </c:pt>
                <c:pt idx="499">
                  <c:v>-10.991358746188791</c:v>
                </c:pt>
                <c:pt idx="500">
                  <c:v>-10.991358746188791</c:v>
                </c:pt>
                <c:pt idx="501">
                  <c:v>-10.991358746188791</c:v>
                </c:pt>
                <c:pt idx="502">
                  <c:v>-10.991358746188791</c:v>
                </c:pt>
                <c:pt idx="503">
                  <c:v>-10.991358746188791</c:v>
                </c:pt>
                <c:pt idx="504">
                  <c:v>-10.991358746188791</c:v>
                </c:pt>
                <c:pt idx="505">
                  <c:v>-10.991358746188791</c:v>
                </c:pt>
                <c:pt idx="506">
                  <c:v>-10.991358746188791</c:v>
                </c:pt>
                <c:pt idx="507">
                  <c:v>-10.991358746188791</c:v>
                </c:pt>
                <c:pt idx="508">
                  <c:v>-10.991358746188791</c:v>
                </c:pt>
                <c:pt idx="509">
                  <c:v>-10.991358746188791</c:v>
                </c:pt>
                <c:pt idx="510">
                  <c:v>-10.991358746188791</c:v>
                </c:pt>
                <c:pt idx="511">
                  <c:v>-10.991358746188791</c:v>
                </c:pt>
                <c:pt idx="512">
                  <c:v>-10.991358746188791</c:v>
                </c:pt>
                <c:pt idx="513">
                  <c:v>-10.991358746188791</c:v>
                </c:pt>
                <c:pt idx="514">
                  <c:v>-10.991358746188791</c:v>
                </c:pt>
                <c:pt idx="515">
                  <c:v>-10.991358746188791</c:v>
                </c:pt>
                <c:pt idx="516">
                  <c:v>-10.991358746188791</c:v>
                </c:pt>
                <c:pt idx="517">
                  <c:v>-10.991358746188791</c:v>
                </c:pt>
                <c:pt idx="518">
                  <c:v>-10.991358746188791</c:v>
                </c:pt>
                <c:pt idx="519">
                  <c:v>-10.991358746188791</c:v>
                </c:pt>
                <c:pt idx="520">
                  <c:v>-10.991358746188791</c:v>
                </c:pt>
                <c:pt idx="521">
                  <c:v>-10.991358746188791</c:v>
                </c:pt>
                <c:pt idx="522">
                  <c:v>-10.991358746188791</c:v>
                </c:pt>
                <c:pt idx="523">
                  <c:v>-10.991358746188791</c:v>
                </c:pt>
                <c:pt idx="524">
                  <c:v>-10.991358746188791</c:v>
                </c:pt>
                <c:pt idx="525">
                  <c:v>-10.991358746188791</c:v>
                </c:pt>
                <c:pt idx="526">
                  <c:v>-10.991358746188791</c:v>
                </c:pt>
                <c:pt idx="527">
                  <c:v>-10.991358746188791</c:v>
                </c:pt>
                <c:pt idx="528">
                  <c:v>-10.991358746188791</c:v>
                </c:pt>
                <c:pt idx="529">
                  <c:v>-10.991358746188791</c:v>
                </c:pt>
                <c:pt idx="530">
                  <c:v>-10.991358746188791</c:v>
                </c:pt>
                <c:pt idx="531">
                  <c:v>-10.991358746188791</c:v>
                </c:pt>
                <c:pt idx="532">
                  <c:v>-10.991358746188791</c:v>
                </c:pt>
                <c:pt idx="533">
                  <c:v>-10.991358746188791</c:v>
                </c:pt>
                <c:pt idx="534">
                  <c:v>-10.991358746188791</c:v>
                </c:pt>
                <c:pt idx="535">
                  <c:v>-10.991358746188791</c:v>
                </c:pt>
                <c:pt idx="536">
                  <c:v>-10.991358746188791</c:v>
                </c:pt>
                <c:pt idx="537">
                  <c:v>-10.991358746188791</c:v>
                </c:pt>
                <c:pt idx="538">
                  <c:v>-10.991358746188791</c:v>
                </c:pt>
                <c:pt idx="539">
                  <c:v>-10.991358746188791</c:v>
                </c:pt>
                <c:pt idx="540">
                  <c:v>-10.991358746188791</c:v>
                </c:pt>
                <c:pt idx="541">
                  <c:v>-10.991358746188791</c:v>
                </c:pt>
                <c:pt idx="542">
                  <c:v>-10.991358746188791</c:v>
                </c:pt>
                <c:pt idx="543">
                  <c:v>-10.991358746188791</c:v>
                </c:pt>
                <c:pt idx="544">
                  <c:v>-10.991358746188791</c:v>
                </c:pt>
                <c:pt idx="545">
                  <c:v>-10.991358746188791</c:v>
                </c:pt>
                <c:pt idx="546">
                  <c:v>-10.991358746188791</c:v>
                </c:pt>
                <c:pt idx="547">
                  <c:v>-10.991358746188791</c:v>
                </c:pt>
                <c:pt idx="548">
                  <c:v>-10.991358746188791</c:v>
                </c:pt>
                <c:pt idx="549">
                  <c:v>-10.991358746188791</c:v>
                </c:pt>
                <c:pt idx="550">
                  <c:v>-10.991358746188791</c:v>
                </c:pt>
                <c:pt idx="551">
                  <c:v>-10.991358746188791</c:v>
                </c:pt>
                <c:pt idx="552">
                  <c:v>-10.991358746188791</c:v>
                </c:pt>
                <c:pt idx="553">
                  <c:v>-10.991358746188791</c:v>
                </c:pt>
                <c:pt idx="554">
                  <c:v>-10.991358746188791</c:v>
                </c:pt>
                <c:pt idx="555">
                  <c:v>-10.991358746188791</c:v>
                </c:pt>
                <c:pt idx="556">
                  <c:v>-10.991358746188791</c:v>
                </c:pt>
                <c:pt idx="557">
                  <c:v>-10.991358746188791</c:v>
                </c:pt>
                <c:pt idx="558">
                  <c:v>-10.991358746188791</c:v>
                </c:pt>
                <c:pt idx="559">
                  <c:v>-10.991358746188791</c:v>
                </c:pt>
                <c:pt idx="560">
                  <c:v>-10.991358746188791</c:v>
                </c:pt>
                <c:pt idx="561">
                  <c:v>-10.991358746188791</c:v>
                </c:pt>
                <c:pt idx="562">
                  <c:v>-10.991358746188791</c:v>
                </c:pt>
                <c:pt idx="563">
                  <c:v>-10.991358746188791</c:v>
                </c:pt>
                <c:pt idx="564">
                  <c:v>-10.991358746188791</c:v>
                </c:pt>
                <c:pt idx="565">
                  <c:v>-10.991358746188791</c:v>
                </c:pt>
                <c:pt idx="566">
                  <c:v>-10.991358746188791</c:v>
                </c:pt>
                <c:pt idx="567">
                  <c:v>-10.991358746188791</c:v>
                </c:pt>
                <c:pt idx="568">
                  <c:v>-10.991358746188791</c:v>
                </c:pt>
                <c:pt idx="569">
                  <c:v>-10.991358746188791</c:v>
                </c:pt>
                <c:pt idx="570">
                  <c:v>-10.991358746188791</c:v>
                </c:pt>
                <c:pt idx="571">
                  <c:v>-10.991358746188791</c:v>
                </c:pt>
                <c:pt idx="572">
                  <c:v>-10.991358746188791</c:v>
                </c:pt>
                <c:pt idx="573">
                  <c:v>-10.991358746188791</c:v>
                </c:pt>
                <c:pt idx="574">
                  <c:v>-10.991358746188791</c:v>
                </c:pt>
                <c:pt idx="575">
                  <c:v>-10.991358746188791</c:v>
                </c:pt>
                <c:pt idx="576">
                  <c:v>-10.991358746188791</c:v>
                </c:pt>
                <c:pt idx="577">
                  <c:v>-10.991358746188791</c:v>
                </c:pt>
                <c:pt idx="578">
                  <c:v>-10.991358746188791</c:v>
                </c:pt>
                <c:pt idx="579">
                  <c:v>-10.991358746188791</c:v>
                </c:pt>
                <c:pt idx="580">
                  <c:v>-10.991358746188791</c:v>
                </c:pt>
                <c:pt idx="581">
                  <c:v>-10.991358746188791</c:v>
                </c:pt>
                <c:pt idx="582">
                  <c:v>-10.991358746188791</c:v>
                </c:pt>
                <c:pt idx="583">
                  <c:v>-10.991358746188791</c:v>
                </c:pt>
                <c:pt idx="584">
                  <c:v>-10.991358746188791</c:v>
                </c:pt>
                <c:pt idx="585">
                  <c:v>-10.991358746188791</c:v>
                </c:pt>
                <c:pt idx="586">
                  <c:v>-10.991358746188791</c:v>
                </c:pt>
                <c:pt idx="587">
                  <c:v>-10.991358746188791</c:v>
                </c:pt>
                <c:pt idx="588">
                  <c:v>-10.991358746188791</c:v>
                </c:pt>
                <c:pt idx="589">
                  <c:v>-10.991358746188791</c:v>
                </c:pt>
                <c:pt idx="590">
                  <c:v>-10.991358746188791</c:v>
                </c:pt>
                <c:pt idx="591">
                  <c:v>-10.991358746188791</c:v>
                </c:pt>
                <c:pt idx="592">
                  <c:v>-10.991358746188791</c:v>
                </c:pt>
                <c:pt idx="593">
                  <c:v>-10.991358746188791</c:v>
                </c:pt>
                <c:pt idx="594">
                  <c:v>-10.991358746188791</c:v>
                </c:pt>
                <c:pt idx="595">
                  <c:v>-10.991358746188791</c:v>
                </c:pt>
                <c:pt idx="596">
                  <c:v>-10.991358746188791</c:v>
                </c:pt>
                <c:pt idx="597">
                  <c:v>-10.991358746188791</c:v>
                </c:pt>
                <c:pt idx="598">
                  <c:v>-10.991358746188791</c:v>
                </c:pt>
                <c:pt idx="599">
                  <c:v>-10.991358746188791</c:v>
                </c:pt>
                <c:pt idx="600">
                  <c:v>-10.991358746188791</c:v>
                </c:pt>
                <c:pt idx="601">
                  <c:v>-10.991358746188791</c:v>
                </c:pt>
                <c:pt idx="602">
                  <c:v>-10.991358746188791</c:v>
                </c:pt>
                <c:pt idx="603">
                  <c:v>-10.991358746188791</c:v>
                </c:pt>
                <c:pt idx="604">
                  <c:v>-10.991358746188791</c:v>
                </c:pt>
                <c:pt idx="605">
                  <c:v>-10.991358746188791</c:v>
                </c:pt>
                <c:pt idx="606">
                  <c:v>-10.991358746188791</c:v>
                </c:pt>
                <c:pt idx="607">
                  <c:v>-10.991358746188791</c:v>
                </c:pt>
                <c:pt idx="608">
                  <c:v>-10.991358746188791</c:v>
                </c:pt>
                <c:pt idx="609">
                  <c:v>-10.991358746188791</c:v>
                </c:pt>
                <c:pt idx="610">
                  <c:v>-10.991358746188791</c:v>
                </c:pt>
                <c:pt idx="611">
                  <c:v>-10.991358746188791</c:v>
                </c:pt>
                <c:pt idx="612">
                  <c:v>-10.991358746188791</c:v>
                </c:pt>
                <c:pt idx="613">
                  <c:v>-10.991358746188791</c:v>
                </c:pt>
                <c:pt idx="614">
                  <c:v>-10.991358746188791</c:v>
                </c:pt>
                <c:pt idx="615">
                  <c:v>-10.991358746188791</c:v>
                </c:pt>
                <c:pt idx="616">
                  <c:v>-10.991358746188791</c:v>
                </c:pt>
                <c:pt idx="617">
                  <c:v>-10.991358746188791</c:v>
                </c:pt>
                <c:pt idx="618">
                  <c:v>-10.991358746188791</c:v>
                </c:pt>
                <c:pt idx="619">
                  <c:v>-10.991358746188791</c:v>
                </c:pt>
                <c:pt idx="620">
                  <c:v>-10.991358746188791</c:v>
                </c:pt>
                <c:pt idx="621">
                  <c:v>-10.991358746188791</c:v>
                </c:pt>
                <c:pt idx="622">
                  <c:v>-10.991358746188791</c:v>
                </c:pt>
                <c:pt idx="623">
                  <c:v>-10.991358746188791</c:v>
                </c:pt>
                <c:pt idx="624">
                  <c:v>-10.991358746188791</c:v>
                </c:pt>
                <c:pt idx="625">
                  <c:v>-10.991358746188791</c:v>
                </c:pt>
                <c:pt idx="626">
                  <c:v>-10.991358746188791</c:v>
                </c:pt>
                <c:pt idx="627">
                  <c:v>-10.991358746188791</c:v>
                </c:pt>
                <c:pt idx="628">
                  <c:v>-10.991358746188791</c:v>
                </c:pt>
                <c:pt idx="629">
                  <c:v>-10.991358746188791</c:v>
                </c:pt>
                <c:pt idx="630">
                  <c:v>-10.991358746188791</c:v>
                </c:pt>
                <c:pt idx="631">
                  <c:v>-10.991358746188791</c:v>
                </c:pt>
                <c:pt idx="632">
                  <c:v>-10.991358746188791</c:v>
                </c:pt>
                <c:pt idx="633">
                  <c:v>-10.991358746188791</c:v>
                </c:pt>
                <c:pt idx="634">
                  <c:v>-10.991358746188791</c:v>
                </c:pt>
                <c:pt idx="635">
                  <c:v>-10.991358746188791</c:v>
                </c:pt>
                <c:pt idx="636">
                  <c:v>-10.991358746188791</c:v>
                </c:pt>
                <c:pt idx="637">
                  <c:v>-10.991358746188791</c:v>
                </c:pt>
                <c:pt idx="638">
                  <c:v>-10.991358746188791</c:v>
                </c:pt>
                <c:pt idx="639">
                  <c:v>-10.991358746188791</c:v>
                </c:pt>
                <c:pt idx="640">
                  <c:v>-10.991358746188791</c:v>
                </c:pt>
                <c:pt idx="641">
                  <c:v>-10.991358746188791</c:v>
                </c:pt>
                <c:pt idx="642">
                  <c:v>-10.991358746188791</c:v>
                </c:pt>
                <c:pt idx="643">
                  <c:v>-10.991358746188791</c:v>
                </c:pt>
                <c:pt idx="644">
                  <c:v>-10.991358746188791</c:v>
                </c:pt>
                <c:pt idx="645">
                  <c:v>-10.991358746188791</c:v>
                </c:pt>
                <c:pt idx="646">
                  <c:v>-10.991358746188791</c:v>
                </c:pt>
                <c:pt idx="647">
                  <c:v>-10.991358746188791</c:v>
                </c:pt>
                <c:pt idx="648">
                  <c:v>-10.991358746188791</c:v>
                </c:pt>
                <c:pt idx="649">
                  <c:v>-10.991358746188791</c:v>
                </c:pt>
                <c:pt idx="650">
                  <c:v>-10.991358746188791</c:v>
                </c:pt>
                <c:pt idx="651">
                  <c:v>-10.991358746188791</c:v>
                </c:pt>
                <c:pt idx="652">
                  <c:v>-10.991358746188791</c:v>
                </c:pt>
                <c:pt idx="653">
                  <c:v>-10.991358746188791</c:v>
                </c:pt>
                <c:pt idx="654">
                  <c:v>-10.991358746188791</c:v>
                </c:pt>
                <c:pt idx="655">
                  <c:v>-10.991358746188791</c:v>
                </c:pt>
                <c:pt idx="656">
                  <c:v>-10.991358746188791</c:v>
                </c:pt>
                <c:pt idx="657">
                  <c:v>-10.991358746188791</c:v>
                </c:pt>
                <c:pt idx="658">
                  <c:v>-10.991358746188791</c:v>
                </c:pt>
                <c:pt idx="659">
                  <c:v>-10.991358746188791</c:v>
                </c:pt>
                <c:pt idx="660">
                  <c:v>-10.991358746188791</c:v>
                </c:pt>
                <c:pt idx="661">
                  <c:v>-10.991358746188791</c:v>
                </c:pt>
                <c:pt idx="662">
                  <c:v>-10.991358746188791</c:v>
                </c:pt>
                <c:pt idx="663">
                  <c:v>-10.991358746188791</c:v>
                </c:pt>
                <c:pt idx="664">
                  <c:v>-10.991358746188791</c:v>
                </c:pt>
                <c:pt idx="665">
                  <c:v>-10.991358746188791</c:v>
                </c:pt>
                <c:pt idx="666">
                  <c:v>-10.991358746188791</c:v>
                </c:pt>
                <c:pt idx="667">
                  <c:v>-10.991358746188791</c:v>
                </c:pt>
                <c:pt idx="668">
                  <c:v>-10.991358746188791</c:v>
                </c:pt>
                <c:pt idx="669">
                  <c:v>-10.991358746188791</c:v>
                </c:pt>
                <c:pt idx="670">
                  <c:v>-10.991358746188791</c:v>
                </c:pt>
                <c:pt idx="671">
                  <c:v>-10.991358746188791</c:v>
                </c:pt>
                <c:pt idx="672">
                  <c:v>-10.991358746188791</c:v>
                </c:pt>
                <c:pt idx="673">
                  <c:v>-10.991358746188791</c:v>
                </c:pt>
                <c:pt idx="674">
                  <c:v>-10.991358746188791</c:v>
                </c:pt>
                <c:pt idx="675">
                  <c:v>-10.991358746188791</c:v>
                </c:pt>
                <c:pt idx="676">
                  <c:v>-10.991358746188791</c:v>
                </c:pt>
                <c:pt idx="677">
                  <c:v>-10.991358746188791</c:v>
                </c:pt>
                <c:pt idx="678">
                  <c:v>-10.991358746188791</c:v>
                </c:pt>
                <c:pt idx="679">
                  <c:v>-10.991358746188791</c:v>
                </c:pt>
                <c:pt idx="680">
                  <c:v>-10.991358746188791</c:v>
                </c:pt>
                <c:pt idx="681">
                  <c:v>-10.991358746188791</c:v>
                </c:pt>
                <c:pt idx="682">
                  <c:v>-10.991358746188791</c:v>
                </c:pt>
                <c:pt idx="683">
                  <c:v>-10.991358746188791</c:v>
                </c:pt>
                <c:pt idx="684">
                  <c:v>-10.991358746188791</c:v>
                </c:pt>
                <c:pt idx="685">
                  <c:v>-10.991358746188791</c:v>
                </c:pt>
                <c:pt idx="686">
                  <c:v>-10.991358746188791</c:v>
                </c:pt>
                <c:pt idx="687">
                  <c:v>-10.991358746188791</c:v>
                </c:pt>
                <c:pt idx="688">
                  <c:v>-10.991358746188791</c:v>
                </c:pt>
                <c:pt idx="689">
                  <c:v>-10.991358746188791</c:v>
                </c:pt>
                <c:pt idx="690">
                  <c:v>-10.991358746188791</c:v>
                </c:pt>
                <c:pt idx="691">
                  <c:v>-10.991358746188791</c:v>
                </c:pt>
                <c:pt idx="692">
                  <c:v>-10.991358746188791</c:v>
                </c:pt>
                <c:pt idx="693">
                  <c:v>-10.991358746188791</c:v>
                </c:pt>
                <c:pt idx="694">
                  <c:v>-10.991358746188791</c:v>
                </c:pt>
                <c:pt idx="695">
                  <c:v>-10.991358746188791</c:v>
                </c:pt>
                <c:pt idx="696">
                  <c:v>-10.991358746188791</c:v>
                </c:pt>
                <c:pt idx="697">
                  <c:v>-10.991358746188791</c:v>
                </c:pt>
                <c:pt idx="698">
                  <c:v>-10.991358746188791</c:v>
                </c:pt>
                <c:pt idx="699">
                  <c:v>-10.991358746188791</c:v>
                </c:pt>
                <c:pt idx="700">
                  <c:v>-10.991358746188791</c:v>
                </c:pt>
                <c:pt idx="701">
                  <c:v>-10.991358746188791</c:v>
                </c:pt>
                <c:pt idx="702">
                  <c:v>-10.991358746188791</c:v>
                </c:pt>
                <c:pt idx="703">
                  <c:v>-10.991358746188791</c:v>
                </c:pt>
                <c:pt idx="704">
                  <c:v>-10.991358746188791</c:v>
                </c:pt>
                <c:pt idx="705">
                  <c:v>-10.991358746188791</c:v>
                </c:pt>
                <c:pt idx="706">
                  <c:v>-10.991358746188791</c:v>
                </c:pt>
                <c:pt idx="707">
                  <c:v>-10.991358746188791</c:v>
                </c:pt>
                <c:pt idx="708">
                  <c:v>-10.991358746188791</c:v>
                </c:pt>
                <c:pt idx="709">
                  <c:v>-10.991358746188791</c:v>
                </c:pt>
                <c:pt idx="710">
                  <c:v>-10.991358746188791</c:v>
                </c:pt>
                <c:pt idx="711">
                  <c:v>-10.991358746188791</c:v>
                </c:pt>
                <c:pt idx="712">
                  <c:v>-10.991358746188791</c:v>
                </c:pt>
                <c:pt idx="713">
                  <c:v>-10.991358746188791</c:v>
                </c:pt>
                <c:pt idx="714">
                  <c:v>-10.991358746188791</c:v>
                </c:pt>
                <c:pt idx="715">
                  <c:v>-10.991358746188791</c:v>
                </c:pt>
                <c:pt idx="716">
                  <c:v>-10.991358746188791</c:v>
                </c:pt>
                <c:pt idx="717">
                  <c:v>-10.991358746188791</c:v>
                </c:pt>
                <c:pt idx="718">
                  <c:v>-10.991358746188791</c:v>
                </c:pt>
                <c:pt idx="719">
                  <c:v>-10.991358746188791</c:v>
                </c:pt>
                <c:pt idx="720">
                  <c:v>-10.991358746188791</c:v>
                </c:pt>
                <c:pt idx="721">
                  <c:v>-10.991358746188791</c:v>
                </c:pt>
                <c:pt idx="722">
                  <c:v>-10.991358746188791</c:v>
                </c:pt>
                <c:pt idx="723">
                  <c:v>-10.991358746188791</c:v>
                </c:pt>
                <c:pt idx="724">
                  <c:v>-10.991358746188791</c:v>
                </c:pt>
                <c:pt idx="725">
                  <c:v>-10.991358746188791</c:v>
                </c:pt>
                <c:pt idx="726">
                  <c:v>-10.991358746188791</c:v>
                </c:pt>
                <c:pt idx="727">
                  <c:v>-10.991358746188791</c:v>
                </c:pt>
                <c:pt idx="728">
                  <c:v>-10.991358746188791</c:v>
                </c:pt>
                <c:pt idx="729">
                  <c:v>-10.991358746188791</c:v>
                </c:pt>
                <c:pt idx="730">
                  <c:v>-10.991358746188791</c:v>
                </c:pt>
                <c:pt idx="731">
                  <c:v>-10.991358746188791</c:v>
                </c:pt>
                <c:pt idx="732">
                  <c:v>-10.991358746188791</c:v>
                </c:pt>
                <c:pt idx="733">
                  <c:v>-10.991358746188791</c:v>
                </c:pt>
                <c:pt idx="734">
                  <c:v>-10.991358746188791</c:v>
                </c:pt>
                <c:pt idx="735">
                  <c:v>-10.991358746188791</c:v>
                </c:pt>
                <c:pt idx="736">
                  <c:v>-10.991358746188791</c:v>
                </c:pt>
                <c:pt idx="737">
                  <c:v>-10.991358746188791</c:v>
                </c:pt>
                <c:pt idx="738">
                  <c:v>-10.991358746188791</c:v>
                </c:pt>
                <c:pt idx="739">
                  <c:v>-10.991358746188791</c:v>
                </c:pt>
                <c:pt idx="740">
                  <c:v>-10.991358746188791</c:v>
                </c:pt>
                <c:pt idx="741">
                  <c:v>-10.991358746188791</c:v>
                </c:pt>
                <c:pt idx="742">
                  <c:v>-10.991358746188791</c:v>
                </c:pt>
                <c:pt idx="743">
                  <c:v>-10.991358746188791</c:v>
                </c:pt>
                <c:pt idx="744">
                  <c:v>-10.991358746188791</c:v>
                </c:pt>
                <c:pt idx="745">
                  <c:v>-10.991358746188791</c:v>
                </c:pt>
                <c:pt idx="746">
                  <c:v>-10.991358746188791</c:v>
                </c:pt>
                <c:pt idx="747">
                  <c:v>-10.991358746188791</c:v>
                </c:pt>
                <c:pt idx="748">
                  <c:v>-10.991358746188791</c:v>
                </c:pt>
                <c:pt idx="749">
                  <c:v>-10.991358746188791</c:v>
                </c:pt>
                <c:pt idx="750">
                  <c:v>-10.991358746188791</c:v>
                </c:pt>
                <c:pt idx="751">
                  <c:v>-10.991358746188791</c:v>
                </c:pt>
                <c:pt idx="752">
                  <c:v>-10.991358746188791</c:v>
                </c:pt>
                <c:pt idx="753">
                  <c:v>-10.991358746188791</c:v>
                </c:pt>
                <c:pt idx="754">
                  <c:v>-10.991358746188791</c:v>
                </c:pt>
                <c:pt idx="755">
                  <c:v>-10.991358746188791</c:v>
                </c:pt>
                <c:pt idx="756">
                  <c:v>-10.991358746188791</c:v>
                </c:pt>
                <c:pt idx="757">
                  <c:v>-10.991358746188791</c:v>
                </c:pt>
                <c:pt idx="758">
                  <c:v>-10.991358746188791</c:v>
                </c:pt>
                <c:pt idx="759">
                  <c:v>-10.991358746188791</c:v>
                </c:pt>
                <c:pt idx="760">
                  <c:v>-10.991358746188791</c:v>
                </c:pt>
                <c:pt idx="761">
                  <c:v>-10.991358746188791</c:v>
                </c:pt>
                <c:pt idx="762">
                  <c:v>-10.991358746188791</c:v>
                </c:pt>
                <c:pt idx="763">
                  <c:v>-10.991358746188791</c:v>
                </c:pt>
                <c:pt idx="764">
                  <c:v>-10.991358746188791</c:v>
                </c:pt>
                <c:pt idx="765">
                  <c:v>-10.991358746188791</c:v>
                </c:pt>
                <c:pt idx="766">
                  <c:v>-10.991358746188791</c:v>
                </c:pt>
                <c:pt idx="767">
                  <c:v>-10.991358746188791</c:v>
                </c:pt>
                <c:pt idx="768">
                  <c:v>-10.991358746188791</c:v>
                </c:pt>
                <c:pt idx="769">
                  <c:v>-10.991358746188791</c:v>
                </c:pt>
                <c:pt idx="770">
                  <c:v>-10.991358746188791</c:v>
                </c:pt>
                <c:pt idx="771">
                  <c:v>-10.991358746188791</c:v>
                </c:pt>
                <c:pt idx="772">
                  <c:v>-10.991358746188791</c:v>
                </c:pt>
                <c:pt idx="773">
                  <c:v>-10.991358746188791</c:v>
                </c:pt>
                <c:pt idx="774">
                  <c:v>-10.991358746188791</c:v>
                </c:pt>
                <c:pt idx="775">
                  <c:v>-10.991358746188791</c:v>
                </c:pt>
                <c:pt idx="776">
                  <c:v>-10.991358746188791</c:v>
                </c:pt>
                <c:pt idx="777">
                  <c:v>-10.991358746188791</c:v>
                </c:pt>
                <c:pt idx="778">
                  <c:v>-10.991358746188791</c:v>
                </c:pt>
                <c:pt idx="779">
                  <c:v>-10.991358746188791</c:v>
                </c:pt>
                <c:pt idx="780">
                  <c:v>-10.991358746188791</c:v>
                </c:pt>
                <c:pt idx="781">
                  <c:v>-10.991358746188791</c:v>
                </c:pt>
                <c:pt idx="782">
                  <c:v>-10.991358746188791</c:v>
                </c:pt>
                <c:pt idx="783">
                  <c:v>-10.991358746188791</c:v>
                </c:pt>
                <c:pt idx="784">
                  <c:v>-10.991358746188791</c:v>
                </c:pt>
                <c:pt idx="785">
                  <c:v>-10.991358746188791</c:v>
                </c:pt>
                <c:pt idx="786">
                  <c:v>-10.991358746188791</c:v>
                </c:pt>
                <c:pt idx="787">
                  <c:v>-10.991358746188791</c:v>
                </c:pt>
                <c:pt idx="788">
                  <c:v>-10.991358746188791</c:v>
                </c:pt>
                <c:pt idx="789">
                  <c:v>-10.991358746188791</c:v>
                </c:pt>
                <c:pt idx="790">
                  <c:v>-10.991358746188791</c:v>
                </c:pt>
                <c:pt idx="791">
                  <c:v>-10.991358746188791</c:v>
                </c:pt>
                <c:pt idx="792">
                  <c:v>-10.991358746188791</c:v>
                </c:pt>
                <c:pt idx="793">
                  <c:v>-10.991358746188791</c:v>
                </c:pt>
                <c:pt idx="794">
                  <c:v>-10.991358746188791</c:v>
                </c:pt>
                <c:pt idx="795">
                  <c:v>-10.991358746188791</c:v>
                </c:pt>
                <c:pt idx="796">
                  <c:v>-10.991358746188791</c:v>
                </c:pt>
                <c:pt idx="797">
                  <c:v>-10.991358746188791</c:v>
                </c:pt>
                <c:pt idx="798">
                  <c:v>-10.991358746188791</c:v>
                </c:pt>
                <c:pt idx="799">
                  <c:v>-10.991358746188791</c:v>
                </c:pt>
                <c:pt idx="800">
                  <c:v>-10.991358746188791</c:v>
                </c:pt>
                <c:pt idx="801">
                  <c:v>-10.991358746188791</c:v>
                </c:pt>
                <c:pt idx="802">
                  <c:v>-10.991358746188791</c:v>
                </c:pt>
                <c:pt idx="803">
                  <c:v>-10.991358746188791</c:v>
                </c:pt>
                <c:pt idx="804">
                  <c:v>-10.991358746188791</c:v>
                </c:pt>
                <c:pt idx="805">
                  <c:v>-10.991358746188791</c:v>
                </c:pt>
                <c:pt idx="806">
                  <c:v>-10.991358746188791</c:v>
                </c:pt>
                <c:pt idx="807">
                  <c:v>-10.991358746188791</c:v>
                </c:pt>
                <c:pt idx="808">
                  <c:v>-10.991358746188791</c:v>
                </c:pt>
                <c:pt idx="809">
                  <c:v>-10.991358746188791</c:v>
                </c:pt>
                <c:pt idx="810">
                  <c:v>-10.991358746188791</c:v>
                </c:pt>
                <c:pt idx="811">
                  <c:v>-10.991358746188791</c:v>
                </c:pt>
                <c:pt idx="812">
                  <c:v>-10.991358746188791</c:v>
                </c:pt>
                <c:pt idx="813">
                  <c:v>-10.991358746188791</c:v>
                </c:pt>
                <c:pt idx="814">
                  <c:v>-10.991358746188791</c:v>
                </c:pt>
                <c:pt idx="815">
                  <c:v>-10.991358746188791</c:v>
                </c:pt>
                <c:pt idx="816">
                  <c:v>-10.991358746188791</c:v>
                </c:pt>
                <c:pt idx="817">
                  <c:v>-10.991358746188791</c:v>
                </c:pt>
                <c:pt idx="818">
                  <c:v>-10.991358746188791</c:v>
                </c:pt>
                <c:pt idx="819">
                  <c:v>-10.991358746188791</c:v>
                </c:pt>
                <c:pt idx="820">
                  <c:v>-10.991358746188791</c:v>
                </c:pt>
                <c:pt idx="821">
                  <c:v>-10.991358746188791</c:v>
                </c:pt>
                <c:pt idx="822">
                  <c:v>-10.991358746188791</c:v>
                </c:pt>
                <c:pt idx="823">
                  <c:v>-10.991358746188791</c:v>
                </c:pt>
                <c:pt idx="824">
                  <c:v>-10.991358746188791</c:v>
                </c:pt>
                <c:pt idx="825">
                  <c:v>-10.991358746188791</c:v>
                </c:pt>
                <c:pt idx="826">
                  <c:v>-10.991358746188791</c:v>
                </c:pt>
                <c:pt idx="827">
                  <c:v>-10.991358746188791</c:v>
                </c:pt>
                <c:pt idx="828">
                  <c:v>-10.991358746188791</c:v>
                </c:pt>
                <c:pt idx="829">
                  <c:v>-10.991358746188791</c:v>
                </c:pt>
                <c:pt idx="830">
                  <c:v>-10.991358746188791</c:v>
                </c:pt>
                <c:pt idx="831">
                  <c:v>-10.991358746188791</c:v>
                </c:pt>
                <c:pt idx="832">
                  <c:v>-10.991358746188791</c:v>
                </c:pt>
                <c:pt idx="833">
                  <c:v>-10.991358746188791</c:v>
                </c:pt>
                <c:pt idx="834">
                  <c:v>-10.991358746188791</c:v>
                </c:pt>
                <c:pt idx="835">
                  <c:v>-10.991358746188791</c:v>
                </c:pt>
                <c:pt idx="836">
                  <c:v>-10.991358746188791</c:v>
                </c:pt>
                <c:pt idx="837">
                  <c:v>-10.991358746188791</c:v>
                </c:pt>
                <c:pt idx="838">
                  <c:v>-10.991358746188791</c:v>
                </c:pt>
                <c:pt idx="839">
                  <c:v>-10.991358746188791</c:v>
                </c:pt>
                <c:pt idx="840">
                  <c:v>-10.991358746188791</c:v>
                </c:pt>
                <c:pt idx="841">
                  <c:v>-10.991358746188791</c:v>
                </c:pt>
                <c:pt idx="842">
                  <c:v>-10.991358746188791</c:v>
                </c:pt>
                <c:pt idx="843">
                  <c:v>-10.991358746188791</c:v>
                </c:pt>
                <c:pt idx="844">
                  <c:v>-10.991358746188791</c:v>
                </c:pt>
                <c:pt idx="845">
                  <c:v>-10.991358746188791</c:v>
                </c:pt>
                <c:pt idx="846">
                  <c:v>-10.991358746188791</c:v>
                </c:pt>
                <c:pt idx="847">
                  <c:v>-10.991358746188791</c:v>
                </c:pt>
                <c:pt idx="848">
                  <c:v>-10.991358746188791</c:v>
                </c:pt>
                <c:pt idx="849">
                  <c:v>-10.991358746188791</c:v>
                </c:pt>
                <c:pt idx="850">
                  <c:v>-10.991358746188791</c:v>
                </c:pt>
                <c:pt idx="851">
                  <c:v>-10.991358746188791</c:v>
                </c:pt>
                <c:pt idx="852">
                  <c:v>-10.991358746188791</c:v>
                </c:pt>
                <c:pt idx="853">
                  <c:v>-10.991358746188791</c:v>
                </c:pt>
                <c:pt idx="854">
                  <c:v>-10.991358746188791</c:v>
                </c:pt>
                <c:pt idx="855">
                  <c:v>-10.991358746188791</c:v>
                </c:pt>
                <c:pt idx="856">
                  <c:v>-10.991358746188791</c:v>
                </c:pt>
                <c:pt idx="857">
                  <c:v>-10.991358746188791</c:v>
                </c:pt>
                <c:pt idx="858">
                  <c:v>-10.991358746188791</c:v>
                </c:pt>
                <c:pt idx="859">
                  <c:v>-10.991358746188791</c:v>
                </c:pt>
                <c:pt idx="860">
                  <c:v>-10.991358746188791</c:v>
                </c:pt>
                <c:pt idx="861">
                  <c:v>-10.991358746188791</c:v>
                </c:pt>
                <c:pt idx="862">
                  <c:v>-10.991358746188791</c:v>
                </c:pt>
                <c:pt idx="863">
                  <c:v>-10.991358746188791</c:v>
                </c:pt>
                <c:pt idx="864">
                  <c:v>-10.991358746188791</c:v>
                </c:pt>
                <c:pt idx="865">
                  <c:v>-10.991358746188791</c:v>
                </c:pt>
                <c:pt idx="866">
                  <c:v>-10.991358746188791</c:v>
                </c:pt>
                <c:pt idx="867">
                  <c:v>-10.991358746188791</c:v>
                </c:pt>
                <c:pt idx="868">
                  <c:v>-10.991358746188791</c:v>
                </c:pt>
                <c:pt idx="869">
                  <c:v>-10.991358746188791</c:v>
                </c:pt>
                <c:pt idx="870">
                  <c:v>-10.991358746188791</c:v>
                </c:pt>
                <c:pt idx="871">
                  <c:v>-10.991358746188791</c:v>
                </c:pt>
                <c:pt idx="872">
                  <c:v>-10.991358746188791</c:v>
                </c:pt>
                <c:pt idx="873">
                  <c:v>-10.991358746188791</c:v>
                </c:pt>
                <c:pt idx="874">
                  <c:v>-10.991358746188791</c:v>
                </c:pt>
                <c:pt idx="875">
                  <c:v>-10.991358746188791</c:v>
                </c:pt>
                <c:pt idx="876">
                  <c:v>-10.991358746188791</c:v>
                </c:pt>
                <c:pt idx="877">
                  <c:v>-10.991358746188791</c:v>
                </c:pt>
                <c:pt idx="878">
                  <c:v>-10.991358746188791</c:v>
                </c:pt>
                <c:pt idx="879">
                  <c:v>-10.991358746188791</c:v>
                </c:pt>
                <c:pt idx="880">
                  <c:v>-10.991358746188791</c:v>
                </c:pt>
                <c:pt idx="881">
                  <c:v>-10.991358746188791</c:v>
                </c:pt>
                <c:pt idx="882">
                  <c:v>-10.991358746188791</c:v>
                </c:pt>
                <c:pt idx="883">
                  <c:v>-10.991358746188791</c:v>
                </c:pt>
                <c:pt idx="884">
                  <c:v>-10.991358746188791</c:v>
                </c:pt>
                <c:pt idx="885">
                  <c:v>-10.991358746188791</c:v>
                </c:pt>
                <c:pt idx="886">
                  <c:v>-10.991358746188791</c:v>
                </c:pt>
                <c:pt idx="887">
                  <c:v>-10.991358746188791</c:v>
                </c:pt>
                <c:pt idx="888">
                  <c:v>-10.991358746188791</c:v>
                </c:pt>
                <c:pt idx="889">
                  <c:v>-10.991358746188791</c:v>
                </c:pt>
                <c:pt idx="890">
                  <c:v>-10.991358746188791</c:v>
                </c:pt>
                <c:pt idx="891">
                  <c:v>-10.991358746188791</c:v>
                </c:pt>
                <c:pt idx="892">
                  <c:v>-10.991358746188791</c:v>
                </c:pt>
                <c:pt idx="893">
                  <c:v>-10.991358746188791</c:v>
                </c:pt>
                <c:pt idx="894">
                  <c:v>-10.991358746188791</c:v>
                </c:pt>
                <c:pt idx="895">
                  <c:v>-10.991358746188791</c:v>
                </c:pt>
                <c:pt idx="896">
                  <c:v>-10.991358746188791</c:v>
                </c:pt>
                <c:pt idx="897">
                  <c:v>-10.991358746188791</c:v>
                </c:pt>
                <c:pt idx="898">
                  <c:v>-10.991358746188791</c:v>
                </c:pt>
                <c:pt idx="899">
                  <c:v>-10.991358746188791</c:v>
                </c:pt>
                <c:pt idx="900">
                  <c:v>-10.991358746188791</c:v>
                </c:pt>
                <c:pt idx="901">
                  <c:v>-10.991358746188791</c:v>
                </c:pt>
                <c:pt idx="902">
                  <c:v>-10.991358746188791</c:v>
                </c:pt>
                <c:pt idx="903">
                  <c:v>-10.991358746188791</c:v>
                </c:pt>
                <c:pt idx="904">
                  <c:v>-10.991358746188791</c:v>
                </c:pt>
                <c:pt idx="905">
                  <c:v>-10.991358746188791</c:v>
                </c:pt>
                <c:pt idx="906">
                  <c:v>-10.991358746188791</c:v>
                </c:pt>
                <c:pt idx="907">
                  <c:v>-10.991358746188791</c:v>
                </c:pt>
                <c:pt idx="908">
                  <c:v>-10.991358746188791</c:v>
                </c:pt>
                <c:pt idx="909">
                  <c:v>-10.991358746188791</c:v>
                </c:pt>
                <c:pt idx="910">
                  <c:v>-10.991358746188791</c:v>
                </c:pt>
                <c:pt idx="911">
                  <c:v>-10.991358746188791</c:v>
                </c:pt>
                <c:pt idx="912">
                  <c:v>-10.991358746188791</c:v>
                </c:pt>
                <c:pt idx="913">
                  <c:v>-10.991358746188791</c:v>
                </c:pt>
                <c:pt idx="914">
                  <c:v>-10.991358746188791</c:v>
                </c:pt>
                <c:pt idx="915">
                  <c:v>-10.991358746188791</c:v>
                </c:pt>
                <c:pt idx="916">
                  <c:v>-10.991358746188791</c:v>
                </c:pt>
                <c:pt idx="917">
                  <c:v>-10.991358746188791</c:v>
                </c:pt>
                <c:pt idx="918">
                  <c:v>-10.991358746188791</c:v>
                </c:pt>
                <c:pt idx="919">
                  <c:v>-10.991358746188791</c:v>
                </c:pt>
                <c:pt idx="920">
                  <c:v>-10.991358746188791</c:v>
                </c:pt>
                <c:pt idx="921">
                  <c:v>-10.991358746188791</c:v>
                </c:pt>
                <c:pt idx="922">
                  <c:v>-10.991358746188791</c:v>
                </c:pt>
                <c:pt idx="923">
                  <c:v>-10.991358746188791</c:v>
                </c:pt>
                <c:pt idx="924">
                  <c:v>-10.991358746188791</c:v>
                </c:pt>
                <c:pt idx="925">
                  <c:v>-10.991358746188791</c:v>
                </c:pt>
                <c:pt idx="926">
                  <c:v>-10.991358746188791</c:v>
                </c:pt>
                <c:pt idx="927">
                  <c:v>-10.991358746188791</c:v>
                </c:pt>
                <c:pt idx="928">
                  <c:v>-10.991358746188791</c:v>
                </c:pt>
                <c:pt idx="929">
                  <c:v>-10.991358746188791</c:v>
                </c:pt>
                <c:pt idx="930">
                  <c:v>-10.991358746188791</c:v>
                </c:pt>
                <c:pt idx="931">
                  <c:v>-10.991358746188791</c:v>
                </c:pt>
                <c:pt idx="932">
                  <c:v>-10.991358746188791</c:v>
                </c:pt>
                <c:pt idx="933">
                  <c:v>-10.991358746188791</c:v>
                </c:pt>
                <c:pt idx="934">
                  <c:v>-10.991358746188791</c:v>
                </c:pt>
                <c:pt idx="935">
                  <c:v>-10.991358746188791</c:v>
                </c:pt>
                <c:pt idx="936">
                  <c:v>-10.991358746188791</c:v>
                </c:pt>
                <c:pt idx="937">
                  <c:v>-10.991358746188791</c:v>
                </c:pt>
                <c:pt idx="938">
                  <c:v>-10.991358746188791</c:v>
                </c:pt>
                <c:pt idx="939">
                  <c:v>-10.991358746188791</c:v>
                </c:pt>
                <c:pt idx="940">
                  <c:v>-10.991358746188791</c:v>
                </c:pt>
                <c:pt idx="941">
                  <c:v>-10.991358746188791</c:v>
                </c:pt>
                <c:pt idx="942">
                  <c:v>-10.991358746188791</c:v>
                </c:pt>
                <c:pt idx="943">
                  <c:v>-10.991358746188791</c:v>
                </c:pt>
                <c:pt idx="944">
                  <c:v>-10.991358746188791</c:v>
                </c:pt>
                <c:pt idx="945">
                  <c:v>-10.991358746188791</c:v>
                </c:pt>
                <c:pt idx="946">
                  <c:v>-10.991358746188791</c:v>
                </c:pt>
                <c:pt idx="947">
                  <c:v>-10.991358746188791</c:v>
                </c:pt>
                <c:pt idx="948">
                  <c:v>-10.991358746188791</c:v>
                </c:pt>
                <c:pt idx="949">
                  <c:v>-10.991358746188791</c:v>
                </c:pt>
                <c:pt idx="950">
                  <c:v>-10.991358746188791</c:v>
                </c:pt>
                <c:pt idx="951">
                  <c:v>-10.991358746188791</c:v>
                </c:pt>
                <c:pt idx="952">
                  <c:v>-10.991358746188791</c:v>
                </c:pt>
                <c:pt idx="953">
                  <c:v>-10.991358746188791</c:v>
                </c:pt>
                <c:pt idx="954">
                  <c:v>-10.991358746188791</c:v>
                </c:pt>
                <c:pt idx="955">
                  <c:v>-10.991358746188791</c:v>
                </c:pt>
                <c:pt idx="956">
                  <c:v>-10.991358746188791</c:v>
                </c:pt>
                <c:pt idx="957">
                  <c:v>-10.991358746188791</c:v>
                </c:pt>
                <c:pt idx="958">
                  <c:v>-10.991358746188791</c:v>
                </c:pt>
                <c:pt idx="959">
                  <c:v>-10.991358746188791</c:v>
                </c:pt>
                <c:pt idx="960">
                  <c:v>-10.991358746188791</c:v>
                </c:pt>
                <c:pt idx="961">
                  <c:v>-10.991358746188791</c:v>
                </c:pt>
                <c:pt idx="962">
                  <c:v>-10.991358746188791</c:v>
                </c:pt>
                <c:pt idx="963">
                  <c:v>-10.991358746188791</c:v>
                </c:pt>
                <c:pt idx="964">
                  <c:v>-10.991358746188791</c:v>
                </c:pt>
                <c:pt idx="965">
                  <c:v>-10.991358746188791</c:v>
                </c:pt>
                <c:pt idx="966">
                  <c:v>-10.991358746188791</c:v>
                </c:pt>
                <c:pt idx="967">
                  <c:v>-10.991358746188791</c:v>
                </c:pt>
                <c:pt idx="968">
                  <c:v>-10.991358746188791</c:v>
                </c:pt>
                <c:pt idx="969">
                  <c:v>-10.991358746188791</c:v>
                </c:pt>
                <c:pt idx="970">
                  <c:v>-10.991358746188791</c:v>
                </c:pt>
                <c:pt idx="971">
                  <c:v>-10.991358746188791</c:v>
                </c:pt>
                <c:pt idx="972">
                  <c:v>-10.991358746188791</c:v>
                </c:pt>
                <c:pt idx="973">
                  <c:v>-10.991358746188791</c:v>
                </c:pt>
                <c:pt idx="974">
                  <c:v>-10.991358746188791</c:v>
                </c:pt>
                <c:pt idx="975">
                  <c:v>-10.991358746188791</c:v>
                </c:pt>
                <c:pt idx="976">
                  <c:v>-10.991358746188791</c:v>
                </c:pt>
                <c:pt idx="977">
                  <c:v>-10.991358746188791</c:v>
                </c:pt>
                <c:pt idx="978">
                  <c:v>-10.991358746188791</c:v>
                </c:pt>
                <c:pt idx="979">
                  <c:v>-10.991358746188791</c:v>
                </c:pt>
                <c:pt idx="980">
                  <c:v>-10.991358746188791</c:v>
                </c:pt>
                <c:pt idx="981">
                  <c:v>-10.991358746188791</c:v>
                </c:pt>
                <c:pt idx="982">
                  <c:v>-10.991358746188791</c:v>
                </c:pt>
                <c:pt idx="983">
                  <c:v>-10.991358746188791</c:v>
                </c:pt>
                <c:pt idx="984">
                  <c:v>-10.991358746188791</c:v>
                </c:pt>
                <c:pt idx="985">
                  <c:v>-10.991358746188791</c:v>
                </c:pt>
                <c:pt idx="986">
                  <c:v>-10.991358746188791</c:v>
                </c:pt>
                <c:pt idx="987">
                  <c:v>-10.991358746188791</c:v>
                </c:pt>
                <c:pt idx="988">
                  <c:v>-10.991358746188791</c:v>
                </c:pt>
                <c:pt idx="989">
                  <c:v>-10.991358746188791</c:v>
                </c:pt>
                <c:pt idx="990">
                  <c:v>-10.991358746188791</c:v>
                </c:pt>
                <c:pt idx="991">
                  <c:v>-10.991358746188791</c:v>
                </c:pt>
                <c:pt idx="992">
                  <c:v>-10.991358746188791</c:v>
                </c:pt>
                <c:pt idx="993">
                  <c:v>-10.991358746188791</c:v>
                </c:pt>
                <c:pt idx="994">
                  <c:v>-10.991358746188791</c:v>
                </c:pt>
                <c:pt idx="995">
                  <c:v>-10.991358746188791</c:v>
                </c:pt>
                <c:pt idx="996">
                  <c:v>-10.991358746188791</c:v>
                </c:pt>
                <c:pt idx="997">
                  <c:v>-10.991358746188791</c:v>
                </c:pt>
                <c:pt idx="998">
                  <c:v>-10.991358746188791</c:v>
                </c:pt>
                <c:pt idx="999">
                  <c:v>-10.991358746188791</c:v>
                </c:pt>
                <c:pt idx="1000">
                  <c:v>-10.991358746188791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9-4650-B691-BF2561CD7A1B}"/>
            </c:ext>
          </c:extLst>
        </c:ser>
        <c:ser>
          <c:idx val="5"/>
          <c:order val="3"/>
          <c:tx>
            <c:strRef>
              <c:f>Sheet1!$S$1</c:f>
              <c:strCache>
                <c:ptCount val="1"/>
                <c:pt idx="0">
                  <c:v>平均-閾値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-8.9929298832453739</c:v>
                </c:pt>
                <c:pt idx="1">
                  <c:v>-8.9929298832453739</c:v>
                </c:pt>
                <c:pt idx="2">
                  <c:v>-8.9929298832453739</c:v>
                </c:pt>
                <c:pt idx="3">
                  <c:v>-8.9929298832453739</c:v>
                </c:pt>
                <c:pt idx="4">
                  <c:v>-8.9929298832453739</c:v>
                </c:pt>
                <c:pt idx="5">
                  <c:v>-8.9929298832453739</c:v>
                </c:pt>
                <c:pt idx="6">
                  <c:v>-8.9929298832453739</c:v>
                </c:pt>
                <c:pt idx="7">
                  <c:v>-8.9929298832453739</c:v>
                </c:pt>
                <c:pt idx="8">
                  <c:v>-8.9929298832453739</c:v>
                </c:pt>
                <c:pt idx="9">
                  <c:v>-8.9929298832453739</c:v>
                </c:pt>
                <c:pt idx="10">
                  <c:v>-8.9929298832453739</c:v>
                </c:pt>
                <c:pt idx="11">
                  <c:v>-8.9929298832453739</c:v>
                </c:pt>
                <c:pt idx="12">
                  <c:v>-8.9929298832453739</c:v>
                </c:pt>
                <c:pt idx="13">
                  <c:v>-8.9929298832453739</c:v>
                </c:pt>
                <c:pt idx="14">
                  <c:v>-8.9929298832453739</c:v>
                </c:pt>
                <c:pt idx="15">
                  <c:v>-8.9929298832453739</c:v>
                </c:pt>
                <c:pt idx="16">
                  <c:v>-8.9929298832453739</c:v>
                </c:pt>
                <c:pt idx="17">
                  <c:v>-8.9929298832453739</c:v>
                </c:pt>
                <c:pt idx="18">
                  <c:v>-8.9929298832453739</c:v>
                </c:pt>
                <c:pt idx="19">
                  <c:v>-8.9929298832453739</c:v>
                </c:pt>
                <c:pt idx="20">
                  <c:v>-8.9929298832453739</c:v>
                </c:pt>
                <c:pt idx="21">
                  <c:v>-8.9929298832453739</c:v>
                </c:pt>
                <c:pt idx="22">
                  <c:v>-8.9929298832453739</c:v>
                </c:pt>
                <c:pt idx="23">
                  <c:v>-8.9929298832453739</c:v>
                </c:pt>
                <c:pt idx="24">
                  <c:v>-8.9929298832453739</c:v>
                </c:pt>
                <c:pt idx="25">
                  <c:v>-8.9929298832453739</c:v>
                </c:pt>
                <c:pt idx="26">
                  <c:v>-8.9929298832453739</c:v>
                </c:pt>
                <c:pt idx="27">
                  <c:v>-8.9929298832453739</c:v>
                </c:pt>
                <c:pt idx="28">
                  <c:v>-8.9929298832453739</c:v>
                </c:pt>
                <c:pt idx="29">
                  <c:v>-8.9929298832453739</c:v>
                </c:pt>
                <c:pt idx="30">
                  <c:v>-8.9929298832453739</c:v>
                </c:pt>
                <c:pt idx="31">
                  <c:v>-8.9929298832453739</c:v>
                </c:pt>
                <c:pt idx="32">
                  <c:v>-8.9929298832453739</c:v>
                </c:pt>
                <c:pt idx="33">
                  <c:v>-8.9929298832453739</c:v>
                </c:pt>
                <c:pt idx="34">
                  <c:v>-8.9929298832453739</c:v>
                </c:pt>
                <c:pt idx="35">
                  <c:v>-8.9929298832453739</c:v>
                </c:pt>
                <c:pt idx="36">
                  <c:v>-8.9929298832453739</c:v>
                </c:pt>
                <c:pt idx="37">
                  <c:v>-8.9929298832453739</c:v>
                </c:pt>
                <c:pt idx="38">
                  <c:v>-8.9929298832453739</c:v>
                </c:pt>
                <c:pt idx="39">
                  <c:v>-8.9929298832453739</c:v>
                </c:pt>
                <c:pt idx="40">
                  <c:v>-8.9929298832453739</c:v>
                </c:pt>
                <c:pt idx="41">
                  <c:v>-8.9929298832453739</c:v>
                </c:pt>
                <c:pt idx="42">
                  <c:v>-8.9929298832453739</c:v>
                </c:pt>
                <c:pt idx="43">
                  <c:v>-8.9929298832453739</c:v>
                </c:pt>
                <c:pt idx="44">
                  <c:v>-8.9929298832453739</c:v>
                </c:pt>
                <c:pt idx="45">
                  <c:v>-8.9929298832453739</c:v>
                </c:pt>
                <c:pt idx="46">
                  <c:v>-8.9929298832453739</c:v>
                </c:pt>
                <c:pt idx="47">
                  <c:v>-8.9929298832453739</c:v>
                </c:pt>
                <c:pt idx="48">
                  <c:v>-8.9929298832453739</c:v>
                </c:pt>
                <c:pt idx="49">
                  <c:v>-8.9929298832453739</c:v>
                </c:pt>
                <c:pt idx="50">
                  <c:v>-8.9929298832453739</c:v>
                </c:pt>
                <c:pt idx="51">
                  <c:v>-8.9929298832453739</c:v>
                </c:pt>
                <c:pt idx="52">
                  <c:v>-8.9929298832453739</c:v>
                </c:pt>
                <c:pt idx="53">
                  <c:v>-8.9929298832453739</c:v>
                </c:pt>
                <c:pt idx="54">
                  <c:v>-8.9929298832453739</c:v>
                </c:pt>
                <c:pt idx="55">
                  <c:v>-8.9929298832453739</c:v>
                </c:pt>
                <c:pt idx="56">
                  <c:v>-8.9929298832453739</c:v>
                </c:pt>
                <c:pt idx="57">
                  <c:v>-8.9929298832453739</c:v>
                </c:pt>
                <c:pt idx="58">
                  <c:v>-8.9929298832453739</c:v>
                </c:pt>
                <c:pt idx="59">
                  <c:v>-8.9929298832453739</c:v>
                </c:pt>
                <c:pt idx="60">
                  <c:v>-8.9929298832453739</c:v>
                </c:pt>
                <c:pt idx="61">
                  <c:v>-8.9929298832453739</c:v>
                </c:pt>
                <c:pt idx="62">
                  <c:v>-8.9929298832453739</c:v>
                </c:pt>
                <c:pt idx="63">
                  <c:v>-8.9929298832453739</c:v>
                </c:pt>
                <c:pt idx="64">
                  <c:v>-8.9929298832453739</c:v>
                </c:pt>
                <c:pt idx="65">
                  <c:v>-8.9929298832453739</c:v>
                </c:pt>
                <c:pt idx="66">
                  <c:v>-8.9929298832453739</c:v>
                </c:pt>
                <c:pt idx="67">
                  <c:v>-8.9929298832453739</c:v>
                </c:pt>
                <c:pt idx="68">
                  <c:v>-8.9929298832453739</c:v>
                </c:pt>
                <c:pt idx="69">
                  <c:v>-8.9929298832453739</c:v>
                </c:pt>
                <c:pt idx="70">
                  <c:v>-8.9929298832453739</c:v>
                </c:pt>
                <c:pt idx="71">
                  <c:v>-8.9929298832453739</c:v>
                </c:pt>
                <c:pt idx="72">
                  <c:v>-8.9929298832453739</c:v>
                </c:pt>
                <c:pt idx="73">
                  <c:v>-8.9929298832453739</c:v>
                </c:pt>
                <c:pt idx="74">
                  <c:v>-8.9929298832453739</c:v>
                </c:pt>
                <c:pt idx="75">
                  <c:v>-8.9929298832453739</c:v>
                </c:pt>
                <c:pt idx="76">
                  <c:v>-8.9929298832453739</c:v>
                </c:pt>
                <c:pt idx="77">
                  <c:v>-8.9929298832453739</c:v>
                </c:pt>
                <c:pt idx="78">
                  <c:v>-8.9929298832453739</c:v>
                </c:pt>
                <c:pt idx="79">
                  <c:v>-8.9929298832453739</c:v>
                </c:pt>
                <c:pt idx="80">
                  <c:v>-8.9929298832453739</c:v>
                </c:pt>
                <c:pt idx="81">
                  <c:v>-8.9929298832453739</c:v>
                </c:pt>
                <c:pt idx="82">
                  <c:v>-8.9929298832453739</c:v>
                </c:pt>
                <c:pt idx="83">
                  <c:v>-8.9929298832453739</c:v>
                </c:pt>
                <c:pt idx="84">
                  <c:v>-8.9929298832453739</c:v>
                </c:pt>
                <c:pt idx="85">
                  <c:v>-8.9929298832453739</c:v>
                </c:pt>
                <c:pt idx="86">
                  <c:v>-8.9929298832453739</c:v>
                </c:pt>
                <c:pt idx="87">
                  <c:v>-8.9929298832453739</c:v>
                </c:pt>
                <c:pt idx="88">
                  <c:v>-8.9929298832453739</c:v>
                </c:pt>
                <c:pt idx="89">
                  <c:v>-8.9929298832453739</c:v>
                </c:pt>
                <c:pt idx="90">
                  <c:v>-8.9929298832453739</c:v>
                </c:pt>
                <c:pt idx="91">
                  <c:v>-8.9929298832453739</c:v>
                </c:pt>
                <c:pt idx="92">
                  <c:v>-8.9929298832453739</c:v>
                </c:pt>
                <c:pt idx="93">
                  <c:v>-8.9929298832453739</c:v>
                </c:pt>
                <c:pt idx="94">
                  <c:v>-8.9929298832453739</c:v>
                </c:pt>
                <c:pt idx="95">
                  <c:v>-8.9929298832453739</c:v>
                </c:pt>
                <c:pt idx="96">
                  <c:v>-8.9929298832453739</c:v>
                </c:pt>
                <c:pt idx="97">
                  <c:v>-8.9929298832453739</c:v>
                </c:pt>
                <c:pt idx="98">
                  <c:v>-8.9929298832453739</c:v>
                </c:pt>
                <c:pt idx="99">
                  <c:v>-8.9929298832453739</c:v>
                </c:pt>
                <c:pt idx="100">
                  <c:v>-8.9929298832453739</c:v>
                </c:pt>
                <c:pt idx="101">
                  <c:v>-8.9929298832453739</c:v>
                </c:pt>
                <c:pt idx="102">
                  <c:v>-8.9929298832453739</c:v>
                </c:pt>
                <c:pt idx="103">
                  <c:v>-8.9929298832453739</c:v>
                </c:pt>
                <c:pt idx="104">
                  <c:v>-8.9929298832453739</c:v>
                </c:pt>
                <c:pt idx="105">
                  <c:v>-8.9929298832453739</c:v>
                </c:pt>
                <c:pt idx="106">
                  <c:v>-8.9929298832453739</c:v>
                </c:pt>
                <c:pt idx="107">
                  <c:v>-8.9929298832453739</c:v>
                </c:pt>
                <c:pt idx="108">
                  <c:v>-8.9929298832453739</c:v>
                </c:pt>
                <c:pt idx="109">
                  <c:v>-8.9929298832453739</c:v>
                </c:pt>
                <c:pt idx="110">
                  <c:v>-8.9929298832453739</c:v>
                </c:pt>
                <c:pt idx="111">
                  <c:v>-8.9929298832453739</c:v>
                </c:pt>
                <c:pt idx="112">
                  <c:v>-8.9929298832453739</c:v>
                </c:pt>
                <c:pt idx="113">
                  <c:v>-8.9929298832453739</c:v>
                </c:pt>
                <c:pt idx="114">
                  <c:v>-8.9929298832453739</c:v>
                </c:pt>
                <c:pt idx="115">
                  <c:v>-8.9929298832453739</c:v>
                </c:pt>
                <c:pt idx="116">
                  <c:v>-8.9929298832453739</c:v>
                </c:pt>
                <c:pt idx="117">
                  <c:v>-8.9929298832453739</c:v>
                </c:pt>
                <c:pt idx="118">
                  <c:v>-8.9929298832453739</c:v>
                </c:pt>
                <c:pt idx="119">
                  <c:v>-8.9929298832453739</c:v>
                </c:pt>
                <c:pt idx="120">
                  <c:v>-8.9929298832453739</c:v>
                </c:pt>
                <c:pt idx="121">
                  <c:v>-8.9929298832453739</c:v>
                </c:pt>
                <c:pt idx="122">
                  <c:v>-8.9929298832453739</c:v>
                </c:pt>
                <c:pt idx="123">
                  <c:v>-8.9929298832453739</c:v>
                </c:pt>
                <c:pt idx="124">
                  <c:v>-8.9929298832453739</c:v>
                </c:pt>
                <c:pt idx="125">
                  <c:v>-8.9929298832453739</c:v>
                </c:pt>
                <c:pt idx="126">
                  <c:v>-8.9929298832453739</c:v>
                </c:pt>
                <c:pt idx="127">
                  <c:v>-8.9929298832453739</c:v>
                </c:pt>
                <c:pt idx="128">
                  <c:v>-8.9929298832453739</c:v>
                </c:pt>
                <c:pt idx="129">
                  <c:v>-8.9929298832453739</c:v>
                </c:pt>
                <c:pt idx="130">
                  <c:v>-8.9929298832453739</c:v>
                </c:pt>
                <c:pt idx="131">
                  <c:v>-8.9929298832453739</c:v>
                </c:pt>
                <c:pt idx="132">
                  <c:v>-8.9929298832453739</c:v>
                </c:pt>
                <c:pt idx="133">
                  <c:v>-8.9929298832453739</c:v>
                </c:pt>
                <c:pt idx="134">
                  <c:v>-8.9929298832453739</c:v>
                </c:pt>
                <c:pt idx="135">
                  <c:v>-8.9929298832453739</c:v>
                </c:pt>
                <c:pt idx="136">
                  <c:v>-8.9929298832453739</c:v>
                </c:pt>
                <c:pt idx="137">
                  <c:v>-8.9929298832453739</c:v>
                </c:pt>
                <c:pt idx="138">
                  <c:v>-8.9929298832453739</c:v>
                </c:pt>
                <c:pt idx="139">
                  <c:v>-8.9929298832453739</c:v>
                </c:pt>
                <c:pt idx="140">
                  <c:v>-8.9929298832453739</c:v>
                </c:pt>
                <c:pt idx="141">
                  <c:v>-8.9929298832453739</c:v>
                </c:pt>
                <c:pt idx="142">
                  <c:v>-8.9929298832453739</c:v>
                </c:pt>
                <c:pt idx="143">
                  <c:v>-8.9929298832453739</c:v>
                </c:pt>
                <c:pt idx="144">
                  <c:v>-8.9929298832453739</c:v>
                </c:pt>
                <c:pt idx="145">
                  <c:v>-8.9929298832453739</c:v>
                </c:pt>
                <c:pt idx="146">
                  <c:v>-8.9929298832453739</c:v>
                </c:pt>
                <c:pt idx="147">
                  <c:v>-8.9929298832453739</c:v>
                </c:pt>
                <c:pt idx="148">
                  <c:v>-8.9929298832453739</c:v>
                </c:pt>
                <c:pt idx="149">
                  <c:v>-8.9929298832453739</c:v>
                </c:pt>
                <c:pt idx="150">
                  <c:v>-8.9929298832453739</c:v>
                </c:pt>
                <c:pt idx="151">
                  <c:v>-8.9929298832453739</c:v>
                </c:pt>
                <c:pt idx="152">
                  <c:v>-8.9929298832453739</c:v>
                </c:pt>
                <c:pt idx="153">
                  <c:v>-8.9929298832453739</c:v>
                </c:pt>
                <c:pt idx="154">
                  <c:v>-8.9929298832453739</c:v>
                </c:pt>
                <c:pt idx="155">
                  <c:v>-8.9929298832453739</c:v>
                </c:pt>
                <c:pt idx="156">
                  <c:v>-8.9929298832453739</c:v>
                </c:pt>
                <c:pt idx="157">
                  <c:v>-8.9929298832453739</c:v>
                </c:pt>
                <c:pt idx="158">
                  <c:v>-8.9929298832453739</c:v>
                </c:pt>
                <c:pt idx="159">
                  <c:v>-8.9929298832453739</c:v>
                </c:pt>
                <c:pt idx="160">
                  <c:v>-8.9929298832453739</c:v>
                </c:pt>
                <c:pt idx="161">
                  <c:v>-8.9929298832453739</c:v>
                </c:pt>
                <c:pt idx="162">
                  <c:v>-8.9929298832453739</c:v>
                </c:pt>
                <c:pt idx="163">
                  <c:v>-8.9929298832453739</c:v>
                </c:pt>
                <c:pt idx="164">
                  <c:v>-8.9929298832453739</c:v>
                </c:pt>
                <c:pt idx="165">
                  <c:v>-8.9929298832453739</c:v>
                </c:pt>
                <c:pt idx="166">
                  <c:v>-8.9929298832453739</c:v>
                </c:pt>
                <c:pt idx="167">
                  <c:v>-8.9929298832453739</c:v>
                </c:pt>
                <c:pt idx="168">
                  <c:v>-8.9929298832453739</c:v>
                </c:pt>
                <c:pt idx="169">
                  <c:v>-8.9929298832453739</c:v>
                </c:pt>
                <c:pt idx="170">
                  <c:v>-8.9929298832453739</c:v>
                </c:pt>
                <c:pt idx="171">
                  <c:v>-8.9929298832453739</c:v>
                </c:pt>
                <c:pt idx="172">
                  <c:v>-8.9929298832453739</c:v>
                </c:pt>
                <c:pt idx="173">
                  <c:v>-8.9929298832453739</c:v>
                </c:pt>
                <c:pt idx="174">
                  <c:v>-8.9929298832453739</c:v>
                </c:pt>
                <c:pt idx="175">
                  <c:v>-8.9929298832453739</c:v>
                </c:pt>
                <c:pt idx="176">
                  <c:v>-8.9929298832453739</c:v>
                </c:pt>
                <c:pt idx="177">
                  <c:v>-8.9929298832453739</c:v>
                </c:pt>
                <c:pt idx="178">
                  <c:v>-8.9929298832453739</c:v>
                </c:pt>
                <c:pt idx="179">
                  <c:v>-8.9929298832453739</c:v>
                </c:pt>
                <c:pt idx="180">
                  <c:v>-8.9929298832453739</c:v>
                </c:pt>
                <c:pt idx="181">
                  <c:v>-8.9929298832453739</c:v>
                </c:pt>
                <c:pt idx="182">
                  <c:v>-8.9929298832453739</c:v>
                </c:pt>
                <c:pt idx="183">
                  <c:v>-8.9929298832453739</c:v>
                </c:pt>
                <c:pt idx="184">
                  <c:v>-8.9929298832453739</c:v>
                </c:pt>
                <c:pt idx="185">
                  <c:v>-8.9929298832453739</c:v>
                </c:pt>
                <c:pt idx="186">
                  <c:v>-8.9929298832453739</c:v>
                </c:pt>
                <c:pt idx="187">
                  <c:v>-8.9929298832453739</c:v>
                </c:pt>
                <c:pt idx="188">
                  <c:v>-8.9929298832453739</c:v>
                </c:pt>
                <c:pt idx="189">
                  <c:v>-8.9929298832453739</c:v>
                </c:pt>
                <c:pt idx="190">
                  <c:v>-8.9929298832453739</c:v>
                </c:pt>
                <c:pt idx="191">
                  <c:v>-8.9929298832453739</c:v>
                </c:pt>
                <c:pt idx="192">
                  <c:v>-8.9929298832453739</c:v>
                </c:pt>
                <c:pt idx="193">
                  <c:v>-8.9929298832453739</c:v>
                </c:pt>
                <c:pt idx="194">
                  <c:v>-8.9929298832453739</c:v>
                </c:pt>
                <c:pt idx="195">
                  <c:v>-8.9929298832453739</c:v>
                </c:pt>
                <c:pt idx="196">
                  <c:v>-8.9929298832453739</c:v>
                </c:pt>
                <c:pt idx="197">
                  <c:v>-8.9929298832453739</c:v>
                </c:pt>
                <c:pt idx="198">
                  <c:v>-8.9929298832453739</c:v>
                </c:pt>
                <c:pt idx="199">
                  <c:v>-8.9929298832453739</c:v>
                </c:pt>
                <c:pt idx="200">
                  <c:v>-8.9929298832453739</c:v>
                </c:pt>
                <c:pt idx="201">
                  <c:v>-8.9929298832453739</c:v>
                </c:pt>
                <c:pt idx="202">
                  <c:v>-8.9929298832453739</c:v>
                </c:pt>
                <c:pt idx="203">
                  <c:v>-8.9929298832453739</c:v>
                </c:pt>
                <c:pt idx="204">
                  <c:v>-8.9929298832453739</c:v>
                </c:pt>
                <c:pt idx="205">
                  <c:v>-8.9929298832453739</c:v>
                </c:pt>
                <c:pt idx="206">
                  <c:v>-8.9929298832453739</c:v>
                </c:pt>
                <c:pt idx="207">
                  <c:v>-8.9929298832453739</c:v>
                </c:pt>
                <c:pt idx="208">
                  <c:v>-8.9929298832453739</c:v>
                </c:pt>
                <c:pt idx="209">
                  <c:v>-8.9929298832453739</c:v>
                </c:pt>
                <c:pt idx="210">
                  <c:v>-8.9929298832453739</c:v>
                </c:pt>
                <c:pt idx="211">
                  <c:v>-8.9929298832453739</c:v>
                </c:pt>
                <c:pt idx="212">
                  <c:v>-8.9929298832453739</c:v>
                </c:pt>
                <c:pt idx="213">
                  <c:v>-8.9929298832453739</c:v>
                </c:pt>
                <c:pt idx="214">
                  <c:v>-8.9929298832453739</c:v>
                </c:pt>
                <c:pt idx="215">
                  <c:v>-8.9929298832453739</c:v>
                </c:pt>
                <c:pt idx="216">
                  <c:v>-8.9929298832453739</c:v>
                </c:pt>
                <c:pt idx="217">
                  <c:v>-8.9929298832453739</c:v>
                </c:pt>
                <c:pt idx="218">
                  <c:v>-8.9929298832453739</c:v>
                </c:pt>
                <c:pt idx="219">
                  <c:v>-8.9929298832453739</c:v>
                </c:pt>
                <c:pt idx="220">
                  <c:v>-8.9929298832453739</c:v>
                </c:pt>
                <c:pt idx="221">
                  <c:v>-8.9929298832453739</c:v>
                </c:pt>
                <c:pt idx="222">
                  <c:v>-8.9929298832453739</c:v>
                </c:pt>
                <c:pt idx="223">
                  <c:v>-8.9929298832453739</c:v>
                </c:pt>
                <c:pt idx="224">
                  <c:v>-8.9929298832453739</c:v>
                </c:pt>
                <c:pt idx="225">
                  <c:v>-8.9929298832453739</c:v>
                </c:pt>
                <c:pt idx="226">
                  <c:v>-8.9929298832453739</c:v>
                </c:pt>
                <c:pt idx="227">
                  <c:v>-8.9929298832453739</c:v>
                </c:pt>
                <c:pt idx="228">
                  <c:v>-8.9929298832453739</c:v>
                </c:pt>
                <c:pt idx="229">
                  <c:v>-8.9929298832453739</c:v>
                </c:pt>
                <c:pt idx="230">
                  <c:v>-8.9929298832453739</c:v>
                </c:pt>
                <c:pt idx="231">
                  <c:v>-8.9929298832453739</c:v>
                </c:pt>
                <c:pt idx="232">
                  <c:v>-8.9929298832453739</c:v>
                </c:pt>
                <c:pt idx="233">
                  <c:v>-8.9929298832453739</c:v>
                </c:pt>
                <c:pt idx="234">
                  <c:v>-8.9929298832453739</c:v>
                </c:pt>
                <c:pt idx="235">
                  <c:v>-8.9929298832453739</c:v>
                </c:pt>
                <c:pt idx="236">
                  <c:v>-8.9929298832453739</c:v>
                </c:pt>
                <c:pt idx="237">
                  <c:v>-8.9929298832453739</c:v>
                </c:pt>
                <c:pt idx="238">
                  <c:v>-8.9929298832453739</c:v>
                </c:pt>
                <c:pt idx="239">
                  <c:v>-8.9929298832453739</c:v>
                </c:pt>
                <c:pt idx="240">
                  <c:v>-8.9929298832453739</c:v>
                </c:pt>
                <c:pt idx="241">
                  <c:v>-8.9929298832453739</c:v>
                </c:pt>
                <c:pt idx="242">
                  <c:v>-8.9929298832453739</c:v>
                </c:pt>
                <c:pt idx="243">
                  <c:v>-8.9929298832453739</c:v>
                </c:pt>
                <c:pt idx="244">
                  <c:v>-8.9929298832453739</c:v>
                </c:pt>
                <c:pt idx="245">
                  <c:v>-8.9929298832453739</c:v>
                </c:pt>
                <c:pt idx="246">
                  <c:v>-8.9929298832453739</c:v>
                </c:pt>
                <c:pt idx="247">
                  <c:v>-8.9929298832453739</c:v>
                </c:pt>
                <c:pt idx="248">
                  <c:v>-8.9929298832453739</c:v>
                </c:pt>
                <c:pt idx="249">
                  <c:v>-8.9929298832453739</c:v>
                </c:pt>
                <c:pt idx="250">
                  <c:v>-8.9929298832453739</c:v>
                </c:pt>
                <c:pt idx="251">
                  <c:v>-8.9929298832453739</c:v>
                </c:pt>
                <c:pt idx="252">
                  <c:v>-8.9929298832453739</c:v>
                </c:pt>
                <c:pt idx="253">
                  <c:v>-8.9929298832453739</c:v>
                </c:pt>
                <c:pt idx="254">
                  <c:v>-8.9929298832453739</c:v>
                </c:pt>
                <c:pt idx="255">
                  <c:v>-8.9929298832453739</c:v>
                </c:pt>
                <c:pt idx="256">
                  <c:v>-8.9929298832453739</c:v>
                </c:pt>
                <c:pt idx="257">
                  <c:v>-8.9929298832453739</c:v>
                </c:pt>
                <c:pt idx="258">
                  <c:v>-8.9929298832453739</c:v>
                </c:pt>
                <c:pt idx="259">
                  <c:v>-8.9929298832453739</c:v>
                </c:pt>
                <c:pt idx="260">
                  <c:v>-8.9929298832453739</c:v>
                </c:pt>
                <c:pt idx="261">
                  <c:v>-8.9929298832453739</c:v>
                </c:pt>
                <c:pt idx="262">
                  <c:v>-8.9929298832453739</c:v>
                </c:pt>
                <c:pt idx="263">
                  <c:v>-8.9929298832453739</c:v>
                </c:pt>
                <c:pt idx="264">
                  <c:v>-8.9929298832453739</c:v>
                </c:pt>
                <c:pt idx="265">
                  <c:v>-8.9929298832453739</c:v>
                </c:pt>
                <c:pt idx="266">
                  <c:v>-8.9929298832453739</c:v>
                </c:pt>
                <c:pt idx="267">
                  <c:v>-8.9929298832453739</c:v>
                </c:pt>
                <c:pt idx="268">
                  <c:v>-8.9929298832453739</c:v>
                </c:pt>
                <c:pt idx="269">
                  <c:v>-8.9929298832453739</c:v>
                </c:pt>
                <c:pt idx="270">
                  <c:v>-8.9929298832453739</c:v>
                </c:pt>
                <c:pt idx="271">
                  <c:v>-8.9929298832453739</c:v>
                </c:pt>
                <c:pt idx="272">
                  <c:v>-8.9929298832453739</c:v>
                </c:pt>
                <c:pt idx="273">
                  <c:v>-8.9929298832453739</c:v>
                </c:pt>
                <c:pt idx="274">
                  <c:v>-8.9929298832453739</c:v>
                </c:pt>
                <c:pt idx="275">
                  <c:v>-8.9929298832453739</c:v>
                </c:pt>
                <c:pt idx="276">
                  <c:v>-8.9929298832453739</c:v>
                </c:pt>
                <c:pt idx="277">
                  <c:v>-8.9929298832453739</c:v>
                </c:pt>
                <c:pt idx="278">
                  <c:v>-8.9929298832453739</c:v>
                </c:pt>
                <c:pt idx="279">
                  <c:v>-8.9929298832453739</c:v>
                </c:pt>
                <c:pt idx="280">
                  <c:v>-8.9929298832453739</c:v>
                </c:pt>
                <c:pt idx="281">
                  <c:v>-8.9929298832453739</c:v>
                </c:pt>
                <c:pt idx="282">
                  <c:v>-8.9929298832453739</c:v>
                </c:pt>
                <c:pt idx="283">
                  <c:v>-8.9929298832453739</c:v>
                </c:pt>
                <c:pt idx="284">
                  <c:v>-8.9929298832453739</c:v>
                </c:pt>
                <c:pt idx="285">
                  <c:v>-8.9929298832453739</c:v>
                </c:pt>
                <c:pt idx="286">
                  <c:v>-8.9929298832453739</c:v>
                </c:pt>
                <c:pt idx="287">
                  <c:v>-8.9929298832453739</c:v>
                </c:pt>
                <c:pt idx="288">
                  <c:v>-8.9929298832453739</c:v>
                </c:pt>
                <c:pt idx="289">
                  <c:v>-8.9929298832453739</c:v>
                </c:pt>
                <c:pt idx="290">
                  <c:v>-8.9929298832453739</c:v>
                </c:pt>
                <c:pt idx="291">
                  <c:v>-8.9929298832453739</c:v>
                </c:pt>
                <c:pt idx="292">
                  <c:v>-8.9929298832453739</c:v>
                </c:pt>
                <c:pt idx="293">
                  <c:v>-8.9929298832453739</c:v>
                </c:pt>
                <c:pt idx="294">
                  <c:v>-8.9929298832453739</c:v>
                </c:pt>
                <c:pt idx="295">
                  <c:v>-8.9929298832453739</c:v>
                </c:pt>
                <c:pt idx="296">
                  <c:v>-8.9929298832453739</c:v>
                </c:pt>
                <c:pt idx="297">
                  <c:v>-8.9929298832453739</c:v>
                </c:pt>
                <c:pt idx="298">
                  <c:v>-8.9929298832453739</c:v>
                </c:pt>
                <c:pt idx="299">
                  <c:v>-8.9929298832453739</c:v>
                </c:pt>
                <c:pt idx="300">
                  <c:v>-8.9929298832453739</c:v>
                </c:pt>
                <c:pt idx="301">
                  <c:v>-8.9929298832453739</c:v>
                </c:pt>
                <c:pt idx="302">
                  <c:v>-8.9929298832453739</c:v>
                </c:pt>
                <c:pt idx="303">
                  <c:v>-8.9929298832453739</c:v>
                </c:pt>
                <c:pt idx="304">
                  <c:v>-8.9929298832453739</c:v>
                </c:pt>
                <c:pt idx="305">
                  <c:v>-8.9929298832453739</c:v>
                </c:pt>
                <c:pt idx="306">
                  <c:v>-8.9929298832453739</c:v>
                </c:pt>
                <c:pt idx="307">
                  <c:v>-8.9929298832453739</c:v>
                </c:pt>
                <c:pt idx="308">
                  <c:v>-8.9929298832453739</c:v>
                </c:pt>
                <c:pt idx="309">
                  <c:v>-8.9929298832453739</c:v>
                </c:pt>
                <c:pt idx="310">
                  <c:v>-8.9929298832453739</c:v>
                </c:pt>
                <c:pt idx="311">
                  <c:v>-8.9929298832453739</c:v>
                </c:pt>
                <c:pt idx="312">
                  <c:v>-8.9929298832453739</c:v>
                </c:pt>
                <c:pt idx="313">
                  <c:v>-8.9929298832453739</c:v>
                </c:pt>
                <c:pt idx="314">
                  <c:v>-8.9929298832453739</c:v>
                </c:pt>
                <c:pt idx="315">
                  <c:v>-8.9929298832453739</c:v>
                </c:pt>
                <c:pt idx="316">
                  <c:v>-8.9929298832453739</c:v>
                </c:pt>
                <c:pt idx="317">
                  <c:v>-8.9929298832453739</c:v>
                </c:pt>
                <c:pt idx="318">
                  <c:v>-8.9929298832453739</c:v>
                </c:pt>
                <c:pt idx="319">
                  <c:v>-8.9929298832453739</c:v>
                </c:pt>
                <c:pt idx="320">
                  <c:v>-8.9929298832453739</c:v>
                </c:pt>
                <c:pt idx="321">
                  <c:v>-8.9929298832453739</c:v>
                </c:pt>
                <c:pt idx="322">
                  <c:v>-8.9929298832453739</c:v>
                </c:pt>
                <c:pt idx="323">
                  <c:v>-8.9929298832453739</c:v>
                </c:pt>
                <c:pt idx="324">
                  <c:v>-8.9929298832453739</c:v>
                </c:pt>
                <c:pt idx="325">
                  <c:v>-8.9929298832453739</c:v>
                </c:pt>
                <c:pt idx="326">
                  <c:v>-8.9929298832453739</c:v>
                </c:pt>
                <c:pt idx="327">
                  <c:v>-8.9929298832453739</c:v>
                </c:pt>
                <c:pt idx="328">
                  <c:v>-8.9929298832453739</c:v>
                </c:pt>
                <c:pt idx="329">
                  <c:v>-8.9929298832453739</c:v>
                </c:pt>
                <c:pt idx="330">
                  <c:v>-8.9929298832453739</c:v>
                </c:pt>
                <c:pt idx="331">
                  <c:v>-8.9929298832453739</c:v>
                </c:pt>
                <c:pt idx="332">
                  <c:v>-8.9929298832453739</c:v>
                </c:pt>
                <c:pt idx="333">
                  <c:v>-8.9929298832453739</c:v>
                </c:pt>
                <c:pt idx="334">
                  <c:v>-8.9929298832453739</c:v>
                </c:pt>
                <c:pt idx="335">
                  <c:v>-8.9929298832453739</c:v>
                </c:pt>
                <c:pt idx="336">
                  <c:v>-8.9929298832453739</c:v>
                </c:pt>
                <c:pt idx="337">
                  <c:v>-8.9929298832453739</c:v>
                </c:pt>
                <c:pt idx="338">
                  <c:v>-8.9929298832453739</c:v>
                </c:pt>
                <c:pt idx="339">
                  <c:v>-8.9929298832453739</c:v>
                </c:pt>
                <c:pt idx="340">
                  <c:v>-8.9929298832453739</c:v>
                </c:pt>
                <c:pt idx="341">
                  <c:v>-8.9929298832453739</c:v>
                </c:pt>
                <c:pt idx="342">
                  <c:v>-8.9929298832453739</c:v>
                </c:pt>
                <c:pt idx="343">
                  <c:v>-8.9929298832453739</c:v>
                </c:pt>
                <c:pt idx="344">
                  <c:v>-8.9929298832453739</c:v>
                </c:pt>
                <c:pt idx="345">
                  <c:v>-8.9929298832453739</c:v>
                </c:pt>
                <c:pt idx="346">
                  <c:v>-8.9929298832453739</c:v>
                </c:pt>
                <c:pt idx="347">
                  <c:v>-8.9929298832453739</c:v>
                </c:pt>
                <c:pt idx="348">
                  <c:v>-8.9929298832453739</c:v>
                </c:pt>
                <c:pt idx="349">
                  <c:v>-8.9929298832453739</c:v>
                </c:pt>
                <c:pt idx="350">
                  <c:v>-8.9929298832453739</c:v>
                </c:pt>
                <c:pt idx="351">
                  <c:v>-8.9929298832453739</c:v>
                </c:pt>
                <c:pt idx="352">
                  <c:v>-8.9929298832453739</c:v>
                </c:pt>
                <c:pt idx="353">
                  <c:v>-8.9929298832453739</c:v>
                </c:pt>
                <c:pt idx="354">
                  <c:v>-8.9929298832453739</c:v>
                </c:pt>
                <c:pt idx="355">
                  <c:v>-8.9929298832453739</c:v>
                </c:pt>
                <c:pt idx="356">
                  <c:v>-8.9929298832453739</c:v>
                </c:pt>
                <c:pt idx="357">
                  <c:v>-8.9929298832453739</c:v>
                </c:pt>
                <c:pt idx="358">
                  <c:v>-8.9929298832453739</c:v>
                </c:pt>
                <c:pt idx="359">
                  <c:v>-8.9929298832453739</c:v>
                </c:pt>
                <c:pt idx="360">
                  <c:v>-8.9929298832453739</c:v>
                </c:pt>
                <c:pt idx="361">
                  <c:v>-8.9929298832453739</c:v>
                </c:pt>
                <c:pt idx="362">
                  <c:v>-8.9929298832453739</c:v>
                </c:pt>
                <c:pt idx="363">
                  <c:v>-8.9929298832453739</c:v>
                </c:pt>
                <c:pt idx="364">
                  <c:v>-8.9929298832453739</c:v>
                </c:pt>
                <c:pt idx="365">
                  <c:v>-8.9929298832453739</c:v>
                </c:pt>
                <c:pt idx="366">
                  <c:v>-8.9929298832453739</c:v>
                </c:pt>
                <c:pt idx="367">
                  <c:v>-8.9929298832453739</c:v>
                </c:pt>
                <c:pt idx="368">
                  <c:v>-8.9929298832453739</c:v>
                </c:pt>
                <c:pt idx="369">
                  <c:v>-8.9929298832453739</c:v>
                </c:pt>
                <c:pt idx="370">
                  <c:v>-8.9929298832453739</c:v>
                </c:pt>
                <c:pt idx="371">
                  <c:v>-8.9929298832453739</c:v>
                </c:pt>
                <c:pt idx="372">
                  <c:v>-8.9929298832453739</c:v>
                </c:pt>
                <c:pt idx="373">
                  <c:v>-8.9929298832453739</c:v>
                </c:pt>
                <c:pt idx="374">
                  <c:v>-8.9929298832453739</c:v>
                </c:pt>
                <c:pt idx="375">
                  <c:v>-8.9929298832453739</c:v>
                </c:pt>
                <c:pt idx="376">
                  <c:v>-8.9929298832453739</c:v>
                </c:pt>
                <c:pt idx="377">
                  <c:v>-8.9929298832453739</c:v>
                </c:pt>
                <c:pt idx="378">
                  <c:v>-8.9929298832453739</c:v>
                </c:pt>
                <c:pt idx="379">
                  <c:v>-8.9929298832453739</c:v>
                </c:pt>
                <c:pt idx="380">
                  <c:v>-8.9929298832453739</c:v>
                </c:pt>
                <c:pt idx="381">
                  <c:v>-8.9929298832453739</c:v>
                </c:pt>
                <c:pt idx="382">
                  <c:v>-8.9929298832453739</c:v>
                </c:pt>
                <c:pt idx="383">
                  <c:v>-8.9929298832453739</c:v>
                </c:pt>
                <c:pt idx="384">
                  <c:v>-8.9929298832453739</c:v>
                </c:pt>
                <c:pt idx="385">
                  <c:v>-8.9929298832453739</c:v>
                </c:pt>
                <c:pt idx="386">
                  <c:v>-8.9929298832453739</c:v>
                </c:pt>
                <c:pt idx="387">
                  <c:v>-8.9929298832453739</c:v>
                </c:pt>
                <c:pt idx="388">
                  <c:v>-8.9929298832453739</c:v>
                </c:pt>
                <c:pt idx="389">
                  <c:v>-8.9929298832453739</c:v>
                </c:pt>
                <c:pt idx="390">
                  <c:v>-8.9929298832453739</c:v>
                </c:pt>
                <c:pt idx="391">
                  <c:v>-8.9929298832453739</c:v>
                </c:pt>
                <c:pt idx="392">
                  <c:v>-8.9929298832453739</c:v>
                </c:pt>
                <c:pt idx="393">
                  <c:v>-8.9929298832453739</c:v>
                </c:pt>
                <c:pt idx="394">
                  <c:v>-8.9929298832453739</c:v>
                </c:pt>
                <c:pt idx="395">
                  <c:v>-8.9929298832453739</c:v>
                </c:pt>
                <c:pt idx="396">
                  <c:v>-8.9929298832453739</c:v>
                </c:pt>
                <c:pt idx="397">
                  <c:v>-8.9929298832453739</c:v>
                </c:pt>
                <c:pt idx="398">
                  <c:v>-8.9929298832453739</c:v>
                </c:pt>
                <c:pt idx="399">
                  <c:v>-8.9929298832453739</c:v>
                </c:pt>
                <c:pt idx="400">
                  <c:v>-8.9929298832453739</c:v>
                </c:pt>
                <c:pt idx="401">
                  <c:v>-8.9929298832453739</c:v>
                </c:pt>
                <c:pt idx="402">
                  <c:v>-8.9929298832453739</c:v>
                </c:pt>
                <c:pt idx="403">
                  <c:v>-8.9929298832453739</c:v>
                </c:pt>
                <c:pt idx="404">
                  <c:v>-8.9929298832453739</c:v>
                </c:pt>
                <c:pt idx="405">
                  <c:v>-8.9929298832453739</c:v>
                </c:pt>
                <c:pt idx="406">
                  <c:v>-8.9929298832453739</c:v>
                </c:pt>
                <c:pt idx="407">
                  <c:v>-8.9929298832453739</c:v>
                </c:pt>
                <c:pt idx="408">
                  <c:v>-8.9929298832453739</c:v>
                </c:pt>
                <c:pt idx="409">
                  <c:v>-8.9929298832453739</c:v>
                </c:pt>
                <c:pt idx="410">
                  <c:v>-8.9929298832453739</c:v>
                </c:pt>
                <c:pt idx="411">
                  <c:v>-8.9929298832453739</c:v>
                </c:pt>
                <c:pt idx="412">
                  <c:v>-8.9929298832453739</c:v>
                </c:pt>
                <c:pt idx="413">
                  <c:v>-8.9929298832453739</c:v>
                </c:pt>
                <c:pt idx="414">
                  <c:v>-8.9929298832453739</c:v>
                </c:pt>
                <c:pt idx="415">
                  <c:v>-8.9929298832453739</c:v>
                </c:pt>
                <c:pt idx="416">
                  <c:v>-8.9929298832453739</c:v>
                </c:pt>
                <c:pt idx="417">
                  <c:v>-8.9929298832453739</c:v>
                </c:pt>
                <c:pt idx="418">
                  <c:v>-8.9929298832453739</c:v>
                </c:pt>
                <c:pt idx="419">
                  <c:v>-8.9929298832453739</c:v>
                </c:pt>
                <c:pt idx="420">
                  <c:v>-8.9929298832453739</c:v>
                </c:pt>
                <c:pt idx="421">
                  <c:v>-8.9929298832453739</c:v>
                </c:pt>
                <c:pt idx="422">
                  <c:v>-8.9929298832453739</c:v>
                </c:pt>
                <c:pt idx="423">
                  <c:v>-8.9929298832453739</c:v>
                </c:pt>
                <c:pt idx="424">
                  <c:v>-8.9929298832453739</c:v>
                </c:pt>
                <c:pt idx="425">
                  <c:v>-8.9929298832453739</c:v>
                </c:pt>
                <c:pt idx="426">
                  <c:v>-8.9929298832453739</c:v>
                </c:pt>
                <c:pt idx="427">
                  <c:v>-8.9929298832453739</c:v>
                </c:pt>
                <c:pt idx="428">
                  <c:v>-8.9929298832453739</c:v>
                </c:pt>
                <c:pt idx="429">
                  <c:v>-8.9929298832453739</c:v>
                </c:pt>
                <c:pt idx="430">
                  <c:v>-8.9929298832453739</c:v>
                </c:pt>
                <c:pt idx="431">
                  <c:v>-8.9929298832453739</c:v>
                </c:pt>
                <c:pt idx="432">
                  <c:v>-8.9929298832453739</c:v>
                </c:pt>
                <c:pt idx="433">
                  <c:v>-8.9929298832453739</c:v>
                </c:pt>
                <c:pt idx="434">
                  <c:v>-8.9929298832453739</c:v>
                </c:pt>
                <c:pt idx="435">
                  <c:v>-8.9929298832453739</c:v>
                </c:pt>
                <c:pt idx="436">
                  <c:v>-8.9929298832453739</c:v>
                </c:pt>
                <c:pt idx="437">
                  <c:v>-8.9929298832453739</c:v>
                </c:pt>
                <c:pt idx="438">
                  <c:v>-8.9929298832453739</c:v>
                </c:pt>
                <c:pt idx="439">
                  <c:v>-8.9929298832453739</c:v>
                </c:pt>
                <c:pt idx="440">
                  <c:v>-8.9929298832453739</c:v>
                </c:pt>
                <c:pt idx="441">
                  <c:v>-8.9929298832453739</c:v>
                </c:pt>
                <c:pt idx="442">
                  <c:v>-8.9929298832453739</c:v>
                </c:pt>
                <c:pt idx="443">
                  <c:v>-8.9929298832453739</c:v>
                </c:pt>
                <c:pt idx="444">
                  <c:v>-8.9929298832453739</c:v>
                </c:pt>
                <c:pt idx="445">
                  <c:v>-8.9929298832453739</c:v>
                </c:pt>
                <c:pt idx="446">
                  <c:v>-8.9929298832453739</c:v>
                </c:pt>
                <c:pt idx="447">
                  <c:v>-8.9929298832453739</c:v>
                </c:pt>
                <c:pt idx="448">
                  <c:v>-8.9929298832453739</c:v>
                </c:pt>
                <c:pt idx="449">
                  <c:v>-8.9929298832453739</c:v>
                </c:pt>
                <c:pt idx="450">
                  <c:v>-8.9929298832453739</c:v>
                </c:pt>
                <c:pt idx="451">
                  <c:v>-8.9929298832453739</c:v>
                </c:pt>
                <c:pt idx="452">
                  <c:v>-8.9929298832453739</c:v>
                </c:pt>
                <c:pt idx="453">
                  <c:v>-8.9929298832453739</c:v>
                </c:pt>
                <c:pt idx="454">
                  <c:v>-8.9929298832453739</c:v>
                </c:pt>
                <c:pt idx="455">
                  <c:v>-8.9929298832453739</c:v>
                </c:pt>
                <c:pt idx="456">
                  <c:v>-8.9929298832453739</c:v>
                </c:pt>
                <c:pt idx="457">
                  <c:v>-8.9929298832453739</c:v>
                </c:pt>
                <c:pt idx="458">
                  <c:v>-8.9929298832453739</c:v>
                </c:pt>
                <c:pt idx="459">
                  <c:v>-8.9929298832453739</c:v>
                </c:pt>
                <c:pt idx="460">
                  <c:v>-8.9929298832453739</c:v>
                </c:pt>
                <c:pt idx="461">
                  <c:v>-8.9929298832453739</c:v>
                </c:pt>
                <c:pt idx="462">
                  <c:v>-8.9929298832453739</c:v>
                </c:pt>
                <c:pt idx="463">
                  <c:v>-8.9929298832453739</c:v>
                </c:pt>
                <c:pt idx="464">
                  <c:v>-8.9929298832453739</c:v>
                </c:pt>
                <c:pt idx="465">
                  <c:v>-8.9929298832453739</c:v>
                </c:pt>
                <c:pt idx="466">
                  <c:v>-8.9929298832453739</c:v>
                </c:pt>
                <c:pt idx="467">
                  <c:v>-8.9929298832453739</c:v>
                </c:pt>
                <c:pt idx="468">
                  <c:v>-8.9929298832453739</c:v>
                </c:pt>
                <c:pt idx="469">
                  <c:v>-8.9929298832453739</c:v>
                </c:pt>
                <c:pt idx="470">
                  <c:v>-8.9929298832453739</c:v>
                </c:pt>
                <c:pt idx="471">
                  <c:v>-8.9929298832453739</c:v>
                </c:pt>
                <c:pt idx="472">
                  <c:v>-8.9929298832453739</c:v>
                </c:pt>
                <c:pt idx="473">
                  <c:v>-8.9929298832453739</c:v>
                </c:pt>
                <c:pt idx="474">
                  <c:v>-8.9929298832453739</c:v>
                </c:pt>
                <c:pt idx="475">
                  <c:v>-8.9929298832453739</c:v>
                </c:pt>
                <c:pt idx="476">
                  <c:v>-8.9929298832453739</c:v>
                </c:pt>
                <c:pt idx="477">
                  <c:v>-8.9929298832453739</c:v>
                </c:pt>
                <c:pt idx="478">
                  <c:v>-8.9929298832453739</c:v>
                </c:pt>
                <c:pt idx="479">
                  <c:v>-8.9929298832453739</c:v>
                </c:pt>
                <c:pt idx="480">
                  <c:v>-8.9929298832453739</c:v>
                </c:pt>
                <c:pt idx="481">
                  <c:v>-8.9929298832453739</c:v>
                </c:pt>
                <c:pt idx="482">
                  <c:v>-8.9929298832453739</c:v>
                </c:pt>
                <c:pt idx="483">
                  <c:v>-8.9929298832453739</c:v>
                </c:pt>
                <c:pt idx="484">
                  <c:v>-8.9929298832453739</c:v>
                </c:pt>
                <c:pt idx="485">
                  <c:v>-8.9929298832453739</c:v>
                </c:pt>
                <c:pt idx="486">
                  <c:v>-8.9929298832453739</c:v>
                </c:pt>
                <c:pt idx="487">
                  <c:v>-8.9929298832453739</c:v>
                </c:pt>
                <c:pt idx="488">
                  <c:v>-8.9929298832453739</c:v>
                </c:pt>
                <c:pt idx="489">
                  <c:v>-8.9929298832453739</c:v>
                </c:pt>
                <c:pt idx="490">
                  <c:v>-8.9929298832453739</c:v>
                </c:pt>
                <c:pt idx="491">
                  <c:v>-8.9929298832453739</c:v>
                </c:pt>
                <c:pt idx="492">
                  <c:v>-8.9929298832453739</c:v>
                </c:pt>
                <c:pt idx="493">
                  <c:v>-8.9929298832453739</c:v>
                </c:pt>
                <c:pt idx="494">
                  <c:v>-8.9929298832453739</c:v>
                </c:pt>
                <c:pt idx="495">
                  <c:v>-8.9929298832453739</c:v>
                </c:pt>
                <c:pt idx="496">
                  <c:v>-8.9929298832453739</c:v>
                </c:pt>
                <c:pt idx="497">
                  <c:v>-8.9929298832453739</c:v>
                </c:pt>
                <c:pt idx="498">
                  <c:v>-8.9929298832453739</c:v>
                </c:pt>
                <c:pt idx="499">
                  <c:v>-8.9929298832453739</c:v>
                </c:pt>
                <c:pt idx="500">
                  <c:v>-8.9929298832453739</c:v>
                </c:pt>
                <c:pt idx="501">
                  <c:v>-8.9929298832453739</c:v>
                </c:pt>
                <c:pt idx="502">
                  <c:v>-8.9929298832453739</c:v>
                </c:pt>
                <c:pt idx="503">
                  <c:v>-8.9929298832453739</c:v>
                </c:pt>
                <c:pt idx="504">
                  <c:v>-8.9929298832453739</c:v>
                </c:pt>
                <c:pt idx="505">
                  <c:v>-8.9929298832453739</c:v>
                </c:pt>
                <c:pt idx="506">
                  <c:v>-8.9929298832453739</c:v>
                </c:pt>
                <c:pt idx="507">
                  <c:v>-8.9929298832453739</c:v>
                </c:pt>
                <c:pt idx="508">
                  <c:v>-8.9929298832453739</c:v>
                </c:pt>
                <c:pt idx="509">
                  <c:v>-8.9929298832453739</c:v>
                </c:pt>
                <c:pt idx="510">
                  <c:v>-8.9929298832453739</c:v>
                </c:pt>
                <c:pt idx="511">
                  <c:v>-8.9929298832453739</c:v>
                </c:pt>
                <c:pt idx="512">
                  <c:v>-8.9929298832453739</c:v>
                </c:pt>
                <c:pt idx="513">
                  <c:v>-8.9929298832453739</c:v>
                </c:pt>
                <c:pt idx="514">
                  <c:v>-8.9929298832453739</c:v>
                </c:pt>
                <c:pt idx="515">
                  <c:v>-8.9929298832453739</c:v>
                </c:pt>
                <c:pt idx="516">
                  <c:v>-8.9929298832453739</c:v>
                </c:pt>
                <c:pt idx="517">
                  <c:v>-8.9929298832453739</c:v>
                </c:pt>
                <c:pt idx="518">
                  <c:v>-8.9929298832453739</c:v>
                </c:pt>
                <c:pt idx="519">
                  <c:v>-8.9929298832453739</c:v>
                </c:pt>
                <c:pt idx="520">
                  <c:v>-8.9929298832453739</c:v>
                </c:pt>
                <c:pt idx="521">
                  <c:v>-8.9929298832453739</c:v>
                </c:pt>
                <c:pt idx="522">
                  <c:v>-8.9929298832453739</c:v>
                </c:pt>
                <c:pt idx="523">
                  <c:v>-8.9929298832453739</c:v>
                </c:pt>
                <c:pt idx="524">
                  <c:v>-8.9929298832453739</c:v>
                </c:pt>
                <c:pt idx="525">
                  <c:v>-8.9929298832453739</c:v>
                </c:pt>
                <c:pt idx="526">
                  <c:v>-8.9929298832453739</c:v>
                </c:pt>
                <c:pt idx="527">
                  <c:v>-8.9929298832453739</c:v>
                </c:pt>
                <c:pt idx="528">
                  <c:v>-8.9929298832453739</c:v>
                </c:pt>
                <c:pt idx="529">
                  <c:v>-8.9929298832453739</c:v>
                </c:pt>
                <c:pt idx="530">
                  <c:v>-8.9929298832453739</c:v>
                </c:pt>
                <c:pt idx="531">
                  <c:v>-8.9929298832453739</c:v>
                </c:pt>
                <c:pt idx="532">
                  <c:v>-8.9929298832453739</c:v>
                </c:pt>
                <c:pt idx="533">
                  <c:v>-8.9929298832453739</c:v>
                </c:pt>
                <c:pt idx="534">
                  <c:v>-8.9929298832453739</c:v>
                </c:pt>
                <c:pt idx="535">
                  <c:v>-8.9929298832453739</c:v>
                </c:pt>
                <c:pt idx="536">
                  <c:v>-8.9929298832453739</c:v>
                </c:pt>
                <c:pt idx="537">
                  <c:v>-8.9929298832453739</c:v>
                </c:pt>
                <c:pt idx="538">
                  <c:v>-8.9929298832453739</c:v>
                </c:pt>
                <c:pt idx="539">
                  <c:v>-8.9929298832453739</c:v>
                </c:pt>
                <c:pt idx="540">
                  <c:v>-8.9929298832453739</c:v>
                </c:pt>
                <c:pt idx="541">
                  <c:v>-8.9929298832453739</c:v>
                </c:pt>
                <c:pt idx="542">
                  <c:v>-8.9929298832453739</c:v>
                </c:pt>
                <c:pt idx="543">
                  <c:v>-8.9929298832453739</c:v>
                </c:pt>
                <c:pt idx="544">
                  <c:v>-8.9929298832453739</c:v>
                </c:pt>
                <c:pt idx="545">
                  <c:v>-8.9929298832453739</c:v>
                </c:pt>
                <c:pt idx="546">
                  <c:v>-8.9929298832453739</c:v>
                </c:pt>
                <c:pt idx="547">
                  <c:v>-8.9929298832453739</c:v>
                </c:pt>
                <c:pt idx="548">
                  <c:v>-8.9929298832453739</c:v>
                </c:pt>
                <c:pt idx="549">
                  <c:v>-8.9929298832453739</c:v>
                </c:pt>
                <c:pt idx="550">
                  <c:v>-8.9929298832453739</c:v>
                </c:pt>
                <c:pt idx="551">
                  <c:v>-8.9929298832453739</c:v>
                </c:pt>
                <c:pt idx="552">
                  <c:v>-8.9929298832453739</c:v>
                </c:pt>
                <c:pt idx="553">
                  <c:v>-8.9929298832453739</c:v>
                </c:pt>
                <c:pt idx="554">
                  <c:v>-8.9929298832453739</c:v>
                </c:pt>
                <c:pt idx="555">
                  <c:v>-8.9929298832453739</c:v>
                </c:pt>
                <c:pt idx="556">
                  <c:v>-8.9929298832453739</c:v>
                </c:pt>
                <c:pt idx="557">
                  <c:v>-8.9929298832453739</c:v>
                </c:pt>
                <c:pt idx="558">
                  <c:v>-8.9929298832453739</c:v>
                </c:pt>
                <c:pt idx="559">
                  <c:v>-8.9929298832453739</c:v>
                </c:pt>
                <c:pt idx="560">
                  <c:v>-8.9929298832453739</c:v>
                </c:pt>
                <c:pt idx="561">
                  <c:v>-8.9929298832453739</c:v>
                </c:pt>
                <c:pt idx="562">
                  <c:v>-8.9929298832453739</c:v>
                </c:pt>
                <c:pt idx="563">
                  <c:v>-8.9929298832453739</c:v>
                </c:pt>
                <c:pt idx="564">
                  <c:v>-8.9929298832453739</c:v>
                </c:pt>
                <c:pt idx="565">
                  <c:v>-8.9929298832453739</c:v>
                </c:pt>
                <c:pt idx="566">
                  <c:v>-8.9929298832453739</c:v>
                </c:pt>
                <c:pt idx="567">
                  <c:v>-8.9929298832453739</c:v>
                </c:pt>
                <c:pt idx="568">
                  <c:v>-8.9929298832453739</c:v>
                </c:pt>
                <c:pt idx="569">
                  <c:v>-8.9929298832453739</c:v>
                </c:pt>
                <c:pt idx="570">
                  <c:v>-8.9929298832453739</c:v>
                </c:pt>
                <c:pt idx="571">
                  <c:v>-8.9929298832453739</c:v>
                </c:pt>
                <c:pt idx="572">
                  <c:v>-8.9929298832453739</c:v>
                </c:pt>
                <c:pt idx="573">
                  <c:v>-8.9929298832453739</c:v>
                </c:pt>
                <c:pt idx="574">
                  <c:v>-8.9929298832453739</c:v>
                </c:pt>
                <c:pt idx="575">
                  <c:v>-8.9929298832453739</c:v>
                </c:pt>
                <c:pt idx="576">
                  <c:v>-8.9929298832453739</c:v>
                </c:pt>
                <c:pt idx="577">
                  <c:v>-8.9929298832453739</c:v>
                </c:pt>
                <c:pt idx="578">
                  <c:v>-8.9929298832453739</c:v>
                </c:pt>
                <c:pt idx="579">
                  <c:v>-8.9929298832453739</c:v>
                </c:pt>
                <c:pt idx="580">
                  <c:v>-8.9929298832453739</c:v>
                </c:pt>
                <c:pt idx="581">
                  <c:v>-8.9929298832453739</c:v>
                </c:pt>
                <c:pt idx="582">
                  <c:v>-8.9929298832453739</c:v>
                </c:pt>
                <c:pt idx="583">
                  <c:v>-8.9929298832453739</c:v>
                </c:pt>
                <c:pt idx="584">
                  <c:v>-8.9929298832453739</c:v>
                </c:pt>
                <c:pt idx="585">
                  <c:v>-8.9929298832453739</c:v>
                </c:pt>
                <c:pt idx="586">
                  <c:v>-8.9929298832453739</c:v>
                </c:pt>
                <c:pt idx="587">
                  <c:v>-8.9929298832453739</c:v>
                </c:pt>
                <c:pt idx="588">
                  <c:v>-8.9929298832453739</c:v>
                </c:pt>
                <c:pt idx="589">
                  <c:v>-8.9929298832453739</c:v>
                </c:pt>
                <c:pt idx="590">
                  <c:v>-8.9929298832453739</c:v>
                </c:pt>
                <c:pt idx="591">
                  <c:v>-8.9929298832453739</c:v>
                </c:pt>
                <c:pt idx="592">
                  <c:v>-8.9929298832453739</c:v>
                </c:pt>
                <c:pt idx="593">
                  <c:v>-8.9929298832453739</c:v>
                </c:pt>
                <c:pt idx="594">
                  <c:v>-8.9929298832453739</c:v>
                </c:pt>
                <c:pt idx="595">
                  <c:v>-8.9929298832453739</c:v>
                </c:pt>
                <c:pt idx="596">
                  <c:v>-8.9929298832453739</c:v>
                </c:pt>
                <c:pt idx="597">
                  <c:v>-8.9929298832453739</c:v>
                </c:pt>
                <c:pt idx="598">
                  <c:v>-8.9929298832453739</c:v>
                </c:pt>
                <c:pt idx="599">
                  <c:v>-8.9929298832453739</c:v>
                </c:pt>
                <c:pt idx="600">
                  <c:v>-8.9929298832453739</c:v>
                </c:pt>
                <c:pt idx="601">
                  <c:v>-8.9929298832453739</c:v>
                </c:pt>
                <c:pt idx="602">
                  <c:v>-8.9929298832453739</c:v>
                </c:pt>
                <c:pt idx="603">
                  <c:v>-8.9929298832453739</c:v>
                </c:pt>
                <c:pt idx="604">
                  <c:v>-8.9929298832453739</c:v>
                </c:pt>
                <c:pt idx="605">
                  <c:v>-8.9929298832453739</c:v>
                </c:pt>
                <c:pt idx="606">
                  <c:v>-8.9929298832453739</c:v>
                </c:pt>
                <c:pt idx="607">
                  <c:v>-8.9929298832453739</c:v>
                </c:pt>
                <c:pt idx="608">
                  <c:v>-8.9929298832453739</c:v>
                </c:pt>
                <c:pt idx="609">
                  <c:v>-8.9929298832453739</c:v>
                </c:pt>
                <c:pt idx="610">
                  <c:v>-8.9929298832453739</c:v>
                </c:pt>
                <c:pt idx="611">
                  <c:v>-8.9929298832453739</c:v>
                </c:pt>
                <c:pt idx="612">
                  <c:v>-8.9929298832453739</c:v>
                </c:pt>
                <c:pt idx="613">
                  <c:v>-8.9929298832453739</c:v>
                </c:pt>
                <c:pt idx="614">
                  <c:v>-8.9929298832453739</c:v>
                </c:pt>
                <c:pt idx="615">
                  <c:v>-8.9929298832453739</c:v>
                </c:pt>
                <c:pt idx="616">
                  <c:v>-8.9929298832453739</c:v>
                </c:pt>
                <c:pt idx="617">
                  <c:v>-8.9929298832453739</c:v>
                </c:pt>
                <c:pt idx="618">
                  <c:v>-8.9929298832453739</c:v>
                </c:pt>
                <c:pt idx="619">
                  <c:v>-8.9929298832453739</c:v>
                </c:pt>
                <c:pt idx="620">
                  <c:v>-8.9929298832453739</c:v>
                </c:pt>
                <c:pt idx="621">
                  <c:v>-8.9929298832453739</c:v>
                </c:pt>
                <c:pt idx="622">
                  <c:v>-8.9929298832453739</c:v>
                </c:pt>
                <c:pt idx="623">
                  <c:v>-8.9929298832453739</c:v>
                </c:pt>
                <c:pt idx="624">
                  <c:v>-8.9929298832453739</c:v>
                </c:pt>
                <c:pt idx="625">
                  <c:v>-8.9929298832453739</c:v>
                </c:pt>
                <c:pt idx="626">
                  <c:v>-8.9929298832453739</c:v>
                </c:pt>
                <c:pt idx="627">
                  <c:v>-8.9929298832453739</c:v>
                </c:pt>
                <c:pt idx="628">
                  <c:v>-8.9929298832453739</c:v>
                </c:pt>
                <c:pt idx="629">
                  <c:v>-8.9929298832453739</c:v>
                </c:pt>
                <c:pt idx="630">
                  <c:v>-8.9929298832453739</c:v>
                </c:pt>
                <c:pt idx="631">
                  <c:v>-8.9929298832453739</c:v>
                </c:pt>
                <c:pt idx="632">
                  <c:v>-8.9929298832453739</c:v>
                </c:pt>
                <c:pt idx="633">
                  <c:v>-8.9929298832453739</c:v>
                </c:pt>
                <c:pt idx="634">
                  <c:v>-8.9929298832453739</c:v>
                </c:pt>
                <c:pt idx="635">
                  <c:v>-8.9929298832453739</c:v>
                </c:pt>
                <c:pt idx="636">
                  <c:v>-8.9929298832453739</c:v>
                </c:pt>
                <c:pt idx="637">
                  <c:v>-8.9929298832453739</c:v>
                </c:pt>
                <c:pt idx="638">
                  <c:v>-8.9929298832453739</c:v>
                </c:pt>
                <c:pt idx="639">
                  <c:v>-8.9929298832453739</c:v>
                </c:pt>
                <c:pt idx="640">
                  <c:v>-8.9929298832453739</c:v>
                </c:pt>
                <c:pt idx="641">
                  <c:v>-8.9929298832453739</c:v>
                </c:pt>
                <c:pt idx="642">
                  <c:v>-8.9929298832453739</c:v>
                </c:pt>
                <c:pt idx="643">
                  <c:v>-8.9929298832453739</c:v>
                </c:pt>
                <c:pt idx="644">
                  <c:v>-8.9929298832453739</c:v>
                </c:pt>
                <c:pt idx="645">
                  <c:v>-8.9929298832453739</c:v>
                </c:pt>
                <c:pt idx="646">
                  <c:v>-8.9929298832453739</c:v>
                </c:pt>
                <c:pt idx="647">
                  <c:v>-8.9929298832453739</c:v>
                </c:pt>
                <c:pt idx="648">
                  <c:v>-8.9929298832453739</c:v>
                </c:pt>
                <c:pt idx="649">
                  <c:v>-8.9929298832453739</c:v>
                </c:pt>
                <c:pt idx="650">
                  <c:v>-8.9929298832453739</c:v>
                </c:pt>
                <c:pt idx="651">
                  <c:v>-8.9929298832453739</c:v>
                </c:pt>
                <c:pt idx="652">
                  <c:v>-8.9929298832453739</c:v>
                </c:pt>
                <c:pt idx="653">
                  <c:v>-8.9929298832453739</c:v>
                </c:pt>
                <c:pt idx="654">
                  <c:v>-8.9929298832453739</c:v>
                </c:pt>
                <c:pt idx="655">
                  <c:v>-8.9929298832453739</c:v>
                </c:pt>
                <c:pt idx="656">
                  <c:v>-8.9929298832453739</c:v>
                </c:pt>
                <c:pt idx="657">
                  <c:v>-8.9929298832453739</c:v>
                </c:pt>
                <c:pt idx="658">
                  <c:v>-8.9929298832453739</c:v>
                </c:pt>
                <c:pt idx="659">
                  <c:v>-8.9929298832453739</c:v>
                </c:pt>
                <c:pt idx="660">
                  <c:v>-8.9929298832453739</c:v>
                </c:pt>
                <c:pt idx="661">
                  <c:v>-8.9929298832453739</c:v>
                </c:pt>
                <c:pt idx="662">
                  <c:v>-8.9929298832453739</c:v>
                </c:pt>
                <c:pt idx="663">
                  <c:v>-8.9929298832453739</c:v>
                </c:pt>
                <c:pt idx="664">
                  <c:v>-8.9929298832453739</c:v>
                </c:pt>
                <c:pt idx="665">
                  <c:v>-8.9929298832453739</c:v>
                </c:pt>
                <c:pt idx="666">
                  <c:v>-8.9929298832453739</c:v>
                </c:pt>
                <c:pt idx="667">
                  <c:v>-8.9929298832453739</c:v>
                </c:pt>
                <c:pt idx="668">
                  <c:v>-8.9929298832453739</c:v>
                </c:pt>
                <c:pt idx="669">
                  <c:v>-8.9929298832453739</c:v>
                </c:pt>
                <c:pt idx="670">
                  <c:v>-8.9929298832453739</c:v>
                </c:pt>
                <c:pt idx="671">
                  <c:v>-8.9929298832453739</c:v>
                </c:pt>
                <c:pt idx="672">
                  <c:v>-8.9929298832453739</c:v>
                </c:pt>
                <c:pt idx="673">
                  <c:v>-8.9929298832453739</c:v>
                </c:pt>
                <c:pt idx="674">
                  <c:v>-8.9929298832453739</c:v>
                </c:pt>
                <c:pt idx="675">
                  <c:v>-8.9929298832453739</c:v>
                </c:pt>
                <c:pt idx="676">
                  <c:v>-8.9929298832453739</c:v>
                </c:pt>
                <c:pt idx="677">
                  <c:v>-8.9929298832453739</c:v>
                </c:pt>
                <c:pt idx="678">
                  <c:v>-8.9929298832453739</c:v>
                </c:pt>
                <c:pt idx="679">
                  <c:v>-8.9929298832453739</c:v>
                </c:pt>
                <c:pt idx="680">
                  <c:v>-8.9929298832453739</c:v>
                </c:pt>
                <c:pt idx="681">
                  <c:v>-8.9929298832453739</c:v>
                </c:pt>
                <c:pt idx="682">
                  <c:v>-8.9929298832453739</c:v>
                </c:pt>
                <c:pt idx="683">
                  <c:v>-8.9929298832453739</c:v>
                </c:pt>
                <c:pt idx="684">
                  <c:v>-8.9929298832453739</c:v>
                </c:pt>
                <c:pt idx="685">
                  <c:v>-8.9929298832453739</c:v>
                </c:pt>
                <c:pt idx="686">
                  <c:v>-8.9929298832453739</c:v>
                </c:pt>
                <c:pt idx="687">
                  <c:v>-8.9929298832453739</c:v>
                </c:pt>
                <c:pt idx="688">
                  <c:v>-8.9929298832453739</c:v>
                </c:pt>
                <c:pt idx="689">
                  <c:v>-8.9929298832453739</c:v>
                </c:pt>
                <c:pt idx="690">
                  <c:v>-8.9929298832453739</c:v>
                </c:pt>
                <c:pt idx="691">
                  <c:v>-8.9929298832453739</c:v>
                </c:pt>
                <c:pt idx="692">
                  <c:v>-8.9929298832453739</c:v>
                </c:pt>
                <c:pt idx="693">
                  <c:v>-8.9929298832453739</c:v>
                </c:pt>
                <c:pt idx="694">
                  <c:v>-8.9929298832453739</c:v>
                </c:pt>
                <c:pt idx="695">
                  <c:v>-8.9929298832453739</c:v>
                </c:pt>
                <c:pt idx="696">
                  <c:v>-8.9929298832453739</c:v>
                </c:pt>
                <c:pt idx="697">
                  <c:v>-8.9929298832453739</c:v>
                </c:pt>
                <c:pt idx="698">
                  <c:v>-8.9929298832453739</c:v>
                </c:pt>
                <c:pt idx="699">
                  <c:v>-8.9929298832453739</c:v>
                </c:pt>
                <c:pt idx="700">
                  <c:v>-8.9929298832453739</c:v>
                </c:pt>
                <c:pt idx="701">
                  <c:v>-8.9929298832453739</c:v>
                </c:pt>
                <c:pt idx="702">
                  <c:v>-8.9929298832453739</c:v>
                </c:pt>
                <c:pt idx="703">
                  <c:v>-8.9929298832453739</c:v>
                </c:pt>
                <c:pt idx="704">
                  <c:v>-8.9929298832453739</c:v>
                </c:pt>
                <c:pt idx="705">
                  <c:v>-8.9929298832453739</c:v>
                </c:pt>
                <c:pt idx="706">
                  <c:v>-8.9929298832453739</c:v>
                </c:pt>
                <c:pt idx="707">
                  <c:v>-8.9929298832453739</c:v>
                </c:pt>
                <c:pt idx="708">
                  <c:v>-8.9929298832453739</c:v>
                </c:pt>
                <c:pt idx="709">
                  <c:v>-8.9929298832453739</c:v>
                </c:pt>
                <c:pt idx="710">
                  <c:v>-8.9929298832453739</c:v>
                </c:pt>
                <c:pt idx="711">
                  <c:v>-8.9929298832453739</c:v>
                </c:pt>
                <c:pt idx="712">
                  <c:v>-8.9929298832453739</c:v>
                </c:pt>
                <c:pt idx="713">
                  <c:v>-8.9929298832453739</c:v>
                </c:pt>
                <c:pt idx="714">
                  <c:v>-8.9929298832453739</c:v>
                </c:pt>
                <c:pt idx="715">
                  <c:v>-8.9929298832453739</c:v>
                </c:pt>
                <c:pt idx="716">
                  <c:v>-8.9929298832453739</c:v>
                </c:pt>
                <c:pt idx="717">
                  <c:v>-8.9929298832453739</c:v>
                </c:pt>
                <c:pt idx="718">
                  <c:v>-8.9929298832453739</c:v>
                </c:pt>
                <c:pt idx="719">
                  <c:v>-8.9929298832453739</c:v>
                </c:pt>
                <c:pt idx="720">
                  <c:v>-8.9929298832453739</c:v>
                </c:pt>
                <c:pt idx="721">
                  <c:v>-8.9929298832453739</c:v>
                </c:pt>
                <c:pt idx="722">
                  <c:v>-8.9929298832453739</c:v>
                </c:pt>
                <c:pt idx="723">
                  <c:v>-8.9929298832453739</c:v>
                </c:pt>
                <c:pt idx="724">
                  <c:v>-8.9929298832453739</c:v>
                </c:pt>
                <c:pt idx="725">
                  <c:v>-8.9929298832453739</c:v>
                </c:pt>
                <c:pt idx="726">
                  <c:v>-8.9929298832453739</c:v>
                </c:pt>
                <c:pt idx="727">
                  <c:v>-8.9929298832453739</c:v>
                </c:pt>
                <c:pt idx="728">
                  <c:v>-8.9929298832453739</c:v>
                </c:pt>
                <c:pt idx="729">
                  <c:v>-8.9929298832453739</c:v>
                </c:pt>
                <c:pt idx="730">
                  <c:v>-8.9929298832453739</c:v>
                </c:pt>
                <c:pt idx="731">
                  <c:v>-8.9929298832453739</c:v>
                </c:pt>
                <c:pt idx="732">
                  <c:v>-8.9929298832453739</c:v>
                </c:pt>
                <c:pt idx="733">
                  <c:v>-8.9929298832453739</c:v>
                </c:pt>
                <c:pt idx="734">
                  <c:v>-8.9929298832453739</c:v>
                </c:pt>
                <c:pt idx="735">
                  <c:v>-8.9929298832453739</c:v>
                </c:pt>
                <c:pt idx="736">
                  <c:v>-8.9929298832453739</c:v>
                </c:pt>
                <c:pt idx="737">
                  <c:v>-8.9929298832453739</c:v>
                </c:pt>
                <c:pt idx="738">
                  <c:v>-8.9929298832453739</c:v>
                </c:pt>
                <c:pt idx="739">
                  <c:v>-8.9929298832453739</c:v>
                </c:pt>
                <c:pt idx="740">
                  <c:v>-8.9929298832453739</c:v>
                </c:pt>
                <c:pt idx="741">
                  <c:v>-8.9929298832453739</c:v>
                </c:pt>
                <c:pt idx="742">
                  <c:v>-8.9929298832453739</c:v>
                </c:pt>
                <c:pt idx="743">
                  <c:v>-8.9929298832453739</c:v>
                </c:pt>
                <c:pt idx="744">
                  <c:v>-8.9929298832453739</c:v>
                </c:pt>
                <c:pt idx="745">
                  <c:v>-8.9929298832453739</c:v>
                </c:pt>
                <c:pt idx="746">
                  <c:v>-8.9929298832453739</c:v>
                </c:pt>
                <c:pt idx="747">
                  <c:v>-8.9929298832453739</c:v>
                </c:pt>
                <c:pt idx="748">
                  <c:v>-8.9929298832453739</c:v>
                </c:pt>
                <c:pt idx="749">
                  <c:v>-8.9929298832453739</c:v>
                </c:pt>
                <c:pt idx="750">
                  <c:v>-8.9929298832453739</c:v>
                </c:pt>
                <c:pt idx="751">
                  <c:v>-8.9929298832453739</c:v>
                </c:pt>
                <c:pt idx="752">
                  <c:v>-8.9929298832453739</c:v>
                </c:pt>
                <c:pt idx="753">
                  <c:v>-8.9929298832453739</c:v>
                </c:pt>
                <c:pt idx="754">
                  <c:v>-8.9929298832453739</c:v>
                </c:pt>
                <c:pt idx="755">
                  <c:v>-8.9929298832453739</c:v>
                </c:pt>
                <c:pt idx="756">
                  <c:v>-8.9929298832453739</c:v>
                </c:pt>
                <c:pt idx="757">
                  <c:v>-8.9929298832453739</c:v>
                </c:pt>
                <c:pt idx="758">
                  <c:v>-8.9929298832453739</c:v>
                </c:pt>
                <c:pt idx="759">
                  <c:v>-8.9929298832453739</c:v>
                </c:pt>
                <c:pt idx="760">
                  <c:v>-8.9929298832453739</c:v>
                </c:pt>
                <c:pt idx="761">
                  <c:v>-8.9929298832453739</c:v>
                </c:pt>
                <c:pt idx="762">
                  <c:v>-8.9929298832453739</c:v>
                </c:pt>
                <c:pt idx="763">
                  <c:v>-8.9929298832453739</c:v>
                </c:pt>
                <c:pt idx="764">
                  <c:v>-8.9929298832453739</c:v>
                </c:pt>
                <c:pt idx="765">
                  <c:v>-8.9929298832453739</c:v>
                </c:pt>
                <c:pt idx="766">
                  <c:v>-8.9929298832453739</c:v>
                </c:pt>
                <c:pt idx="767">
                  <c:v>-8.9929298832453739</c:v>
                </c:pt>
                <c:pt idx="768">
                  <c:v>-8.9929298832453739</c:v>
                </c:pt>
                <c:pt idx="769">
                  <c:v>-8.9929298832453739</c:v>
                </c:pt>
                <c:pt idx="770">
                  <c:v>-8.9929298832453739</c:v>
                </c:pt>
                <c:pt idx="771">
                  <c:v>-8.9929298832453739</c:v>
                </c:pt>
                <c:pt idx="772">
                  <c:v>-8.9929298832453739</c:v>
                </c:pt>
                <c:pt idx="773">
                  <c:v>-8.9929298832453739</c:v>
                </c:pt>
                <c:pt idx="774">
                  <c:v>-8.9929298832453739</c:v>
                </c:pt>
                <c:pt idx="775">
                  <c:v>-8.9929298832453739</c:v>
                </c:pt>
                <c:pt idx="776">
                  <c:v>-8.9929298832453739</c:v>
                </c:pt>
                <c:pt idx="777">
                  <c:v>-8.9929298832453739</c:v>
                </c:pt>
                <c:pt idx="778">
                  <c:v>-8.9929298832453739</c:v>
                </c:pt>
                <c:pt idx="779">
                  <c:v>-8.9929298832453739</c:v>
                </c:pt>
                <c:pt idx="780">
                  <c:v>-8.9929298832453739</c:v>
                </c:pt>
                <c:pt idx="781">
                  <c:v>-8.9929298832453739</c:v>
                </c:pt>
                <c:pt idx="782">
                  <c:v>-8.9929298832453739</c:v>
                </c:pt>
                <c:pt idx="783">
                  <c:v>-8.9929298832453739</c:v>
                </c:pt>
                <c:pt idx="784">
                  <c:v>-8.9929298832453739</c:v>
                </c:pt>
                <c:pt idx="785">
                  <c:v>-8.9929298832453739</c:v>
                </c:pt>
                <c:pt idx="786">
                  <c:v>-8.9929298832453739</c:v>
                </c:pt>
                <c:pt idx="787">
                  <c:v>-8.9929298832453739</c:v>
                </c:pt>
                <c:pt idx="788">
                  <c:v>-8.9929298832453739</c:v>
                </c:pt>
                <c:pt idx="789">
                  <c:v>-8.9929298832453739</c:v>
                </c:pt>
                <c:pt idx="790">
                  <c:v>-8.9929298832453739</c:v>
                </c:pt>
                <c:pt idx="791">
                  <c:v>-8.9929298832453739</c:v>
                </c:pt>
                <c:pt idx="792">
                  <c:v>-8.9929298832453739</c:v>
                </c:pt>
                <c:pt idx="793">
                  <c:v>-8.9929298832453739</c:v>
                </c:pt>
                <c:pt idx="794">
                  <c:v>-8.9929298832453739</c:v>
                </c:pt>
                <c:pt idx="795">
                  <c:v>-8.9929298832453739</c:v>
                </c:pt>
                <c:pt idx="796">
                  <c:v>-8.9929298832453739</c:v>
                </c:pt>
                <c:pt idx="797">
                  <c:v>-8.9929298832453739</c:v>
                </c:pt>
                <c:pt idx="798">
                  <c:v>-8.9929298832453739</c:v>
                </c:pt>
                <c:pt idx="799">
                  <c:v>-8.9929298832453739</c:v>
                </c:pt>
                <c:pt idx="800">
                  <c:v>-8.9929298832453739</c:v>
                </c:pt>
                <c:pt idx="801">
                  <c:v>-8.9929298832453739</c:v>
                </c:pt>
                <c:pt idx="802">
                  <c:v>-8.9929298832453739</c:v>
                </c:pt>
                <c:pt idx="803">
                  <c:v>-8.9929298832453739</c:v>
                </c:pt>
                <c:pt idx="804">
                  <c:v>-8.9929298832453739</c:v>
                </c:pt>
                <c:pt idx="805">
                  <c:v>-8.9929298832453739</c:v>
                </c:pt>
                <c:pt idx="806">
                  <c:v>-8.9929298832453739</c:v>
                </c:pt>
                <c:pt idx="807">
                  <c:v>-8.9929298832453739</c:v>
                </c:pt>
                <c:pt idx="808">
                  <c:v>-8.9929298832453739</c:v>
                </c:pt>
                <c:pt idx="809">
                  <c:v>-8.9929298832453739</c:v>
                </c:pt>
                <c:pt idx="810">
                  <c:v>-8.9929298832453739</c:v>
                </c:pt>
                <c:pt idx="811">
                  <c:v>-8.9929298832453739</c:v>
                </c:pt>
                <c:pt idx="812">
                  <c:v>-8.9929298832453739</c:v>
                </c:pt>
                <c:pt idx="813">
                  <c:v>-8.9929298832453739</c:v>
                </c:pt>
                <c:pt idx="814">
                  <c:v>-8.9929298832453739</c:v>
                </c:pt>
                <c:pt idx="815">
                  <c:v>-8.9929298832453739</c:v>
                </c:pt>
                <c:pt idx="816">
                  <c:v>-8.9929298832453739</c:v>
                </c:pt>
                <c:pt idx="817">
                  <c:v>-8.9929298832453739</c:v>
                </c:pt>
                <c:pt idx="818">
                  <c:v>-8.9929298832453739</c:v>
                </c:pt>
                <c:pt idx="819">
                  <c:v>-8.9929298832453739</c:v>
                </c:pt>
                <c:pt idx="820">
                  <c:v>-8.9929298832453739</c:v>
                </c:pt>
                <c:pt idx="821">
                  <c:v>-8.9929298832453739</c:v>
                </c:pt>
                <c:pt idx="822">
                  <c:v>-8.9929298832453739</c:v>
                </c:pt>
                <c:pt idx="823">
                  <c:v>-8.9929298832453739</c:v>
                </c:pt>
                <c:pt idx="824">
                  <c:v>-8.9929298832453739</c:v>
                </c:pt>
                <c:pt idx="825">
                  <c:v>-8.9929298832453739</c:v>
                </c:pt>
                <c:pt idx="826">
                  <c:v>-8.9929298832453739</c:v>
                </c:pt>
                <c:pt idx="827">
                  <c:v>-8.9929298832453739</c:v>
                </c:pt>
                <c:pt idx="828">
                  <c:v>-8.9929298832453739</c:v>
                </c:pt>
                <c:pt idx="829">
                  <c:v>-8.9929298832453739</c:v>
                </c:pt>
                <c:pt idx="830">
                  <c:v>-8.9929298832453739</c:v>
                </c:pt>
                <c:pt idx="831">
                  <c:v>-8.9929298832453739</c:v>
                </c:pt>
                <c:pt idx="832">
                  <c:v>-8.9929298832453739</c:v>
                </c:pt>
                <c:pt idx="833">
                  <c:v>-8.9929298832453739</c:v>
                </c:pt>
                <c:pt idx="834">
                  <c:v>-8.9929298832453739</c:v>
                </c:pt>
                <c:pt idx="835">
                  <c:v>-8.9929298832453739</c:v>
                </c:pt>
                <c:pt idx="836">
                  <c:v>-8.9929298832453739</c:v>
                </c:pt>
                <c:pt idx="837">
                  <c:v>-8.9929298832453739</c:v>
                </c:pt>
                <c:pt idx="838">
                  <c:v>-8.9929298832453739</c:v>
                </c:pt>
                <c:pt idx="839">
                  <c:v>-8.9929298832453739</c:v>
                </c:pt>
                <c:pt idx="840">
                  <c:v>-8.9929298832453739</c:v>
                </c:pt>
                <c:pt idx="841">
                  <c:v>-8.9929298832453739</c:v>
                </c:pt>
                <c:pt idx="842">
                  <c:v>-8.9929298832453739</c:v>
                </c:pt>
                <c:pt idx="843">
                  <c:v>-8.9929298832453739</c:v>
                </c:pt>
                <c:pt idx="844">
                  <c:v>-8.9929298832453739</c:v>
                </c:pt>
                <c:pt idx="845">
                  <c:v>-8.9929298832453739</c:v>
                </c:pt>
                <c:pt idx="846">
                  <c:v>-8.9929298832453739</c:v>
                </c:pt>
                <c:pt idx="847">
                  <c:v>-8.9929298832453739</c:v>
                </c:pt>
                <c:pt idx="848">
                  <c:v>-8.9929298832453739</c:v>
                </c:pt>
                <c:pt idx="849">
                  <c:v>-8.9929298832453739</c:v>
                </c:pt>
                <c:pt idx="850">
                  <c:v>-8.9929298832453739</c:v>
                </c:pt>
                <c:pt idx="851">
                  <c:v>-8.9929298832453739</c:v>
                </c:pt>
                <c:pt idx="852">
                  <c:v>-8.9929298832453739</c:v>
                </c:pt>
                <c:pt idx="853">
                  <c:v>-8.9929298832453739</c:v>
                </c:pt>
                <c:pt idx="854">
                  <c:v>-8.9929298832453739</c:v>
                </c:pt>
                <c:pt idx="855">
                  <c:v>-8.9929298832453739</c:v>
                </c:pt>
                <c:pt idx="856">
                  <c:v>-8.9929298832453739</c:v>
                </c:pt>
                <c:pt idx="857">
                  <c:v>-8.9929298832453739</c:v>
                </c:pt>
                <c:pt idx="858">
                  <c:v>-8.9929298832453739</c:v>
                </c:pt>
                <c:pt idx="859">
                  <c:v>-8.9929298832453739</c:v>
                </c:pt>
                <c:pt idx="860">
                  <c:v>-8.9929298832453739</c:v>
                </c:pt>
                <c:pt idx="861">
                  <c:v>-8.9929298832453739</c:v>
                </c:pt>
                <c:pt idx="862">
                  <c:v>-8.9929298832453739</c:v>
                </c:pt>
                <c:pt idx="863">
                  <c:v>-8.9929298832453739</c:v>
                </c:pt>
                <c:pt idx="864">
                  <c:v>-8.9929298832453739</c:v>
                </c:pt>
                <c:pt idx="865">
                  <c:v>-8.9929298832453739</c:v>
                </c:pt>
                <c:pt idx="866">
                  <c:v>-8.9929298832453739</c:v>
                </c:pt>
                <c:pt idx="867">
                  <c:v>-8.9929298832453739</c:v>
                </c:pt>
                <c:pt idx="868">
                  <c:v>-8.9929298832453739</c:v>
                </c:pt>
                <c:pt idx="869">
                  <c:v>-8.9929298832453739</c:v>
                </c:pt>
                <c:pt idx="870">
                  <c:v>-8.9929298832453739</c:v>
                </c:pt>
                <c:pt idx="871">
                  <c:v>-8.9929298832453739</c:v>
                </c:pt>
                <c:pt idx="872">
                  <c:v>-8.9929298832453739</c:v>
                </c:pt>
                <c:pt idx="873">
                  <c:v>-8.9929298832453739</c:v>
                </c:pt>
                <c:pt idx="874">
                  <c:v>-8.9929298832453739</c:v>
                </c:pt>
                <c:pt idx="875">
                  <c:v>-8.9929298832453739</c:v>
                </c:pt>
                <c:pt idx="876">
                  <c:v>-8.9929298832453739</c:v>
                </c:pt>
                <c:pt idx="877">
                  <c:v>-8.9929298832453739</c:v>
                </c:pt>
                <c:pt idx="878">
                  <c:v>-8.9929298832453739</c:v>
                </c:pt>
                <c:pt idx="879">
                  <c:v>-8.9929298832453739</c:v>
                </c:pt>
                <c:pt idx="880">
                  <c:v>-8.9929298832453739</c:v>
                </c:pt>
                <c:pt idx="881">
                  <c:v>-8.9929298832453739</c:v>
                </c:pt>
                <c:pt idx="882">
                  <c:v>-8.9929298832453739</c:v>
                </c:pt>
                <c:pt idx="883">
                  <c:v>-8.9929298832453739</c:v>
                </c:pt>
                <c:pt idx="884">
                  <c:v>-8.9929298832453739</c:v>
                </c:pt>
                <c:pt idx="885">
                  <c:v>-8.9929298832453739</c:v>
                </c:pt>
                <c:pt idx="886">
                  <c:v>-8.9929298832453739</c:v>
                </c:pt>
                <c:pt idx="887">
                  <c:v>-8.9929298832453739</c:v>
                </c:pt>
                <c:pt idx="888">
                  <c:v>-8.9929298832453739</c:v>
                </c:pt>
                <c:pt idx="889">
                  <c:v>-8.9929298832453739</c:v>
                </c:pt>
                <c:pt idx="890">
                  <c:v>-8.9929298832453739</c:v>
                </c:pt>
                <c:pt idx="891">
                  <c:v>-8.9929298832453739</c:v>
                </c:pt>
                <c:pt idx="892">
                  <c:v>-8.9929298832453739</c:v>
                </c:pt>
                <c:pt idx="893">
                  <c:v>-8.9929298832453739</c:v>
                </c:pt>
                <c:pt idx="894">
                  <c:v>-8.9929298832453739</c:v>
                </c:pt>
                <c:pt idx="895">
                  <c:v>-8.9929298832453739</c:v>
                </c:pt>
                <c:pt idx="896">
                  <c:v>-8.9929298832453739</c:v>
                </c:pt>
                <c:pt idx="897">
                  <c:v>-8.9929298832453739</c:v>
                </c:pt>
                <c:pt idx="898">
                  <c:v>-8.9929298832453739</c:v>
                </c:pt>
                <c:pt idx="899">
                  <c:v>-8.9929298832453739</c:v>
                </c:pt>
                <c:pt idx="900">
                  <c:v>-8.9929298832453739</c:v>
                </c:pt>
                <c:pt idx="901">
                  <c:v>-8.9929298832453739</c:v>
                </c:pt>
                <c:pt idx="902">
                  <c:v>-8.9929298832453739</c:v>
                </c:pt>
                <c:pt idx="903">
                  <c:v>-8.9929298832453739</c:v>
                </c:pt>
                <c:pt idx="904">
                  <c:v>-8.9929298832453739</c:v>
                </c:pt>
                <c:pt idx="905">
                  <c:v>-8.9929298832453739</c:v>
                </c:pt>
                <c:pt idx="906">
                  <c:v>-8.9929298832453739</c:v>
                </c:pt>
                <c:pt idx="907">
                  <c:v>-8.9929298832453739</c:v>
                </c:pt>
                <c:pt idx="908">
                  <c:v>-8.9929298832453739</c:v>
                </c:pt>
                <c:pt idx="909">
                  <c:v>-8.9929298832453739</c:v>
                </c:pt>
                <c:pt idx="910">
                  <c:v>-8.9929298832453739</c:v>
                </c:pt>
                <c:pt idx="911">
                  <c:v>-8.9929298832453739</c:v>
                </c:pt>
                <c:pt idx="912">
                  <c:v>-8.9929298832453739</c:v>
                </c:pt>
                <c:pt idx="913">
                  <c:v>-8.9929298832453739</c:v>
                </c:pt>
                <c:pt idx="914">
                  <c:v>-8.9929298832453739</c:v>
                </c:pt>
                <c:pt idx="915">
                  <c:v>-8.9929298832453739</c:v>
                </c:pt>
                <c:pt idx="916">
                  <c:v>-8.9929298832453739</c:v>
                </c:pt>
                <c:pt idx="917">
                  <c:v>-8.9929298832453739</c:v>
                </c:pt>
                <c:pt idx="918">
                  <c:v>-8.9929298832453739</c:v>
                </c:pt>
                <c:pt idx="919">
                  <c:v>-8.9929298832453739</c:v>
                </c:pt>
                <c:pt idx="920">
                  <c:v>-8.9929298832453739</c:v>
                </c:pt>
                <c:pt idx="921">
                  <c:v>-8.9929298832453739</c:v>
                </c:pt>
                <c:pt idx="922">
                  <c:v>-8.9929298832453739</c:v>
                </c:pt>
                <c:pt idx="923">
                  <c:v>-8.9929298832453739</c:v>
                </c:pt>
                <c:pt idx="924">
                  <c:v>-8.9929298832453739</c:v>
                </c:pt>
                <c:pt idx="925">
                  <c:v>-8.9929298832453739</c:v>
                </c:pt>
                <c:pt idx="926">
                  <c:v>-8.9929298832453739</c:v>
                </c:pt>
                <c:pt idx="927">
                  <c:v>-8.9929298832453739</c:v>
                </c:pt>
                <c:pt idx="928">
                  <c:v>-8.9929298832453739</c:v>
                </c:pt>
                <c:pt idx="929">
                  <c:v>-8.9929298832453739</c:v>
                </c:pt>
                <c:pt idx="930">
                  <c:v>-8.9929298832453739</c:v>
                </c:pt>
                <c:pt idx="931">
                  <c:v>-8.9929298832453739</c:v>
                </c:pt>
                <c:pt idx="932">
                  <c:v>-8.9929298832453739</c:v>
                </c:pt>
                <c:pt idx="933">
                  <c:v>-8.9929298832453739</c:v>
                </c:pt>
                <c:pt idx="934">
                  <c:v>-8.9929298832453739</c:v>
                </c:pt>
                <c:pt idx="935">
                  <c:v>-8.9929298832453739</c:v>
                </c:pt>
                <c:pt idx="936">
                  <c:v>-8.9929298832453739</c:v>
                </c:pt>
                <c:pt idx="937">
                  <c:v>-8.9929298832453739</c:v>
                </c:pt>
                <c:pt idx="938">
                  <c:v>-8.9929298832453739</c:v>
                </c:pt>
                <c:pt idx="939">
                  <c:v>-8.9929298832453739</c:v>
                </c:pt>
                <c:pt idx="940">
                  <c:v>-8.9929298832453739</c:v>
                </c:pt>
                <c:pt idx="941">
                  <c:v>-8.9929298832453739</c:v>
                </c:pt>
                <c:pt idx="942">
                  <c:v>-8.9929298832453739</c:v>
                </c:pt>
                <c:pt idx="943">
                  <c:v>-8.9929298832453739</c:v>
                </c:pt>
                <c:pt idx="944">
                  <c:v>-8.9929298832453739</c:v>
                </c:pt>
                <c:pt idx="945">
                  <c:v>-8.9929298832453739</c:v>
                </c:pt>
                <c:pt idx="946">
                  <c:v>-8.9929298832453739</c:v>
                </c:pt>
                <c:pt idx="947">
                  <c:v>-8.9929298832453739</c:v>
                </c:pt>
                <c:pt idx="948">
                  <c:v>-8.9929298832453739</c:v>
                </c:pt>
                <c:pt idx="949">
                  <c:v>-8.9929298832453739</c:v>
                </c:pt>
                <c:pt idx="950">
                  <c:v>-8.9929298832453739</c:v>
                </c:pt>
                <c:pt idx="951">
                  <c:v>-8.9929298832453739</c:v>
                </c:pt>
                <c:pt idx="952">
                  <c:v>-8.9929298832453739</c:v>
                </c:pt>
                <c:pt idx="953">
                  <c:v>-8.9929298832453739</c:v>
                </c:pt>
                <c:pt idx="954">
                  <c:v>-8.9929298832453739</c:v>
                </c:pt>
                <c:pt idx="955">
                  <c:v>-8.9929298832453739</c:v>
                </c:pt>
                <c:pt idx="956">
                  <c:v>-8.9929298832453739</c:v>
                </c:pt>
                <c:pt idx="957">
                  <c:v>-8.9929298832453739</c:v>
                </c:pt>
                <c:pt idx="958">
                  <c:v>-8.9929298832453739</c:v>
                </c:pt>
                <c:pt idx="959">
                  <c:v>-8.9929298832453739</c:v>
                </c:pt>
                <c:pt idx="960">
                  <c:v>-8.9929298832453739</c:v>
                </c:pt>
                <c:pt idx="961">
                  <c:v>-8.9929298832453739</c:v>
                </c:pt>
                <c:pt idx="962">
                  <c:v>-8.9929298832453739</c:v>
                </c:pt>
                <c:pt idx="963">
                  <c:v>-8.9929298832453739</c:v>
                </c:pt>
                <c:pt idx="964">
                  <c:v>-8.9929298832453739</c:v>
                </c:pt>
                <c:pt idx="965">
                  <c:v>-8.9929298832453739</c:v>
                </c:pt>
                <c:pt idx="966">
                  <c:v>-8.9929298832453739</c:v>
                </c:pt>
                <c:pt idx="967">
                  <c:v>-8.9929298832453739</c:v>
                </c:pt>
                <c:pt idx="968">
                  <c:v>-8.9929298832453739</c:v>
                </c:pt>
                <c:pt idx="969">
                  <c:v>-8.9929298832453739</c:v>
                </c:pt>
                <c:pt idx="970">
                  <c:v>-8.9929298832453739</c:v>
                </c:pt>
                <c:pt idx="971">
                  <c:v>-8.9929298832453739</c:v>
                </c:pt>
                <c:pt idx="972">
                  <c:v>-8.9929298832453739</c:v>
                </c:pt>
                <c:pt idx="973">
                  <c:v>-8.9929298832453739</c:v>
                </c:pt>
                <c:pt idx="974">
                  <c:v>-8.9929298832453739</c:v>
                </c:pt>
                <c:pt idx="975">
                  <c:v>-8.9929298832453739</c:v>
                </c:pt>
                <c:pt idx="976">
                  <c:v>-8.9929298832453739</c:v>
                </c:pt>
                <c:pt idx="977">
                  <c:v>-8.9929298832453739</c:v>
                </c:pt>
                <c:pt idx="978">
                  <c:v>-8.9929298832453739</c:v>
                </c:pt>
                <c:pt idx="979">
                  <c:v>-8.9929298832453739</c:v>
                </c:pt>
                <c:pt idx="980">
                  <c:v>-8.9929298832453739</c:v>
                </c:pt>
                <c:pt idx="981">
                  <c:v>-8.9929298832453739</c:v>
                </c:pt>
                <c:pt idx="982">
                  <c:v>-8.9929298832453739</c:v>
                </c:pt>
                <c:pt idx="983">
                  <c:v>-8.9929298832453739</c:v>
                </c:pt>
                <c:pt idx="984">
                  <c:v>-8.9929298832453739</c:v>
                </c:pt>
                <c:pt idx="985">
                  <c:v>-8.9929298832453739</c:v>
                </c:pt>
                <c:pt idx="986">
                  <c:v>-8.9929298832453739</c:v>
                </c:pt>
                <c:pt idx="987">
                  <c:v>-8.9929298832453739</c:v>
                </c:pt>
                <c:pt idx="988">
                  <c:v>-8.9929298832453739</c:v>
                </c:pt>
                <c:pt idx="989">
                  <c:v>-8.9929298832453739</c:v>
                </c:pt>
                <c:pt idx="990">
                  <c:v>-8.9929298832453739</c:v>
                </c:pt>
                <c:pt idx="991">
                  <c:v>-8.9929298832453739</c:v>
                </c:pt>
                <c:pt idx="992">
                  <c:v>-8.9929298832453739</c:v>
                </c:pt>
                <c:pt idx="993">
                  <c:v>-8.9929298832453739</c:v>
                </c:pt>
                <c:pt idx="994">
                  <c:v>-8.9929298832453739</c:v>
                </c:pt>
                <c:pt idx="995">
                  <c:v>-8.9929298832453739</c:v>
                </c:pt>
                <c:pt idx="996">
                  <c:v>-8.9929298832453739</c:v>
                </c:pt>
                <c:pt idx="997">
                  <c:v>-8.9929298832453739</c:v>
                </c:pt>
                <c:pt idx="998">
                  <c:v>-8.9929298832453739</c:v>
                </c:pt>
                <c:pt idx="999">
                  <c:v>-8.9929298832453739</c:v>
                </c:pt>
                <c:pt idx="1000">
                  <c:v>-8.9929298832453739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89-4650-B691-BF2561CD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6"/>
          <c:order val="4"/>
          <c:tx>
            <c:strRef>
              <c:f>Sheet1!$C$1</c:f>
              <c:strCache>
                <c:ptCount val="1"/>
                <c:pt idx="0">
                  <c:v>閾値内フラグ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89-4650-B691-BF2561CD7A1B}"/>
            </c:ext>
          </c:extLst>
        </c:ser>
        <c:ser>
          <c:idx val="0"/>
          <c:order val="5"/>
          <c:tx>
            <c:strRef>
              <c:f>Sheet1!$D$1</c:f>
              <c:strCache>
                <c:ptCount val="1"/>
                <c:pt idx="0">
                  <c:v>←のエッジ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3-463C-B8DD-644365FD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96751"/>
        <c:axId val="1488397247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488397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96751"/>
        <c:crosses val="max"/>
        <c:crossBetween val="midCat"/>
      </c:valAx>
      <c:valAx>
        <c:axId val="148839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3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974017538161717E-2"/>
          <c:y val="0.63548569752940187"/>
          <c:w val="0.41118546118165916"/>
          <c:h val="0.2842804759540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高周波部分（HPF）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4.8061942108630312E-5</c:v>
                </c:pt>
                <c:pt idx="4">
                  <c:v>1.8465758574926763E-4</c:v>
                </c:pt>
                <c:pt idx="5">
                  <c:v>4.9087045322879132E-4</c:v>
                </c:pt>
                <c:pt idx="6">
                  <c:v>1.0546361810714183E-3</c:v>
                </c:pt>
                <c:pt idx="7">
                  <c:v>1.9705772213962336E-3</c:v>
                </c:pt>
                <c:pt idx="8">
                  <c:v>3.3349398763488393E-3</c:v>
                </c:pt>
                <c:pt idx="9">
                  <c:v>5.2411417502080462E-3</c:v>
                </c:pt>
                <c:pt idx="10">
                  <c:v>7.7759274370576403E-3</c:v>
                </c:pt>
                <c:pt idx="11">
                  <c:v>1.1016122507874872E-2</c:v>
                </c:pt>
                <c:pt idx="12">
                  <c:v>1.5025969234596892E-2</c:v>
                </c:pt>
                <c:pt idx="13">
                  <c:v>1.985502190129089E-2</c:v>
                </c:pt>
                <c:pt idx="14">
                  <c:v>2.55365749160609E-2</c:v>
                </c:pt>
                <c:pt idx="15">
                  <c:v>3.2086593166136448E-2</c:v>
                </c:pt>
                <c:pt idx="16">
                  <c:v>3.9503111070365755E-2</c:v>
                </c:pt>
                <c:pt idx="17">
                  <c:v>4.7766064499805465E-2</c:v>
                </c:pt>
                <c:pt idx="18">
                  <c:v>5.6837518084610572E-2</c:v>
                </c:pt>
                <c:pt idx="19">
                  <c:v>6.6662249335306595E-2</c:v>
                </c:pt>
                <c:pt idx="20">
                  <c:v>7.7168650415269352E-2</c:v>
                </c:pt>
                <c:pt idx="21">
                  <c:v>8.8269908250570711E-2</c:v>
                </c:pt>
                <c:pt idx="22">
                  <c:v>9.9865423900137945E-2</c:v>
                </c:pt>
                <c:pt idx="23">
                  <c:v>0.1118424326852909</c:v>
                </c:pt>
                <c:pt idx="24">
                  <c:v>0.12407778744977649</c:v>
                </c:pt>
                <c:pt idx="25">
                  <c:v>0.1364398684504769</c:v>
                </c:pt>
                <c:pt idx="26">
                  <c:v>0.14879058473019524</c:v>
                </c:pt>
                <c:pt idx="27">
                  <c:v>0.16098743336625021</c:v>
                </c:pt>
                <c:pt idx="28">
                  <c:v>0.17288558469428389</c:v>
                </c:pt>
                <c:pt idx="29">
                  <c:v>0.18433996345097786</c:v>
                </c:pt>
                <c:pt idx="30">
                  <c:v>0.1952072977400966</c:v>
                </c:pt>
                <c:pt idx="31">
                  <c:v>0.20534810978349793</c:v>
                </c:pt>
                <c:pt idx="32">
                  <c:v>0.21462862455443676</c:v>
                </c:pt>
                <c:pt idx="33">
                  <c:v>0.22292257458808939</c:v>
                </c:pt>
                <c:pt idx="34">
                  <c:v>0.230112881508581</c:v>
                </c:pt>
                <c:pt idx="35">
                  <c:v>0.23609319708864074</c:v>
                </c:pt>
                <c:pt idx="36">
                  <c:v>0.24076928895394012</c:v>
                </c:pt>
                <c:pt idx="37">
                  <c:v>0.24406025834637468</c:v>
                </c:pt>
                <c:pt idx="38">
                  <c:v>0.24589957965660347</c:v>
                </c:pt>
                <c:pt idx="39">
                  <c:v>0.24623595371409057</c:v>
                </c:pt>
                <c:pt idx="40">
                  <c:v>0.24503396907079567</c:v>
                </c:pt>
                <c:pt idx="41">
                  <c:v>0.24227456772097944</c:v>
                </c:pt>
                <c:pt idx="42">
                  <c:v>0.23795531385281787</c:v>
                </c:pt>
                <c:pt idx="43">
                  <c:v>0.23209046631634878</c:v>
                </c:pt>
                <c:pt idx="44">
                  <c:v>0.22471085750555408</c:v>
                </c:pt>
                <c:pt idx="45">
                  <c:v>0.21586358327923971</c:v>
                </c:pt>
                <c:pt idx="46">
                  <c:v>0.20561151037511616</c:v>
                </c:pt>
                <c:pt idx="47">
                  <c:v>0.19403260949390733</c:v>
                </c:pt>
                <c:pt idx="48">
                  <c:v>0.18121912383552585</c:v>
                </c:pt>
                <c:pt idx="49">
                  <c:v>0.1672765843481594</c:v>
                </c:pt>
                <c:pt idx="50">
                  <c:v>0.15232268429473139</c:v>
                </c:pt>
                <c:pt idx="51">
                  <c:v>0.13648602694191414</c:v>
                </c:pt>
                <c:pt idx="52">
                  <c:v>0.11990476122743088</c:v>
                </c:pt>
                <c:pt idx="53">
                  <c:v>0.10272512115581911</c:v>
                </c:pt>
                <c:pt idx="54">
                  <c:v>8.5099885405979236E-2</c:v>
                </c:pt>
                <c:pt idx="55">
                  <c:v>6.7186774201748456E-2</c:v>
                </c:pt>
                <c:pt idx="56">
                  <c:v>4.914680089665735E-2</c:v>
                </c:pt>
                <c:pt idx="57">
                  <c:v>3.1142595954441354E-2</c:v>
                </c:pt>
                <c:pt idx="58">
                  <c:v>1.3336721067526813E-2</c:v>
                </c:pt>
                <c:pt idx="59">
                  <c:v>-4.1100089521663996E-3</c:v>
                </c:pt>
                <c:pt idx="60">
                  <c:v>-2.1040179149808047E-2</c:v>
                </c:pt>
                <c:pt idx="61">
                  <c:v>-3.7301385347458194E-2</c:v>
                </c:pt>
                <c:pt idx="62">
                  <c:v>-5.2747786676126562E-2</c:v>
                </c:pt>
                <c:pt idx="63">
                  <c:v>-6.7241584132570864E-2</c:v>
                </c:pt>
                <c:pt idx="64">
                  <c:v>-8.0654410459305659E-2</c:v>
                </c:pt>
                <c:pt idx="65">
                  <c:v>-9.2868617665537556E-2</c:v>
                </c:pt>
                <c:pt idx="66">
                  <c:v>-0.10377844964898619</c:v>
                </c:pt>
                <c:pt idx="67">
                  <c:v>-0.11329108863235371</c:v>
                </c:pt>
                <c:pt idx="68">
                  <c:v>-0.12132756548113566</c:v>
                </c:pt>
                <c:pt idx="69">
                  <c:v>-0.12782352540821496</c:v>
                </c:pt>
                <c:pt idx="70">
                  <c:v>-0.13272984208117489</c:v>
                </c:pt>
                <c:pt idx="71">
                  <c:v>-0.13601307471573509</c:v>
                </c:pt>
                <c:pt idx="72">
                  <c:v>-0.13765576434799875</c:v>
                </c:pt>
                <c:pt idx="73">
                  <c:v>-0.13765656711362517</c:v>
                </c:pt>
                <c:pt idx="74">
                  <c:v>-0.13603022400780596</c:v>
                </c:pt>
                <c:pt idx="75">
                  <c:v>-0.13280736824029127</c:v>
                </c:pt>
                <c:pt idx="76">
                  <c:v>-0.12803417291862118</c:v>
                </c:pt>
                <c:pt idx="77">
                  <c:v>-0.12177184337495994</c:v>
                </c:pt>
                <c:pt idx="78">
                  <c:v>-0.11409595998210609</c:v>
                </c:pt>
                <c:pt idx="79">
                  <c:v>-0.10509567876786363</c:v>
                </c:pt>
                <c:pt idx="80">
                  <c:v>-9.4872798520128754E-2</c:v>
                </c:pt>
                <c:pt idx="81">
                  <c:v>-8.354070436452421E-2</c:v>
                </c:pt>
                <c:pt idx="82">
                  <c:v>-7.1223198980301383E-2</c:v>
                </c:pt>
                <c:pt idx="83">
                  <c:v>-5.8053233687082262E-2</c:v>
                </c:pt>
                <c:pt idx="84">
                  <c:v>-4.417155257534322E-2</c:v>
                </c:pt>
                <c:pt idx="85">
                  <c:v>-2.9725263658302303E-2</c:v>
                </c:pt>
                <c:pt idx="86">
                  <c:v>-1.4866351685083323E-2</c:v>
                </c:pt>
                <c:pt idx="87">
                  <c:v>2.4985223137630186E-4</c:v>
                </c:pt>
                <c:pt idx="88">
                  <c:v>1.5466228657525782E-2</c:v>
                </c:pt>
                <c:pt idx="89">
                  <c:v>3.0625439834482293E-2</c:v>
                </c:pt>
                <c:pt idx="90">
                  <c:v>4.5571495858643729E-2</c:v>
                </c:pt>
                <c:pt idx="91">
                  <c:v>6.0151301390098944E-2</c:v>
                </c:pt>
                <c:pt idx="92">
                  <c:v>7.4216167495656293E-2</c:v>
                </c:pt>
                <c:pt idx="93">
                  <c:v>8.7623273649561462E-2</c:v>
                </c:pt>
                <c:pt idx="94">
                  <c:v>0.10023706547828937</c:v>
                </c:pt>
                <c:pt idx="95">
                  <c:v>0.11193057454006539</c:v>
                </c:pt>
                <c:pt idx="96">
                  <c:v>0.12258664726725677</c:v>
                </c:pt>
                <c:pt idx="97">
                  <c:v>0.13209907116179753</c:v>
                </c:pt>
                <c:pt idx="98">
                  <c:v>0.14037358741009243</c:v>
                </c:pt>
                <c:pt idx="99">
                  <c:v>0.14732878026344132</c:v>
                </c:pt>
                <c:pt idx="100">
                  <c:v>0.15289683480057548</c:v>
                </c:pt>
                <c:pt idx="101">
                  <c:v>0.15702415603758624</c:v>
                </c:pt>
                <c:pt idx="102">
                  <c:v>0.15966634246680744</c:v>
                </c:pt>
                <c:pt idx="103">
                  <c:v>0.16076795700053648</c:v>
                </c:pt>
                <c:pt idx="104">
                  <c:v>0.16026334143794863</c:v>
                </c:pt>
                <c:pt idx="105">
                  <c:v>0.15808345055958384</c:v>
                </c:pt>
                <c:pt idx="106">
                  <c:v>0.15416197651193908</c:v>
                </c:pt>
                <c:pt idx="107">
                  <c:v>0.14844073666299451</c:v>
                </c:pt>
                <c:pt idx="108">
                  <c:v>0.14087431125209804</c:v>
                </c:pt>
                <c:pt idx="109">
                  <c:v>0.13143392887778926</c:v>
                </c:pt>
                <c:pt idx="110">
                  <c:v>0.12011060823140607</c:v>
                </c:pt>
                <c:pt idx="111">
                  <c:v>0.10691757356484022</c:v>
                </c:pt>
                <c:pt idx="112">
                  <c:v>9.1891969252770878E-2</c:v>
                </c:pt>
                <c:pt idx="113">
                  <c:v>7.5095905550130126E-2</c:v>
                </c:pt>
                <c:pt idx="114">
                  <c:v>5.6616873331043038E-2</c:v>
                </c:pt>
                <c:pt idx="115">
                  <c:v>3.6567570301807351E-2</c:v>
                </c:pt>
                <c:pt idx="116">
                  <c:v>1.5085184980975441E-2</c:v>
                </c:pt>
                <c:pt idx="117">
                  <c:v>-7.6698122948535286E-3</c:v>
                </c:pt>
                <c:pt idx="118">
                  <c:v>-3.1515319883226312E-2</c:v>
                </c:pt>
                <c:pt idx="119">
                  <c:v>-5.6249643915718295E-2</c:v>
                </c:pt>
                <c:pt idx="120">
                  <c:v>-8.165387214527442E-2</c:v>
                </c:pt>
                <c:pt idx="121">
                  <c:v>-0.10749452849819896</c:v>
                </c:pt>
                <c:pt idx="122">
                  <c:v>-0.13352645454054546</c:v>
                </c:pt>
                <c:pt idx="123">
                  <c:v>-0.15949586482695821</c:v>
                </c:pt>
                <c:pt idx="124">
                  <c:v>-0.18514352429846781</c:v>
                </c:pt>
                <c:pt idx="125">
                  <c:v>-0.2102079974915263</c:v>
                </c:pt>
                <c:pt idx="126">
                  <c:v>-0.23442892127352977</c:v>
                </c:pt>
                <c:pt idx="127">
                  <c:v>-0.25755025509281815</c:v>
                </c:pt>
                <c:pt idx="128">
                  <c:v>-0.27932346528782759</c:v>
                </c:pt>
                <c:pt idx="129">
                  <c:v>-0.29951060280741082</c:v>
                </c:pt>
                <c:pt idx="130">
                  <c:v>-0.31788723671951225</c:v>
                </c:pt>
                <c:pt idx="131">
                  <c:v>-0.3342452090981638</c:v>
                </c:pt>
                <c:pt idx="132">
                  <c:v>-0.34839518024851124</c:v>
                </c:pt>
                <c:pt idx="133">
                  <c:v>-0.36016893672772277</c:v>
                </c:pt>
                <c:pt idx="134">
                  <c:v>-0.36942143821731577</c:v>
                </c:pt>
                <c:pt idx="135">
                  <c:v>-0.37603258297204079</c:v>
                </c:pt>
                <c:pt idx="136">
                  <c:v>-0.37990867528435324</c:v>
                </c:pt>
                <c:pt idx="137">
                  <c:v>-0.38098358213459882</c:v>
                </c:pt>
                <c:pt idx="138">
                  <c:v>-0.379219569918817</c:v>
                </c:pt>
                <c:pt idx="139">
                  <c:v>-0.37460781583218505</c:v>
                </c:pt>
                <c:pt idx="140">
                  <c:v>-0.3671685921106711</c:v>
                </c:pt>
                <c:pt idx="141">
                  <c:v>-0.35695112487157132</c:v>
                </c:pt>
                <c:pt idx="142">
                  <c:v>-0.34403313272023794</c:v>
                </c:pt>
                <c:pt idx="143">
                  <c:v>-0.32852005358207137</c:v>
                </c:pt>
                <c:pt idx="144">
                  <c:v>-0.31054397135267742</c:v>
                </c:pt>
                <c:pt idx="145">
                  <c:v>-0.2902622569133424</c:v>
                </c:pt>
                <c:pt idx="146">
                  <c:v>-0.26785594081301234</c:v>
                </c:pt>
                <c:pt idx="147">
                  <c:v>-0.24352783745288242</c:v>
                </c:pt>
                <c:pt idx="148">
                  <c:v>-0.21750044290793369</c:v>
                </c:pt>
                <c:pt idx="149">
                  <c:v>-0.19001363056547049</c:v>
                </c:pt>
                <c:pt idx="150">
                  <c:v>-0.16132217054041043</c:v>
                </c:pt>
                <c:pt idx="151">
                  <c:v>-0.13169310032870563</c:v>
                </c:pt>
                <c:pt idx="152">
                  <c:v>-0.10140297537453336</c:v>
                </c:pt>
                <c:pt idx="153">
                  <c:v>-7.073502914654739E-2</c:v>
                </c:pt>
                <c:pt idx="154">
                  <c:v>-3.9976272938572421E-2</c:v>
                </c:pt>
                <c:pt idx="155">
                  <c:v>-9.4145659286954952E-3</c:v>
                </c:pt>
                <c:pt idx="156">
                  <c:v>2.0664313952334368E-2</c:v>
                </c:pt>
                <c:pt idx="157">
                  <c:v>4.9979568074043357E-2</c:v>
                </c:pt>
                <c:pt idx="158">
                  <c:v>7.8258214385973801E-2</c:v>
                </c:pt>
                <c:pt idx="159">
                  <c:v>0.10523783508966922</c:v>
                </c:pt>
                <c:pt idx="160">
                  <c:v>0.13066920700319962</c:v>
                </c:pt>
                <c:pt idx="161">
                  <c:v>0.15431878831511447</c:v>
                </c:pt>
                <c:pt idx="162">
                  <c:v>0.17597103706801143</c:v>
                </c:pt>
                <c:pt idx="163">
                  <c:v>0.1954305385844215</c:v>
                </c:pt>
                <c:pt idx="164">
                  <c:v>0.2125239211299359</c:v>
                </c:pt>
                <c:pt idx="165">
                  <c:v>0.22710154137911154</c:v>
                </c:pt>
                <c:pt idx="166">
                  <c:v>0.2390389236857402</c:v>
                </c:pt>
                <c:pt idx="167">
                  <c:v>0.24823793973594022</c:v>
                </c:pt>
                <c:pt idx="168">
                  <c:v>0.25462771785447735</c:v>
                </c:pt>
                <c:pt idx="169">
                  <c:v>0.25816527401529754</c:v>
                </c:pt>
                <c:pt idx="170">
                  <c:v>0.25883585944847809</c:v>
                </c:pt>
                <c:pt idx="171">
                  <c:v>0.25665302261026035</c:v>
                </c:pt>
                <c:pt idx="172">
                  <c:v>0.25165838616191749</c:v>
                </c:pt>
                <c:pt idx="173">
                  <c:v>0.24392114245913632</c:v>
                </c:pt>
                <c:pt idx="174">
                  <c:v>0.23353727385829082</c:v>
                </c:pt>
                <c:pt idx="175">
                  <c:v>0.22062850687256308</c:v>
                </c:pt>
                <c:pt idx="176">
                  <c:v>0.20534101183275411</c:v>
                </c:pt>
                <c:pt idx="177">
                  <c:v>0.18784386219974003</c:v>
                </c:pt>
                <c:pt idx="178">
                  <c:v>0.16832727001403747</c:v>
                </c:pt>
                <c:pt idx="179">
                  <c:v>0.14700061613050508</c:v>
                </c:pt>
                <c:pt idx="180">
                  <c:v>0.12409029585241349</c:v>
                </c:pt>
                <c:pt idx="181">
                  <c:v>9.9837402330591019E-2</c:v>
                </c:pt>
                <c:pt idx="182">
                  <c:v>7.4495271613661984E-2</c:v>
                </c:pt>
                <c:pt idx="183">
                  <c:v>4.8326914510711916E-2</c:v>
                </c:pt>
                <c:pt idx="184">
                  <c:v>2.1602361446609208E-2</c:v>
                </c:pt>
                <c:pt idx="185">
                  <c:v>-5.4040527564271912E-3</c:v>
                </c:pt>
                <c:pt idx="186">
                  <c:v>-3.2416436755601907E-2</c:v>
                </c:pt>
                <c:pt idx="187">
                  <c:v>-5.9160095600738316E-2</c:v>
                </c:pt>
                <c:pt idx="188">
                  <c:v>-8.5364261131458008E-2</c:v>
                </c:pt>
                <c:pt idx="189">
                  <c:v>-0.11076477264949958</c:v>
                </c:pt>
                <c:pt idx="190">
                  <c:v>-0.13510668127060121</c:v>
                </c:pt>
                <c:pt idx="191">
                  <c:v>-0.15814675223565189</c:v>
                </c:pt>
                <c:pt idx="192">
                  <c:v>-0.17965584058884332</c:v>
                </c:pt>
                <c:pt idx="193">
                  <c:v>-0.19942111699848653</c:v>
                </c:pt>
                <c:pt idx="194">
                  <c:v>-0.21724812208979571</c:v>
                </c:pt>
                <c:pt idx="195">
                  <c:v>-0.2329626294612126</c:v>
                </c:pt>
                <c:pt idx="196">
                  <c:v>-0.24641229954817412</c:v>
                </c:pt>
                <c:pt idx="197">
                  <c:v>-0.25746810865972947</c:v>
                </c:pt>
                <c:pt idx="198">
                  <c:v>-0.26602553982220556</c:v>
                </c:pt>
                <c:pt idx="199">
                  <c:v>-0.27200552449629178</c:v>
                </c:pt>
                <c:pt idx="200">
                  <c:v>-0.27535512676504936</c:v>
                </c:pt>
                <c:pt idx="201">
                  <c:v>-0.27604796419452704</c:v>
                </c:pt>
                <c:pt idx="202">
                  <c:v>-0.27408436222004084</c:v>
                </c:pt>
                <c:pt idx="203">
                  <c:v>-0.2694912415827595</c:v>
                </c:pt>
                <c:pt idx="204">
                  <c:v>-0.26232174100661609</c:v>
                </c:pt>
                <c:pt idx="205">
                  <c:v>-0.25265457993821272</c:v>
                </c:pt>
                <c:pt idx="206">
                  <c:v>-0.24059316874596526</c:v>
                </c:pt>
                <c:pt idx="207">
                  <c:v>-0.22626447626420187</c:v>
                </c:pt>
                <c:pt idx="208">
                  <c:v>-0.20981766694858095</c:v>
                </c:pt>
                <c:pt idx="209">
                  <c:v>-0.19142252215780253</c:v>
                </c:pt>
                <c:pt idx="210">
                  <c:v>-0.17126766217139355</c:v>
                </c:pt>
                <c:pt idx="211">
                  <c:v>-0.14955858747397066</c:v>
                </c:pt>
                <c:pt idx="212">
                  <c:v>-0.12651555956445115</c:v>
                </c:pt>
                <c:pt idx="213">
                  <c:v>-0.10237134306776419</c:v>
                </c:pt>
                <c:pt idx="214">
                  <c:v>-7.736883222243307E-2</c:v>
                </c:pt>
                <c:pt idx="215">
                  <c:v>-5.1758585877770713E-2</c:v>
                </c:pt>
                <c:pt idx="216">
                  <c:v>-2.5796295950142323E-2</c:v>
                </c:pt>
                <c:pt idx="217">
                  <c:v>2.59785148960745E-4</c:v>
                </c:pt>
                <c:pt idx="218">
                  <c:v>2.6151432293275434E-2</c:v>
                </c:pt>
                <c:pt idx="219">
                  <c:v>5.162302476287195E-2</c:v>
                </c:pt>
                <c:pt idx="220">
                  <c:v>7.6424087048154732E-2</c:v>
                </c:pt>
                <c:pt idx="221">
                  <c:v>0.1003117681440493</c:v>
                </c:pt>
                <c:pt idx="222">
                  <c:v>0.12305323485594499</c:v>
                </c:pt>
                <c:pt idx="223">
                  <c:v>0.14442795559453003</c:v>
                </c:pt>
                <c:pt idx="224">
                  <c:v>0.16422985232298437</c:v>
                </c:pt>
                <c:pt idx="225">
                  <c:v>0.18226929972417949</c:v>
                </c:pt>
                <c:pt idx="226">
                  <c:v>0.19837495226297008</c:v>
                </c:pt>
                <c:pt idx="227">
                  <c:v>0.21239538161217553</c:v>
                </c:pt>
                <c:pt idx="228">
                  <c:v>0.22420050887214238</c:v>
                </c:pt>
                <c:pt idx="229">
                  <c:v>0.23368281812239111</c:v>
                </c:pt>
                <c:pt idx="230">
                  <c:v>0.24075834007826202</c:v>
                </c:pt>
                <c:pt idx="231">
                  <c:v>0.24536739696287135</c:v>
                </c:pt>
                <c:pt idx="232">
                  <c:v>0.24747510212149493</c:v>
                </c:pt>
                <c:pt idx="233">
                  <c:v>0.24707161037691883</c:v>
                </c:pt>
                <c:pt idx="234">
                  <c:v>0.24417211762603941</c:v>
                </c:pt>
                <c:pt idx="235">
                  <c:v>0.2388166106844718</c:v>
                </c:pt>
                <c:pt idx="236">
                  <c:v>0.23106937087234947</c:v>
                </c:pt>
                <c:pt idx="237">
                  <c:v>0.22101823727633096</c:v>
                </c:pt>
                <c:pt idx="238">
                  <c:v>0.2087736379954066</c:v>
                </c:pt>
                <c:pt idx="239">
                  <c:v>0.19446739995870566</c:v>
                </c:pt>
                <c:pt idx="240">
                  <c:v>0.17825135006906301</c:v>
                </c:pt>
                <c:pt idx="241">
                  <c:v>0.16029572245615675</c:v>
                </c:pt>
                <c:pt idx="242">
                  <c:v>0.14078738849725525</c:v>
                </c:pt>
                <c:pt idx="243">
                  <c:v>0.11992792796447738</c:v>
                </c:pt>
                <c:pt idx="244">
                  <c:v>9.7931561168312697E-2</c:v>
                </c:pt>
                <c:pt idx="245">
                  <c:v>7.5022963273919885E-2</c:v>
                </c:pt>
                <c:pt idx="246">
                  <c:v>5.1434983056998007E-2</c:v>
                </c:pt>
                <c:pt idx="247">
                  <c:v>2.7406289230100356E-2</c:v>
                </c:pt>
                <c:pt idx="248">
                  <c:v>3.1789680999398939E-3</c:v>
                </c:pt>
                <c:pt idx="249">
                  <c:v>-2.1003903293205894E-2</c:v>
                </c:pt>
                <c:pt idx="250">
                  <c:v>-4.4900684254992385E-2</c:v>
                </c:pt>
                <c:pt idx="251">
                  <c:v>-6.8273573531183018E-2</c:v>
                </c:pt>
                <c:pt idx="252">
                  <c:v>-9.089096454824741E-2</c:v>
                </c:pt>
                <c:pt idx="253">
                  <c:v>-0.11252972950455309</c:v>
                </c:pt>
                <c:pt idx="254">
                  <c:v>-0.13297740981889916</c:v>
                </c:pt>
                <c:pt idx="255">
                  <c:v>-0.15203429146678182</c:v>
                </c:pt>
                <c:pt idx="256">
                  <c:v>-0.16951534496834775</c:v>
                </c:pt>
                <c:pt idx="257">
                  <c:v>-0.18525201122255552</c:v>
                </c:pt>
                <c:pt idx="258">
                  <c:v>-0.19909381599426723</c:v>
                </c:pt>
                <c:pt idx="259">
                  <c:v>-0.21090979763838291</c:v>
                </c:pt>
                <c:pt idx="260">
                  <c:v>-0.22058973456900688</c:v>
                </c:pt>
                <c:pt idx="261">
                  <c:v>-0.22804516103239969</c:v>
                </c:pt>
                <c:pt idx="262">
                  <c:v>-0.23321016189925103</c:v>
                </c:pt>
                <c:pt idx="263">
                  <c:v>-0.23604193943228502</c:v>
                </c:pt>
                <c:pt idx="264">
                  <c:v>-0.23652114728738738</c:v>
                </c:pt>
                <c:pt idx="265">
                  <c:v>-0.23465198934623288</c:v>
                </c:pt>
                <c:pt idx="266">
                  <c:v>-0.23046208333324891</c:v>
                </c:pt>
                <c:pt idx="267">
                  <c:v>-0.22400209151532913</c:v>
                </c:pt>
                <c:pt idx="268">
                  <c:v>-0.21534512309622933</c:v>
                </c:pt>
                <c:pt idx="269">
                  <c:v>-0.20458591517568614</c:v>
                </c:pt>
                <c:pt idx="270">
                  <c:v>-0.19183980132411804</c:v>
                </c:pt>
                <c:pt idx="271">
                  <c:v>-0.17724147890532294</c:v>
                </c:pt>
                <c:pt idx="272">
                  <c:v>-0.1609435882421657</c:v>
                </c:pt>
                <c:pt idx="273">
                  <c:v>-0.14311511854405978</c:v>
                </c:pt>
                <c:pt idx="274">
                  <c:v>-0.12393965718316302</c:v>
                </c:pt>
                <c:pt idx="275">
                  <c:v>-0.10361350040191297</c:v>
                </c:pt>
                <c:pt idx="276">
                  <c:v>-8.2343644844295127E-2</c:v>
                </c:pt>
                <c:pt idx="277">
                  <c:v>-6.034568041402899E-2</c:v>
                </c:pt>
                <c:pt idx="278">
                  <c:v>-3.784160586518226E-2</c:v>
                </c:pt>
                <c:pt idx="279">
                  <c:v>-1.5057589215553335E-2</c:v>
                </c:pt>
                <c:pt idx="280">
                  <c:v>7.7783044646313471E-3</c:v>
                </c:pt>
                <c:pt idx="281">
                  <c:v>3.0438395100963689E-2</c:v>
                </c:pt>
                <c:pt idx="282">
                  <c:v>5.2697656705104734E-2</c:v>
                </c:pt>
                <c:pt idx="283">
                  <c:v>7.4335950932356454E-2</c:v>
                </c:pt>
                <c:pt idx="284">
                  <c:v>9.5140202976255139E-2</c:v>
                </c:pt>
                <c:pt idx="285">
                  <c:v>0.11490649833326216</c:v>
                </c:pt>
                <c:pt idx="286">
                  <c:v>0.13344207984534151</c:v>
                </c:pt>
                <c:pt idx="287">
                  <c:v>0.15056722550485979</c:v>
                </c:pt>
                <c:pt idx="288">
                  <c:v>0.16611698877308179</c:v>
                </c:pt>
                <c:pt idx="289">
                  <c:v>0.17994278460741242</c:v>
                </c:pt>
                <c:pt idx="290">
                  <c:v>0.19191380599811581</c:v>
                </c:pt>
                <c:pt idx="291">
                  <c:v>0.20191825756608495</c:v>
                </c:pt>
                <c:pt idx="292">
                  <c:v>0.20986439465103146</c:v>
                </c:pt>
                <c:pt idx="293">
                  <c:v>0.21568135830534985</c:v>
                </c:pt>
                <c:pt idx="294">
                  <c:v>0.21931979868226215</c:v>
                </c:pt>
                <c:pt idx="295">
                  <c:v>0.22075228144692716</c:v>
                </c:pt>
                <c:pt idx="296">
                  <c:v>0.21997347402425937</c:v>
                </c:pt>
                <c:pt idx="297">
                  <c:v>0.21700011070536895</c:v>
                </c:pt>
                <c:pt idx="298">
                  <c:v>0.2118707378434781</c:v>
                </c:pt>
                <c:pt idx="299">
                  <c:v>0.20464524255827854</c:v>
                </c:pt>
                <c:pt idx="300">
                  <c:v>0.19540417051269543</c:v>
                </c:pt>
                <c:pt idx="301">
                  <c:v>0.18424784040725761</c:v>
                </c:pt>
                <c:pt idx="302">
                  <c:v>0.17129526483365431</c:v>
                </c:pt>
                <c:pt idx="303">
                  <c:v>0.15668288902167049</c:v>
                </c:pt>
                <c:pt idx="304">
                  <c:v>0.14056316078342235</c:v>
                </c:pt>
                <c:pt idx="305">
                  <c:v>0.12310294658902343</c:v>
                </c:pt>
                <c:pt idx="306">
                  <c:v>0.10448181018250224</c:v>
                </c:pt>
                <c:pt idx="307">
                  <c:v>8.4890171451998953E-2</c:v>
                </c:pt>
                <c:pt idx="308">
                  <c:v>6.4527364391596009E-2</c:v>
                </c:pt>
                <c:pt idx="309">
                  <c:v>4.3599613923213099E-2</c:v>
                </c:pt>
                <c:pt idx="310">
                  <c:v>2.2317952077125724E-2</c:v>
                </c:pt>
                <c:pt idx="311">
                  <c:v>8.9609455256756121E-4</c:v>
                </c:pt>
                <c:pt idx="312">
                  <c:v>-2.0451701008981971E-2</c:v>
                </c:pt>
                <c:pt idx="313">
                  <c:v>-4.151277360803185E-2</c:v>
                </c:pt>
                <c:pt idx="314">
                  <c:v>-6.2078173015910565E-2</c:v>
                </c:pt>
                <c:pt idx="315">
                  <c:v>-8.1944728464250716E-2</c:v>
                </c:pt>
                <c:pt idx="316">
                  <c:v>-0.10091705144803598</c:v>
                </c:pt>
                <c:pt idx="317">
                  <c:v>-0.11880945293376044</c:v>
                </c:pt>
                <c:pt idx="318">
                  <c:v>-0.13544775619644511</c:v>
                </c:pt>
                <c:pt idx="319">
                  <c:v>-0.15067098762499143</c:v>
                </c:pt>
                <c:pt idx="320">
                  <c:v>-0.16433292912271646</c:v>
                </c:pt>
                <c:pt idx="321">
                  <c:v>-0.17630351717538417</c:v>
                </c:pt>
                <c:pt idx="322">
                  <c:v>-0.18647007524768711</c:v>
                </c:pt>
                <c:pt idx="323">
                  <c:v>-0.1947383678843071</c:v>
                </c:pt>
                <c:pt idx="324">
                  <c:v>-0.20103346671609401</c:v>
                </c:pt>
                <c:pt idx="325">
                  <c:v>-0.20530042048656227</c:v>
                </c:pt>
                <c:pt idx="326">
                  <c:v>-0.20750472319968871</c:v>
                </c:pt>
                <c:pt idx="327">
                  <c:v>-0.2076325765266045</c:v>
                </c:pt>
                <c:pt idx="328">
                  <c:v>-0.20569094467582083</c:v>
                </c:pt>
                <c:pt idx="329">
                  <c:v>-0.20170740200821058</c:v>
                </c:pt>
                <c:pt idx="330">
                  <c:v>-0.19572977574362582</c:v>
                </c:pt>
                <c:pt idx="331">
                  <c:v>-0.18782558813992267</c:v>
                </c:pt>
                <c:pt idx="332">
                  <c:v>-0.17808130450723425</c:v>
                </c:pt>
                <c:pt idx="333">
                  <c:v>-0.16660139533117047</c:v>
                </c:pt>
                <c:pt idx="334">
                  <c:v>-0.15350722259917049</c:v>
                </c:pt>
                <c:pt idx="335">
                  <c:v>-0.13893576213702374</c:v>
                </c:pt>
                <c:pt idx="336">
                  <c:v>-0.12303817535058492</c:v>
                </c:pt>
                <c:pt idx="337">
                  <c:v>-0.10597824521605403</c:v>
                </c:pt>
                <c:pt idx="338">
                  <c:v>-8.7930692656504661E-2</c:v>
                </c:pt>
                <c:pt idx="339">
                  <c:v>-6.907939057075474E-2</c:v>
                </c:pt>
                <c:pt idx="340">
                  <c:v>-4.961549373228813E-2</c:v>
                </c:pt>
                <c:pt idx="341">
                  <c:v>-2.9735503542125841E-2</c:v>
                </c:pt>
                <c:pt idx="342">
                  <c:v>-9.639287193436985E-3</c:v>
                </c:pt>
                <c:pt idx="343">
                  <c:v>1.0471928817878506E-2</c:v>
                </c:pt>
                <c:pt idx="344">
                  <c:v>3.0397570726108825E-2</c:v>
                </c:pt>
                <c:pt idx="345">
                  <c:v>4.993971498664429E-2</c:v>
                </c:pt>
                <c:pt idx="346">
                  <c:v>6.8905051364575698E-2</c:v>
                </c:pt>
                <c:pt idx="347">
                  <c:v>8.7106792182977344E-2</c:v>
                </c:pt>
                <c:pt idx="348">
                  <c:v>0.10436650890738797</c:v>
                </c:pt>
                <c:pt idx="349">
                  <c:v>0.1205158780426796</c:v>
                </c:pt>
                <c:pt idx="350">
                  <c:v>0.13539831929480606</c:v>
                </c:pt>
                <c:pt idx="351">
                  <c:v>0.14887051009225338</c:v>
                </c:pt>
                <c:pt idx="352">
                  <c:v>0.16080376185842837</c:v>
                </c:pt>
                <c:pt idx="353">
                  <c:v>0.17108524486312149</c:v>
                </c:pt>
                <c:pt idx="354">
                  <c:v>0.17961905004364098</c:v>
                </c:pt>
                <c:pt idx="355">
                  <c:v>0.18632707785835834</c:v>
                </c:pt>
                <c:pt idx="356">
                  <c:v>0.19114974599969869</c:v>
                </c:pt>
                <c:pt idx="357">
                  <c:v>0.19404650963269532</c:v>
                </c:pt>
                <c:pt idx="358">
                  <c:v>0.19499618971978627</c:v>
                </c:pt>
                <c:pt idx="359">
                  <c:v>0.19399710692410288</c:v>
                </c:pt>
                <c:pt idx="360">
                  <c:v>0.19106702053210434</c:v>
                </c:pt>
                <c:pt idx="361">
                  <c:v>0.18624287378302284</c:v>
                </c:pt>
                <c:pt idx="362">
                  <c:v>0.17958034891748476</c:v>
                </c:pt>
                <c:pt idx="363">
                  <c:v>0.17115323714179453</c:v>
                </c:pt>
                <c:pt idx="364">
                  <c:v>0.1610526305293849</c:v>
                </c:pt>
                <c:pt idx="365">
                  <c:v>0.14938594462831389</c:v>
                </c:pt>
                <c:pt idx="366">
                  <c:v>0.13627578219701952</c:v>
                </c:pt>
                <c:pt idx="367">
                  <c:v>0.12185865003298169</c:v>
                </c:pt>
                <c:pt idx="368">
                  <c:v>0.10628354227625358</c:v>
                </c:pt>
                <c:pt idx="369">
                  <c:v>8.9710404847751946E-2</c:v>
                </c:pt>
                <c:pt idx="370">
                  <c:v>7.23084968090415E-2</c:v>
                </c:pt>
                <c:pt idx="371">
                  <c:v>5.425466539515611E-2</c:v>
                </c:pt>
                <c:pt idx="372">
                  <c:v>3.5731552265986011E-2</c:v>
                </c:pt>
                <c:pt idx="373">
                  <c:v>1.692574913752587E-2</c:v>
                </c:pt>
                <c:pt idx="374">
                  <c:v>-1.974078613349306E-3</c:v>
                </c:pt>
                <c:pt idx="375">
                  <c:v>-2.0779081531898669E-2</c:v>
                </c:pt>
                <c:pt idx="376">
                  <c:v>-3.9302109961244724E-2</c:v>
                </c:pt>
                <c:pt idx="377">
                  <c:v>-5.7359573448142243E-2</c:v>
                </c:pt>
                <c:pt idx="378">
                  <c:v>-7.477325723499284E-2</c:v>
                </c:pt>
                <c:pt idx="379">
                  <c:v>-9.1372077895856663E-2</c:v>
                </c:pt>
                <c:pt idx="380">
                  <c:v>-0.10699376085270629</c:v>
                </c:pt>
                <c:pt idx="381">
                  <c:v>-0.12148642335605153</c:v>
                </c:pt>
                <c:pt idx="382">
                  <c:v>-0.13471004752226889</c:v>
                </c:pt>
                <c:pt idx="383">
                  <c:v>-0.14653782917785207</c:v>
                </c:pt>
                <c:pt idx="384">
                  <c:v>-0.15685738955601458</c:v>
                </c:pt>
                <c:pt idx="385">
                  <c:v>-0.16557183831047873</c:v>
                </c:pt>
                <c:pt idx="386">
                  <c:v>-0.17260067783990074</c:v>
                </c:pt>
                <c:pt idx="387">
                  <c:v>-0.17788054053876401</c:v>
                </c:pt>
                <c:pt idx="388">
                  <c:v>-0.18136575228999874</c:v>
                </c:pt>
                <c:pt idx="389">
                  <c:v>-0.18302871727403591</c:v>
                </c:pt>
                <c:pt idx="390">
                  <c:v>-0.18286012097032867</c:v>
                </c:pt>
                <c:pt idx="391">
                  <c:v>-0.18086895005288817</c:v>
                </c:pt>
                <c:pt idx="392">
                  <c:v>-0.17708232971235738</c:v>
                </c:pt>
                <c:pt idx="393">
                  <c:v>-0.17154518075565228</c:v>
                </c:pt>
                <c:pt idx="394">
                  <c:v>-0.16431970062189905</c:v>
                </c:pt>
                <c:pt idx="395">
                  <c:v>-0.1554846741927669</c:v>
                </c:pt>
                <c:pt idx="396">
                  <c:v>-0.14513462194904392</c:v>
                </c:pt>
                <c:pt idx="397">
                  <c:v>-0.13337879461708901</c:v>
                </c:pt>
                <c:pt idx="398">
                  <c:v>-0.12034002494309703</c:v>
                </c:pt>
                <c:pt idx="399">
                  <c:v>-0.10615344861526488</c:v>
                </c:pt>
                <c:pt idx="400">
                  <c:v>-9.0965107610820439E-2</c:v>
                </c:pt>
                <c:pt idx="401">
                  <c:v>-7.4930450364318446E-2</c:v>
                </c:pt>
                <c:pt idx="402">
                  <c:v>-5.8218245421603143E-2</c:v>
                </c:pt>
                <c:pt idx="403">
                  <c:v>-4.1029477626921107E-2</c:v>
                </c:pt>
                <c:pt idx="404">
                  <c:v>-2.3594994896040333E-2</c:v>
                </c:pt>
                <c:pt idx="405">
                  <c:v>-6.1669456399879863E-3</c:v>
                </c:pt>
                <c:pt idx="406">
                  <c:v>1.098924582595906E-2</c:v>
                </c:pt>
                <c:pt idx="407">
                  <c:v>2.760231943042335E-2</c:v>
                </c:pt>
                <c:pt idx="408">
                  <c:v>4.3402000297643184E-2</c:v>
                </c:pt>
                <c:pt idx="409">
                  <c:v>5.8125176246843324E-2</c:v>
                </c:pt>
                <c:pt idx="410">
                  <c:v>7.1521416952503358E-2</c:v>
                </c:pt>
                <c:pt idx="411">
                  <c:v>8.3357828200600892E-2</c:v>
                </c:pt>
                <c:pt idx="412">
                  <c:v>9.3423242032219633E-2</c:v>
                </c:pt>
                <c:pt idx="413">
                  <c:v>0.10153175003772041</c:v>
                </c:pt>
                <c:pt idx="414">
                  <c:v>0.10752559273048234</c:v>
                </c:pt>
                <c:pt idx="415">
                  <c:v>0.11127742286378428</c:v>
                </c:pt>
                <c:pt idx="416">
                  <c:v>0.11269196482789745</c:v>
                </c:pt>
                <c:pt idx="417">
                  <c:v>0.11170709594198414</c:v>
                </c:pt>
                <c:pt idx="418">
                  <c:v>0.10829437859606195</c:v>
                </c:pt>
                <c:pt idx="419">
                  <c:v>0.1024590748558083</c:v>
                </c:pt>
                <c:pt idx="420">
                  <c:v>9.4239677364649665E-2</c:v>
                </c:pt>
                <c:pt idx="421">
                  <c:v>8.3706992205344832E-2</c:v>
                </c:pt>
                <c:pt idx="422">
                  <c:v>7.0962810853318459E-2</c:v>
                </c:pt>
                <c:pt idx="423">
                  <c:v>5.6138209497245128E-2</c:v>
                </c:pt>
                <c:pt idx="424">
                  <c:v>3.9391514845092956E-2</c:v>
                </c:pt>
                <c:pt idx="425">
                  <c:v>2.0905976097893131E-2</c:v>
                </c:pt>
                <c:pt idx="426">
                  <c:v>8.871830768164557E-4</c:v>
                </c:pt>
                <c:pt idx="427">
                  <c:v>-2.0439729453434197E-2</c:v>
                </c:pt>
                <c:pt idx="428">
                  <c:v>-4.2833051398366351E-2</c:v>
                </c:pt>
                <c:pt idx="429">
                  <c:v>-6.6037601418802439E-2</c:v>
                </c:pt>
                <c:pt idx="430">
                  <c:v>-8.9787926638061677E-2</c:v>
                </c:pt>
                <c:pt idx="431">
                  <c:v>-0.11381155994791925</c:v>
                </c:pt>
                <c:pt idx="432">
                  <c:v>-0.13783229791854268</c:v>
                </c:pt>
                <c:pt idx="433">
                  <c:v>-0.16157346354331281</c:v>
                </c:pt>
                <c:pt idx="434">
                  <c:v>-0.18476111946568707</c:v>
                </c:pt>
                <c:pt idx="435">
                  <c:v>-0.20712719893616338</c:v>
                </c:pt>
                <c:pt idx="436">
                  <c:v>-0.22841252352501407</c:v>
                </c:pt>
                <c:pt idx="437">
                  <c:v>-0.24836967856312064</c:v>
                </c:pt>
                <c:pt idx="438">
                  <c:v>-0.26676571938871341</c:v>
                </c:pt>
                <c:pt idx="439">
                  <c:v>-0.28338468373232928</c:v>
                </c:pt>
                <c:pt idx="440">
                  <c:v>-0.2980298879624641</c:v>
                </c:pt>
                <c:pt idx="441">
                  <c:v>-0.31052598742732584</c:v>
                </c:pt>
                <c:pt idx="442">
                  <c:v>-0.32072078374843116</c:v>
                </c:pt>
                <c:pt idx="443">
                  <c:v>-0.32848676463235904</c:v>
                </c:pt>
                <c:pt idx="444">
                  <c:v>-0.33372236455092086</c:v>
                </c:pt>
                <c:pt idx="445">
                  <c:v>-0.33635293747687456</c:v>
                </c:pt>
                <c:pt idx="446">
                  <c:v>-0.33633143573302959</c:v>
                </c:pt>
                <c:pt idx="447">
                  <c:v>-0.33363879189480983</c:v>
                </c:pt>
                <c:pt idx="448">
                  <c:v>-0.32828400355940701</c:v>
                </c:pt>
                <c:pt idx="449">
                  <c:v>-0.32030392363512661</c:v>
                </c:pt>
                <c:pt idx="450">
                  <c:v>-0.30976276159076033</c:v>
                </c:pt>
                <c:pt idx="451">
                  <c:v>-0.29675130381301074</c:v>
                </c:pt>
                <c:pt idx="452">
                  <c:v>-0.28138586382947306</c:v>
                </c:pt>
                <c:pt idx="453">
                  <c:v>-0.26380697564168099</c:v>
                </c:pt>
                <c:pt idx="454">
                  <c:v>-0.24417784575794332</c:v>
                </c:pt>
                <c:pt idx="455">
                  <c:v>-0.22268258169720934</c:v>
                </c:pt>
                <c:pt idx="456">
                  <c:v>-0.19952421673616705</c:v>
                </c:pt>
                <c:pt idx="457">
                  <c:v>-0.17492255247268584</c:v>
                </c:pt>
                <c:pt idx="458">
                  <c:v>-0.1491118423657003</c:v>
                </c:pt>
                <c:pt idx="459">
                  <c:v>-0.12233834076899086</c:v>
                </c:pt>
                <c:pt idx="460">
                  <c:v>-9.4857743094092228E-2</c:v>
                </c:pt>
                <c:pt idx="461">
                  <c:v>-6.6932543604197647E-2</c:v>
                </c:pt>
                <c:pt idx="462">
                  <c:v>-3.8829337950642362E-2</c:v>
                </c:pt>
                <c:pt idx="463">
                  <c:v>-1.0816097909820854E-2</c:v>
                </c:pt>
                <c:pt idx="464">
                  <c:v>1.6840554139647246E-2</c:v>
                </c:pt>
                <c:pt idx="465">
                  <c:v>4.3878043643618803E-2</c:v>
                </c:pt>
                <c:pt idx="466">
                  <c:v>7.0040488293388492E-2</c:v>
                </c:pt>
                <c:pt idx="467">
                  <c:v>9.5081262235100716E-2</c:v>
                </c:pt>
                <c:pt idx="468">
                  <c:v>0.11876545481615963</c:v>
                </c:pt>
                <c:pt idx="469">
                  <c:v>0.14087219981107335</c:v>
                </c:pt>
                <c:pt idx="470">
                  <c:v>0.16119685249153015</c:v>
                </c:pt>
                <c:pt idx="471">
                  <c:v>0.17955299354081333</c:v>
                </c:pt>
                <c:pt idx="472">
                  <c:v>0.19577424064536775</c:v>
                </c:pt>
                <c:pt idx="473">
                  <c:v>0.20971585060693698</c:v>
                </c:pt>
                <c:pt idx="474">
                  <c:v>0.22125609698804816</c:v>
                </c:pt>
                <c:pt idx="475">
                  <c:v>0.23029741060922149</c:v>
                </c:pt>
                <c:pt idx="476">
                  <c:v>0.23676727263590358</c:v>
                </c:pt>
                <c:pt idx="477">
                  <c:v>0.2406188525018278</c:v>
                </c:pt>
                <c:pt idx="478">
                  <c:v>0.24183138548932614</c:v>
                </c:pt>
                <c:pt idx="479">
                  <c:v>0.24041028739977399</c:v>
                </c:pt>
                <c:pt idx="480">
                  <c:v>0.2363870063737803</c:v>
                </c:pt>
                <c:pt idx="481">
                  <c:v>0.22981861453426689</c:v>
                </c:pt>
                <c:pt idx="482">
                  <c:v>0.22078714470136696</c:v>
                </c:pt>
                <c:pt idx="483">
                  <c:v>0.20939867994012484</c:v>
                </c:pt>
                <c:pt idx="484">
                  <c:v>0.19578220612644426</c:v>
                </c:pt>
                <c:pt idx="485">
                  <c:v>0.18008824002937551</c:v>
                </c:pt>
                <c:pt idx="486">
                  <c:v>0.16248724758674005</c:v>
                </c:pt>
                <c:pt idx="487">
                  <c:v>0.14316786907486634</c:v>
                </c:pt>
                <c:pt idx="488">
                  <c:v>0.12233496972284641</c:v>
                </c:pt>
                <c:pt idx="489">
                  <c:v>0.10020753597895737</c:v>
                </c:pt>
                <c:pt idx="490">
                  <c:v>7.7016439086778021E-2</c:v>
                </c:pt>
                <c:pt idx="491">
                  <c:v>5.300208885694957E-2</c:v>
                </c:pt>
                <c:pt idx="492">
                  <c:v>2.8412001516336716E-2</c:v>
                </c:pt>
                <c:pt idx="493">
                  <c:v>3.4983062708784374E-3</c:v>
                </c:pt>
                <c:pt idx="494">
                  <c:v>-2.1484784275570767E-2</c:v>
                </c:pt>
                <c:pt idx="495">
                  <c:v>-4.6283514449799057E-2</c:v>
                </c:pt>
                <c:pt idx="496">
                  <c:v>-7.0647111188381295E-2</c:v>
                </c:pt>
                <c:pt idx="497">
                  <c:v>-9.4330269922561882E-2</c:v>
                </c:pt>
                <c:pt idx="498">
                  <c:v>-0.11709557602573639</c:v>
                </c:pt>
                <c:pt idx="499">
                  <c:v>-0.13871583792478637</c:v>
                </c:pt>
                <c:pt idx="500">
                  <c:v>-0.15897630895624948</c:v>
                </c:pt>
                <c:pt idx="501">
                  <c:v>-0.17767677625158695</c:v>
                </c:pt>
                <c:pt idx="502">
                  <c:v>-0.19463349635109362</c:v>
                </c:pt>
                <c:pt idx="503">
                  <c:v>-0.20968095885703786</c:v>
                </c:pt>
                <c:pt idx="504">
                  <c:v>-0.22267346122780518</c:v>
                </c:pt>
                <c:pt idx="505">
                  <c:v>-0.23348647976633252</c:v>
                </c:pt>
                <c:pt idx="506">
                  <c:v>-0.24201782394942351</c:v>
                </c:pt>
                <c:pt idx="507">
                  <c:v>-0.24818856345662965</c:v>
                </c:pt>
                <c:pt idx="508">
                  <c:v>-0.25194371956722605</c:v>
                </c:pt>
                <c:pt idx="509">
                  <c:v>-0.25325271497652935</c:v>
                </c:pt>
                <c:pt idx="510">
                  <c:v>-0.25210957851605187</c:v>
                </c:pt>
                <c:pt idx="511">
                  <c:v>-0.24853290371964532</c:v>
                </c:pt>
                <c:pt idx="512">
                  <c:v>-0.24256556263677753</c:v>
                </c:pt>
                <c:pt idx="513">
                  <c:v>-0.23427417872836331</c:v>
                </c:pt>
                <c:pt idx="514">
                  <c:v>-0.22374836506776496</c:v>
                </c:pt>
                <c:pt idx="515">
                  <c:v>-0.21109973638438295</c:v>
                </c:pt>
                <c:pt idx="516">
                  <c:v>-0.1964607057079395</c:v>
                </c:pt>
                <c:pt idx="517">
                  <c:v>-0.17998307847633677</c:v>
                </c:pt>
                <c:pt idx="518">
                  <c:v>-0.16183645893732046</c:v>
                </c:pt>
                <c:pt idx="519">
                  <c:v>-0.14220648548677683</c:v>
                </c:pt>
                <c:pt idx="520">
                  <c:v>-0.12129291322500779</c:v>
                </c:pt>
                <c:pt idx="521">
                  <c:v>-9.9307563462779913E-2</c:v>
                </c:pt>
                <c:pt idx="522">
                  <c:v>-7.6472161156030505E-2</c:v>
                </c:pt>
                <c:pt idx="523">
                  <c:v>-5.3016082281987731E-2</c:v>
                </c:pt>
                <c:pt idx="524">
                  <c:v>-2.9174033978897507E-2</c:v>
                </c:pt>
                <c:pt idx="525">
                  <c:v>-5.1836908509058643E-3</c:v>
                </c:pt>
                <c:pt idx="526">
                  <c:v>1.8716688817395244E-2</c:v>
                </c:pt>
                <c:pt idx="527">
                  <c:v>4.2290643086548868E-2</c:v>
                </c:pt>
                <c:pt idx="528">
                  <c:v>6.53058589110036E-2</c:v>
                </c:pt>
                <c:pt idx="529">
                  <c:v>8.7536473862718511E-2</c:v>
                </c:pt>
                <c:pt idx="530">
                  <c:v>0.10876530428182649</c:v>
                </c:pt>
                <c:pt idx="531">
                  <c:v>0.12878597793080793</c:v>
                </c:pt>
                <c:pt idx="532">
                  <c:v>0.14740495026882816</c:v>
                </c:pt>
                <c:pt idx="533">
                  <c:v>0.16444338470660319</c:v>
                </c:pt>
                <c:pt idx="534">
                  <c:v>0.17973887863730786</c:v>
                </c:pt>
                <c:pt idx="535">
                  <c:v>0.1931470186493216</c:v>
                </c:pt>
                <c:pt idx="536">
                  <c:v>0.20454275009647804</c:v>
                </c:pt>
                <c:pt idx="537">
                  <c:v>0.21382154811164689</c:v>
                </c:pt>
                <c:pt idx="538">
                  <c:v>0.22090037918124306</c:v>
                </c:pt>
                <c:pt idx="539">
                  <c:v>0.22571844452989664</c:v>
                </c:pt>
                <c:pt idx="540">
                  <c:v>0.2282376987753123</c:v>
                </c:pt>
                <c:pt idx="541">
                  <c:v>0.22844313958034723</c:v>
                </c:pt>
                <c:pt idx="542">
                  <c:v>0.2263428663297864</c:v>
                </c:pt>
                <c:pt idx="543">
                  <c:v>0.22196790817055967</c:v>
                </c:pt>
                <c:pt idx="544">
                  <c:v>0.21537182405235056</c:v>
                </c:pt>
                <c:pt idx="545">
                  <c:v>0.20663007966868707</c:v>
                </c:pt>
                <c:pt idx="546">
                  <c:v>0.19583920840350388</c:v>
                </c:pt>
                <c:pt idx="547">
                  <c:v>0.18311576551378361</c:v>
                </c:pt>
                <c:pt idx="548">
                  <c:v>0.1685950868035524</c:v>
                </c:pt>
                <c:pt idx="549">
                  <c:v>0.15242986494923216</c:v>
                </c:pt>
                <c:pt idx="550">
                  <c:v>0.13478855840191684</c:v>
                </c:pt>
                <c:pt idx="551">
                  <c:v>0.11585364940221088</c:v>
                </c:pt>
                <c:pt idx="552">
                  <c:v>9.5819769081572082E-2</c:v>
                </c:pt>
                <c:pt idx="553">
                  <c:v>7.4891708877854457E-2</c:v>
                </c:pt>
                <c:pt idx="554">
                  <c:v>5.3282338549383912E-2</c:v>
                </c:pt>
                <c:pt idx="555">
                  <c:v>3.1210451922486504E-2</c:v>
                </c:pt>
                <c:pt idx="556">
                  <c:v>8.8985621433419482E-3</c:v>
                </c:pt>
                <c:pt idx="557">
                  <c:v>-1.3429331378194576E-2</c:v>
                </c:pt>
                <c:pt idx="558">
                  <c:v>-3.554998195171466E-2</c:v>
                </c:pt>
                <c:pt idx="559">
                  <c:v>-5.7243118165240414E-2</c:v>
                </c:pt>
                <c:pt idx="560">
                  <c:v>-7.8293627922306985E-2</c:v>
                </c:pt>
                <c:pt idx="561">
                  <c:v>-9.8493682331556531E-2</c:v>
                </c:pt>
                <c:pt idx="562">
                  <c:v>-0.11764477850960997</c:v>
                </c:pt>
                <c:pt idx="563">
                  <c:v>-0.13555968124987405</c:v>
                </c:pt>
                <c:pt idx="564">
                  <c:v>-0.15206424459879786</c:v>
                </c:pt>
                <c:pt idx="565">
                  <c:v>-0.16699909565414428</c:v>
                </c:pt>
                <c:pt idx="566">
                  <c:v>-0.18022116434434299</c:v>
                </c:pt>
                <c:pt idx="567">
                  <c:v>-0.19160504454890281</c:v>
                </c:pt>
                <c:pt idx="568">
                  <c:v>-0.20104417365976168</c:v>
                </c:pt>
                <c:pt idx="569">
                  <c:v>-0.20845181954581893</c:v>
                </c:pt>
                <c:pt idx="570">
                  <c:v>-0.21376186584718981</c:v>
                </c:pt>
                <c:pt idx="571">
                  <c:v>-0.2169293885732797</c:v>
                </c:pt>
                <c:pt idx="572">
                  <c:v>-0.21793101908746593</c:v>
                </c:pt>
                <c:pt idx="573">
                  <c:v>-0.21676509071136207</c:v>
                </c:pt>
                <c:pt idx="574">
                  <c:v>-0.21345156835000711</c:v>
                </c:pt>
                <c:pt idx="575">
                  <c:v>-0.20803176270578039</c:v>
                </c:pt>
                <c:pt idx="576">
                  <c:v>-0.20056783279009416</c:v>
                </c:pt>
                <c:pt idx="577">
                  <c:v>-0.19114208253867826</c:v>
                </c:pt>
                <c:pt idx="578">
                  <c:v>-0.17985605936583671</c:v>
                </c:pt>
                <c:pt idx="579">
                  <c:v>-0.16682946443719882</c:v>
                </c:pt>
                <c:pt idx="580">
                  <c:v>-0.15219888627841893</c:v>
                </c:pt>
                <c:pt idx="581">
                  <c:v>-0.13611637105311125</c:v>
                </c:pt>
                <c:pt idx="582">
                  <c:v>-0.1187478444183192</c:v>
                </c:pt>
                <c:pt idx="583">
                  <c:v>-0.10027140128676848</c:v>
                </c:pt>
                <c:pt idx="584">
                  <c:v>-8.0875481076673417E-2</c:v>
                </c:pt>
                <c:pt idx="585">
                  <c:v>-6.0756947102039938E-2</c:v>
                </c:pt>
                <c:pt idx="586">
                  <c:v>-4.0119089637517646E-2</c:v>
                </c:pt>
                <c:pt idx="587">
                  <c:v>-1.9169572875261665E-2</c:v>
                </c:pt>
                <c:pt idx="588">
                  <c:v>1.8816535303392001E-3</c:v>
                </c:pt>
                <c:pt idx="589">
                  <c:v>2.282445736327432E-2</c:v>
                </c:pt>
                <c:pt idx="590">
                  <c:v>4.3450620164993126E-2</c:v>
                </c:pt>
                <c:pt idx="591">
                  <c:v>6.3555906094606485E-2</c:v>
                </c:pt>
                <c:pt idx="592">
                  <c:v>8.2942082809822182E-2</c:v>
                </c:pt>
                <c:pt idx="593">
                  <c:v>0.10141887440892638</c:v>
                </c:pt>
                <c:pt idx="594">
                  <c:v>0.11880582723088473</c:v>
                </c:pt>
                <c:pt idx="595">
                  <c:v>0.13493407025653781</c:v>
                </c:pt>
                <c:pt idx="596">
                  <c:v>0.14964795297749678</c:v>
                </c:pt>
                <c:pt idx="597">
                  <c:v>0.16280654488987345</c:v>
                </c:pt>
                <c:pt idx="598">
                  <c:v>0.17428498221279209</c:v>
                </c:pt>
                <c:pt idx="599">
                  <c:v>0.18397564901273888</c:v>
                </c:pt>
                <c:pt idx="600">
                  <c:v>0.19178918161702185</c:v>
                </c:pt>
                <c:pt idx="601">
                  <c:v>0.19765528700638235</c:v>
                </c:pt>
                <c:pt idx="602">
                  <c:v>0.20152886906528877</c:v>
                </c:pt>
                <c:pt idx="603">
                  <c:v>0.20341101009589746</c:v>
                </c:pt>
                <c:pt idx="604">
                  <c:v>0.2033485553623855</c:v>
                </c:pt>
                <c:pt idx="605">
                  <c:v>0.20142732199670377</c:v>
                </c:pt>
                <c:pt idx="606">
                  <c:v>0.19776566259955963</c:v>
                </c:pt>
                <c:pt idx="607">
                  <c:v>0.19250841488912052</c:v>
                </c:pt>
                <c:pt idx="608">
                  <c:v>0.18582125908442304</c:v>
                </c:pt>
                <c:pt idx="609">
                  <c:v>0.17788549637380147</c:v>
                </c:pt>
                <c:pt idx="610">
                  <c:v>0.16889325471016114</c:v>
                </c:pt>
                <c:pt idx="611">
                  <c:v>0.15904312219138461</c:v>
                </c:pt>
                <c:pt idx="612">
                  <c:v>0.14853620331930806</c:v>
                </c:pt>
                <c:pt idx="613">
                  <c:v>0.13757258938027661</c:v>
                </c:pt>
                <c:pt idx="614">
                  <c:v>0.12634823095058589</c:v>
                </c:pt>
                <c:pt idx="615">
                  <c:v>0.11505219800319821</c:v>
                </c:pt>
                <c:pt idx="616">
                  <c:v>0.10386431118279837</c:v>
                </c:pt>
                <c:pt idx="617">
                  <c:v>9.295312643727982E-2</c:v>
                </c:pt>
                <c:pt idx="618">
                  <c:v>8.2474254261825308E-2</c:v>
                </c:pt>
                <c:pt idx="619">
                  <c:v>7.2568994253153107E-2</c:v>
                </c:pt>
                <c:pt idx="620">
                  <c:v>6.3363265416985115E-2</c:v>
                </c:pt>
                <c:pt idx="621">
                  <c:v>5.4966812661275455E-2</c:v>
                </c:pt>
                <c:pt idx="622">
                  <c:v>4.747267008721856E-2</c:v>
                </c:pt>
                <c:pt idx="623">
                  <c:v>4.0956862012560435E-2</c:v>
                </c:pt>
                <c:pt idx="624">
                  <c:v>3.5478323087660968E-2</c:v>
                </c:pt>
                <c:pt idx="625">
                  <c:v>3.1079019359813387E-2</c:v>
                </c:pt>
                <c:pt idx="626">
                  <c:v>2.7784252678355159E-2</c:v>
                </c:pt>
                <c:pt idx="627">
                  <c:v>2.560313138932635E-2</c:v>
                </c:pt>
                <c:pt idx="628">
                  <c:v>2.4529190826942937E-2</c:v>
                </c:pt>
                <c:pt idx="629">
                  <c:v>2.4541147657238582E-2</c:v>
                </c:pt>
                <c:pt idx="630">
                  <c:v>2.5603772658230994E-2</c:v>
                </c:pt>
                <c:pt idx="631">
                  <c:v>2.7668867025592903E-2</c:v>
                </c:pt>
                <c:pt idx="632">
                  <c:v>3.0676327771365308E-2</c:v>
                </c:pt>
                <c:pt idx="633">
                  <c:v>3.4555288235623038E-2</c:v>
                </c:pt>
                <c:pt idx="634">
                  <c:v>3.9225320160440447E-2</c:v>
                </c:pt>
                <c:pt idx="635">
                  <c:v>4.4597684185271547E-2</c:v>
                </c:pt>
                <c:pt idx="636">
                  <c:v>5.0576616019345266E-2</c:v>
                </c:pt>
                <c:pt idx="637">
                  <c:v>5.706063593516042E-2</c:v>
                </c:pt>
                <c:pt idx="638">
                  <c:v>6.3943869615354032E-2</c:v>
                </c:pt>
                <c:pt idx="639">
                  <c:v>7.1117368779122003E-2</c:v>
                </c:pt>
                <c:pt idx="640">
                  <c:v>7.8470420421686171E-2</c:v>
                </c:pt>
                <c:pt idx="641">
                  <c:v>8.5891833927028927E-2</c:v>
                </c:pt>
                <c:pt idx="642">
                  <c:v>9.3271195766622128E-2</c:v>
                </c:pt>
                <c:pt idx="643">
                  <c:v>0.10050008198016336</c:v>
                </c:pt>
                <c:pt idx="644">
                  <c:v>0.10747321915331298</c:v>
                </c:pt>
                <c:pt idx="645">
                  <c:v>0.11408958516521395</c:v>
                </c:pt>
                <c:pt idx="646">
                  <c:v>0.12025344157797768</c:v>
                </c:pt>
                <c:pt idx="647">
                  <c:v>0.12587529018272825</c:v>
                </c:pt>
                <c:pt idx="648">
                  <c:v>0.13087274690239781</c:v>
                </c:pt>
                <c:pt idx="649">
                  <c:v>0.13517132697976564</c:v>
                </c:pt>
                <c:pt idx="650">
                  <c:v>0.13870513614814683</c:v>
                </c:pt>
                <c:pt idx="651">
                  <c:v>0.14141746328900417</c:v>
                </c:pt>
                <c:pt idx="652">
                  <c:v>0.14326127092148866</c:v>
                </c:pt>
                <c:pt idx="653">
                  <c:v>0.14419958073907857</c:v>
                </c:pt>
                <c:pt idx="654">
                  <c:v>0.14420575230207611</c:v>
                </c:pt>
                <c:pt idx="655">
                  <c:v>0.14326365390587981</c:v>
                </c:pt>
                <c:pt idx="656">
                  <c:v>0.14136772556642541</c:v>
                </c:pt>
                <c:pt idx="657">
                  <c:v>0.13852293498863055</c:v>
                </c:pt>
                <c:pt idx="658">
                  <c:v>0.13474462830346035</c:v>
                </c:pt>
                <c:pt idx="659">
                  <c:v>0.13005827826590632</c:v>
                </c:pt>
                <c:pt idx="660">
                  <c:v>0.12449913349189856</c:v>
                </c:pt>
                <c:pt idx="661">
                  <c:v>0.11811177316838339</c:v>
                </c:pt>
                <c:pt idx="662">
                  <c:v>0.11094957248950266</c:v>
                </c:pt>
                <c:pt idx="663">
                  <c:v>0.10307408484494651</c:v>
                </c:pt>
                <c:pt idx="664">
                  <c:v>9.4554347506621284E-2</c:v>
                </c:pt>
                <c:pt idx="665">
                  <c:v>8.5466118219279963E-2</c:v>
                </c:pt>
                <c:pt idx="666">
                  <c:v>7.5891050693389417E-2</c:v>
                </c:pt>
                <c:pt idx="667">
                  <c:v>6.5915817517739228E-2</c:v>
                </c:pt>
                <c:pt idx="668">
                  <c:v>5.5631189450043195E-2</c:v>
                </c:pt>
                <c:pt idx="669">
                  <c:v>4.5131080401306534E-2</c:v>
                </c:pt>
                <c:pt idx="670">
                  <c:v>3.4511567699981427E-2</c:v>
                </c:pt>
                <c:pt idx="671">
                  <c:v>2.3869897402381213E-2</c:v>
                </c:pt>
                <c:pt idx="672">
                  <c:v>1.3303484503888185E-2</c:v>
                </c:pt>
                <c:pt idx="673">
                  <c:v>2.9089179005108434E-3</c:v>
                </c:pt>
                <c:pt idx="674">
                  <c:v>-7.2190201481721061E-3</c:v>
                </c:pt>
                <c:pt idx="675">
                  <c:v>-1.6988310494832959E-2</c:v>
                </c:pt>
                <c:pt idx="676">
                  <c:v>-2.6310620241186911E-2</c:v>
                </c:pt>
                <c:pt idx="677">
                  <c:v>-3.5102183628316297E-2</c:v>
                </c:pt>
                <c:pt idx="678">
                  <c:v>-4.3284632228210995E-2</c:v>
                </c:pt>
                <c:pt idx="679">
                  <c:v>-5.0785766519593878E-2</c:v>
                </c:pt>
                <c:pt idx="680">
                  <c:v>-5.7540261541449311E-2</c:v>
                </c:pt>
                <c:pt idx="681">
                  <c:v>-6.3490299997207345E-2</c:v>
                </c:pt>
                <c:pt idx="682">
                  <c:v>-6.8586126924241597E-2</c:v>
                </c:pt>
                <c:pt idx="683">
                  <c:v>-7.2786520840107727E-2</c:v>
                </c:pt>
                <c:pt idx="684">
                  <c:v>-7.6059177120660237E-2</c:v>
                </c:pt>
                <c:pt idx="685">
                  <c:v>-7.8381000247707888E-2</c:v>
                </c:pt>
                <c:pt idx="686">
                  <c:v>-7.9738302476274114E-2</c:v>
                </c:pt>
                <c:pt idx="687">
                  <c:v>-8.0126907404720171E-2</c:v>
                </c:pt>
                <c:pt idx="688">
                  <c:v>-7.9552157875903973E-2</c:v>
                </c:pt>
                <c:pt idx="689">
                  <c:v>-7.8028828584736587E-2</c:v>
                </c:pt>
                <c:pt idx="690">
                  <c:v>-7.5580944707400732E-2</c:v>
                </c:pt>
                <c:pt idx="691">
                  <c:v>-7.2241508791334397E-2</c:v>
                </c:pt>
                <c:pt idx="692">
                  <c:v>-6.8052139043047077E-2</c:v>
                </c:pt>
                <c:pt idx="693">
                  <c:v>-6.3062623014877417E-2</c:v>
                </c:pt>
                <c:pt idx="694">
                  <c:v>-5.7330391512788736E-2</c:v>
                </c:pt>
                <c:pt idx="695">
                  <c:v>-5.0919918317719137E-2</c:v>
                </c:pt>
                <c:pt idx="696">
                  <c:v>-4.3902052025037719E-2</c:v>
                </c:pt>
                <c:pt idx="697">
                  <c:v>-3.6353286953605846E-2</c:v>
                </c:pt>
                <c:pt idx="698">
                  <c:v>-2.8354980651558392E-2</c:v>
                </c:pt>
                <c:pt idx="699">
                  <c:v>-1.9992526024692481E-2</c:v>
                </c:pt>
                <c:pt idx="700">
                  <c:v>-1.135448653059612E-2</c:v>
                </c:pt>
                <c:pt idx="701">
                  <c:v>-2.5317032135081519E-3</c:v>
                </c:pt>
                <c:pt idx="702">
                  <c:v>6.3836174016156377E-3</c:v>
                </c:pt>
                <c:pt idx="703">
                  <c:v>1.5298825384428838E-2</c:v>
                </c:pt>
                <c:pt idx="704">
                  <c:v>2.4121750211167026E-2</c:v>
                </c:pt>
                <c:pt idx="705">
                  <c:v>3.2761615111377651E-2</c:v>
                </c:pt>
                <c:pt idx="706">
                  <c:v>4.112993386942243E-2</c:v>
                </c:pt>
                <c:pt idx="707">
                  <c:v>4.9141381212793434E-2</c:v>
                </c:pt>
                <c:pt idx="708">
                  <c:v>5.6714628218394125E-2</c:v>
                </c:pt>
                <c:pt idx="709">
                  <c:v>6.3773134551292188E-2</c:v>
                </c:pt>
                <c:pt idx="710">
                  <c:v>7.0245889813620011E-2</c:v>
                </c:pt>
                <c:pt idx="711">
                  <c:v>7.606809681956328E-2</c:v>
                </c:pt>
                <c:pt idx="712">
                  <c:v>8.118179021996319E-2</c:v>
                </c:pt>
                <c:pt idx="713">
                  <c:v>8.5536384570751522E-2</c:v>
                </c:pt>
                <c:pt idx="714">
                  <c:v>8.9089146666200492E-2</c:v>
                </c:pt>
                <c:pt idx="715">
                  <c:v>9.1805587733553295E-2</c:v>
                </c:pt>
                <c:pt idx="716">
                  <c:v>9.3659771901776878E-2</c:v>
                </c:pt>
                <c:pt idx="717">
                  <c:v>9.4634538206038954E-2</c:v>
                </c:pt>
                <c:pt idx="718">
                  <c:v>9.4721634262109333E-2</c:v>
                </c:pt>
                <c:pt idx="719">
                  <c:v>9.3921760632751372E-2</c:v>
                </c:pt>
                <c:pt idx="720">
                  <c:v>9.2244525802078314E-2</c:v>
                </c:pt>
                <c:pt idx="721">
                  <c:v>8.9708312565283777E-2</c:v>
                </c:pt>
                <c:pt idx="722">
                  <c:v>8.6340057520676083E-2</c:v>
                </c:pt>
                <c:pt idx="723">
                  <c:v>8.2174946210514577E-2</c:v>
                </c:pt>
                <c:pt idx="724">
                  <c:v>7.7256027287619489E-2</c:v>
                </c:pt>
                <c:pt idx="725">
                  <c:v>7.1633749878394326E-2</c:v>
                </c:pt>
                <c:pt idx="726">
                  <c:v>6.5365429061843727E-2</c:v>
                </c:pt>
                <c:pt idx="727">
                  <c:v>5.8514645081013228E-2</c:v>
                </c:pt>
                <c:pt idx="728">
                  <c:v>5.1150582541428236E-2</c:v>
                </c:pt>
                <c:pt idx="729">
                  <c:v>4.3347316424400262E-2</c:v>
                </c:pt>
                <c:pt idx="730">
                  <c:v>3.5183052245900015E-2</c:v>
                </c:pt>
                <c:pt idx="731">
                  <c:v>2.6739328119612438E-2</c:v>
                </c:pt>
                <c:pt idx="732">
                  <c:v>1.810018683148229E-2</c:v>
                </c:pt>
                <c:pt idx="733">
                  <c:v>9.3513262997237945E-3</c:v>
                </c:pt>
                <c:pt idx="734">
                  <c:v>5.7923697620232417E-4</c:v>
                </c:pt>
                <c:pt idx="735">
                  <c:v>-8.1296651588189661E-3</c:v>
                </c:pt>
                <c:pt idx="736">
                  <c:v>-1.668990134727899E-2</c:v>
                </c:pt>
                <c:pt idx="737">
                  <c:v>-2.5017779964924713E-2</c:v>
                </c:pt>
                <c:pt idx="738">
                  <c:v>-3.303222517194726E-2</c:v>
                </c:pt>
                <c:pt idx="739">
                  <c:v>-4.0655576126265913E-2</c:v>
                </c:pt>
                <c:pt idx="740">
                  <c:v>-4.781434890920977E-2</c:v>
                </c:pt>
                <c:pt idx="741">
                  <c:v>-5.4439953716526546E-2</c:v>
                </c:pt>
                <c:pt idx="742">
                  <c:v>-6.0469360343375911E-2</c:v>
                </c:pt>
                <c:pt idx="743">
                  <c:v>-6.5845705535375387E-2</c:v>
                </c:pt>
                <c:pt idx="744">
                  <c:v>-7.0518836383024919E-2</c:v>
                </c:pt>
                <c:pt idx="745">
                  <c:v>-7.4445784597854114E-2</c:v>
                </c:pt>
                <c:pt idx="746">
                  <c:v>-7.7591167218336921E-2</c:v>
                </c:pt>
                <c:pt idx="747">
                  <c:v>-7.9927510044985439E-2</c:v>
                </c:pt>
                <c:pt idx="748">
                  <c:v>-8.1435490889264273E-2</c:v>
                </c:pt>
                <c:pt idx="749">
                  <c:v>-8.2104100532129465E-2</c:v>
                </c:pt>
                <c:pt idx="750">
                  <c:v>-8.1930720116933031E-2</c:v>
                </c:pt>
                <c:pt idx="751">
                  <c:v>-8.0921114539695083E-2</c:v>
                </c:pt>
                <c:pt idx="752">
                  <c:v>-7.9089342239159421E-2</c:v>
                </c:pt>
                <c:pt idx="753">
                  <c:v>-7.6457582620962583E-2</c:v>
                </c:pt>
                <c:pt idx="754">
                  <c:v>-7.3055883166626145E-2</c:v>
                </c:pt>
                <c:pt idx="755">
                  <c:v>-6.8921829070667684E-2</c:v>
                </c:pt>
                <c:pt idx="756">
                  <c:v>-6.4100139010349722E-2</c:v>
                </c:pt>
                <c:pt idx="757">
                  <c:v>-5.8642191374612906E-2</c:v>
                </c:pt>
                <c:pt idx="758">
                  <c:v>-5.2605485954970277E-2</c:v>
                </c:pt>
                <c:pt idx="759">
                  <c:v>-4.6053046724587432E-2</c:v>
                </c:pt>
                <c:pt idx="760">
                  <c:v>-3.9052771896812999E-2</c:v>
                </c:pt>
                <c:pt idx="761">
                  <c:v>-3.1676737955296019E-2</c:v>
                </c:pt>
                <c:pt idx="762">
                  <c:v>-2.4000464780138842E-2</c:v>
                </c:pt>
                <c:pt idx="763">
                  <c:v>-1.6102149353933726E-2</c:v>
                </c:pt>
                <c:pt idx="764">
                  <c:v>-8.0618758149846315E-3</c:v>
                </c:pt>
                <c:pt idx="765">
                  <c:v>3.9190170181058193E-5</c:v>
                </c:pt>
                <c:pt idx="766">
                  <c:v>8.1196146184048246E-3</c:v>
                </c:pt>
                <c:pt idx="767">
                  <c:v>1.6098507885686786E-2</c:v>
                </c:pt>
                <c:pt idx="768">
                  <c:v>2.3896328665315991E-2</c:v>
                </c:pt>
                <c:pt idx="769">
                  <c:v>3.1435671345237282E-2</c:v>
                </c:pt>
                <c:pt idx="770">
                  <c:v>3.8642028939280593E-2</c:v>
                </c:pt>
                <c:pt idx="771">
                  <c:v>4.5444524081664994E-2</c:v>
                </c:pt>
                <c:pt idx="772">
                  <c:v>5.1776600922508464E-2</c:v>
                </c:pt>
                <c:pt idx="773">
                  <c:v>5.7576671180735062E-2</c:v>
                </c:pt>
                <c:pt idx="774">
                  <c:v>6.2788708094657864E-2</c:v>
                </c:pt>
                <c:pt idx="775">
                  <c:v>6.7362782555225209E-2</c:v>
                </c:pt>
                <c:pt idx="776">
                  <c:v>7.1255536306166434E-2</c:v>
                </c:pt>
                <c:pt idx="777">
                  <c:v>7.4430587743322008E-2</c:v>
                </c:pt>
                <c:pt idx="778">
                  <c:v>7.6858866535372883E-2</c:v>
                </c:pt>
                <c:pt idx="779">
                  <c:v>7.8518874013040474E-2</c:v>
                </c:pt>
                <c:pt idx="780">
                  <c:v>7.9396867026250817E-2</c:v>
                </c:pt>
                <c:pt idx="781">
                  <c:v>7.948696374110753E-2</c:v>
                </c:pt>
                <c:pt idx="782">
                  <c:v>7.8791170632996455E-2</c:v>
                </c:pt>
                <c:pt idx="783">
                  <c:v>7.7319330720987622E-2</c:v>
                </c:pt>
                <c:pt idx="784">
                  <c:v>7.5088993873809073E-2</c:v>
                </c:pt>
                <c:pt idx="785">
                  <c:v>7.2125210791513794E-2</c:v>
                </c:pt>
                <c:pt idx="786">
                  <c:v>6.8460253021594752E-2</c:v>
                </c:pt>
                <c:pt idx="787">
                  <c:v>6.4133262096502719E-2</c:v>
                </c:pt>
                <c:pt idx="788">
                  <c:v>5.9189831573945639E-2</c:v>
                </c:pt>
                <c:pt idx="789">
                  <c:v>5.3681526415367387E-2</c:v>
                </c:pt>
                <c:pt idx="790">
                  <c:v>4.7665344745112748E-2</c:v>
                </c:pt>
                <c:pt idx="791">
                  <c:v>4.1203127587293054E-2</c:v>
                </c:pt>
                <c:pt idx="792">
                  <c:v>3.4360922673677408E-2</c:v>
                </c:pt>
                <c:pt idx="793">
                  <c:v>2.7208308849720808E-2</c:v>
                </c:pt>
                <c:pt idx="794">
                  <c:v>1.9817687972610187E-2</c:v>
                </c:pt>
                <c:pt idx="795">
                  <c:v>1.226355149190006E-2</c:v>
                </c:pt>
                <c:pt idx="796">
                  <c:v>4.6217291270327365E-3</c:v>
                </c:pt>
                <c:pt idx="797">
                  <c:v>-3.0313727949735636E-3</c:v>
                </c:pt>
                <c:pt idx="798">
                  <c:v>-1.0619535705526317E-2</c:v>
                </c:pt>
                <c:pt idx="799">
                  <c:v>-1.806748823150528E-2</c:v>
                </c:pt>
                <c:pt idx="800">
                  <c:v>-2.5301653150274106E-2</c:v>
                </c:pt>
                <c:pt idx="801">
                  <c:v>-3.2250874464297752E-2</c:v>
                </c:pt>
                <c:pt idx="802">
                  <c:v>-3.8847117424655409E-2</c:v>
                </c:pt>
                <c:pt idx="803">
                  <c:v>-4.5026134631198644E-2</c:v>
                </c:pt>
                <c:pt idx="804">
                  <c:v>-5.072809170276571E-2</c:v>
                </c:pt>
                <c:pt idx="805">
                  <c:v>-5.589814643996327E-2</c:v>
                </c:pt>
                <c:pt idx="806">
                  <c:v>-6.048697589114127E-2</c:v>
                </c:pt>
                <c:pt idx="807">
                  <c:v>-6.4451246273838692E-2</c:v>
                </c:pt>
                <c:pt idx="808">
                  <c:v>-6.7754021294101463E-2</c:v>
                </c:pt>
                <c:pt idx="809">
                  <c:v>-7.0365105038030507E-2</c:v>
                </c:pt>
                <c:pt idx="810">
                  <c:v>-7.2261316277700161E-2</c:v>
                </c:pt>
                <c:pt idx="811">
                  <c:v>-7.3426691730016813E-2</c:v>
                </c:pt>
                <c:pt idx="812">
                  <c:v>-7.3852616525474701E-2</c:v>
                </c:pt>
                <c:pt idx="813">
                  <c:v>-7.3537880876433093E-2</c:v>
                </c:pt>
                <c:pt idx="814">
                  <c:v>-7.2488662674638604E-2</c:v>
                </c:pt>
                <c:pt idx="815">
                  <c:v>-7.0718436487252845E-2</c:v>
                </c:pt>
                <c:pt idx="816">
                  <c:v>-6.824781015281367E-2</c:v>
                </c:pt>
                <c:pt idx="817">
                  <c:v>-6.5104290895650507E-2</c:v>
                </c:pt>
                <c:pt idx="818">
                  <c:v>-6.1321983572476313E-2</c:v>
                </c:pt>
                <c:pt idx="819">
                  <c:v>-5.6941224331135132E-2</c:v>
                </c:pt>
                <c:pt idx="820">
                  <c:v>-5.2008153592526085E-2</c:v>
                </c:pt>
                <c:pt idx="821">
                  <c:v>-4.6574232856084308E-2</c:v>
                </c:pt>
                <c:pt idx="822">
                  <c:v>-4.0695710371446481E-2</c:v>
                </c:pt>
                <c:pt idx="823">
                  <c:v>-3.4433041208684401E-2</c:v>
                </c:pt>
                <c:pt idx="824">
                  <c:v>-2.7850267692107522E-2</c:v>
                </c:pt>
                <c:pt idx="825">
                  <c:v>-2.1014366534078732E-2</c:v>
                </c:pt>
                <c:pt idx="826">
                  <c:v>-1.3994569312048455E-2</c:v>
                </c:pt>
                <c:pt idx="827">
                  <c:v>-6.8616631713069864E-3</c:v>
                </c:pt>
                <c:pt idx="828">
                  <c:v>3.127211943692032E-4</c:v>
                </c:pt>
                <c:pt idx="829">
                  <c:v>7.456827133243138E-3</c:v>
                </c:pt>
                <c:pt idx="830">
                  <c:v>1.4499488019437123E-2</c:v>
                </c:pt>
                <c:pt idx="831">
                  <c:v>2.1370834496766022E-2</c:v>
                </c:pt>
                <c:pt idx="832">
                  <c:v>2.8002985965043692E-2</c:v>
                </c:pt>
                <c:pt idx="833">
                  <c:v>3.4330719476344029E-2</c:v>
                </c:pt>
                <c:pt idx="834">
                  <c:v>4.0292109461356418E-2</c:v>
                </c:pt>
                <c:pt idx="835">
                  <c:v>4.5829132022998209E-2</c:v>
                </c:pt>
                <c:pt idx="836">
                  <c:v>5.088822791290859E-2</c:v>
                </c:pt>
                <c:pt idx="837">
                  <c:v>5.5420818741806599E-2</c:v>
                </c:pt>
                <c:pt idx="838">
                  <c:v>5.9383771462890422E-2</c:v>
                </c:pt>
                <c:pt idx="839">
                  <c:v>6.2739806703033807E-2</c:v>
                </c:pt>
                <c:pt idx="840">
                  <c:v>6.5457847094101851E-2</c:v>
                </c:pt>
                <c:pt idx="841">
                  <c:v>6.7513302370432626E-2</c:v>
                </c:pt>
                <c:pt idx="842">
                  <c:v>6.8888288641947071E-2</c:v>
                </c:pt>
                <c:pt idx="843">
                  <c:v>6.9571779919096244E-2</c:v>
                </c:pt>
                <c:pt idx="844">
                  <c:v>6.9559690649079187E-2</c:v>
                </c:pt>
                <c:pt idx="845">
                  <c:v>6.8854888715685902E-2</c:v>
                </c:pt>
                <c:pt idx="846">
                  <c:v>6.7467139050693348E-2</c:v>
                </c:pt>
                <c:pt idx="847">
                  <c:v>6.541297869602225E-2</c:v>
                </c:pt>
                <c:pt idx="848">
                  <c:v>6.2715524836194803E-2</c:v>
                </c:pt>
                <c:pt idx="849">
                  <c:v>5.9404217982789831E-2</c:v>
                </c:pt>
                <c:pt idx="850">
                  <c:v>5.5514503130726922E-2</c:v>
                </c:pt>
                <c:pt idx="851">
                  <c:v>5.1087452313282711E-2</c:v>
                </c:pt>
                <c:pt idx="852">
                  <c:v>4.6169332553615661E-2</c:v>
                </c:pt>
                <c:pt idx="853">
                  <c:v>4.0811123738929922E-2</c:v>
                </c:pt>
                <c:pt idx="854">
                  <c:v>3.5067991424845957E-2</c:v>
                </c:pt>
                <c:pt idx="855">
                  <c:v>2.899872000683601E-2</c:v>
                </c:pt>
                <c:pt idx="856">
                  <c:v>2.2665112069258697E-2</c:v>
                </c:pt>
                <c:pt idx="857">
                  <c:v>1.6131360036419906E-2</c:v>
                </c:pt>
                <c:pt idx="858">
                  <c:v>9.4633965019674804E-3</c:v>
                </c:pt>
                <c:pt idx="859">
                  <c:v>2.7282298000237404E-3</c:v>
                </c:pt>
                <c:pt idx="860">
                  <c:v>-4.0067284975453532E-3</c:v>
                </c:pt>
                <c:pt idx="861">
                  <c:v>-1.067433741952506E-2</c:v>
                </c:pt>
                <c:pt idx="862">
                  <c:v>-1.7208395044781E-2</c:v>
                </c:pt>
                <c:pt idx="863">
                  <c:v>-2.3544294918663056E-2</c:v>
                </c:pt>
                <c:pt idx="864">
                  <c:v>-2.9619663938829532E-2</c:v>
                </c:pt>
                <c:pt idx="865">
                  <c:v>-3.5374975423701827E-2</c:v>
                </c:pt>
                <c:pt idx="866">
                  <c:v>-4.0754131349284961E-2</c:v>
                </c:pt>
                <c:pt idx="867">
                  <c:v>-4.5705008071550424E-2</c:v>
                </c:pt>
                <c:pt idx="868">
                  <c:v>-5.0179960238377674E-2</c:v>
                </c:pt>
                <c:pt idx="869">
                  <c:v>-5.4136278033118046E-2</c:v>
                </c:pt>
                <c:pt idx="870">
                  <c:v>-5.7536593376601886E-2</c:v>
                </c:pt>
                <c:pt idx="871">
                  <c:v>-6.0349231240831358E-2</c:v>
                </c:pt>
                <c:pt idx="872">
                  <c:v>-6.2548502790276572E-2</c:v>
                </c:pt>
                <c:pt idx="873">
                  <c:v>-6.4114937659919491E-2</c:v>
                </c:pt>
                <c:pt idx="874">
                  <c:v>-6.5035453296793833E-2</c:v>
                </c:pt>
                <c:pt idx="875">
                  <c:v>-6.530345992767117E-2</c:v>
                </c:pt>
                <c:pt idx="876">
                  <c:v>-6.4918900363164056E-2</c:v>
                </c:pt>
                <c:pt idx="877">
                  <c:v>-6.3888224501491564E-2</c:v>
                </c:pt>
                <c:pt idx="878">
                  <c:v>-6.2224299046839349E-2</c:v>
                </c:pt>
                <c:pt idx="879">
                  <c:v>-5.9946253601207644E-2</c:v>
                </c:pt>
                <c:pt idx="880">
                  <c:v>-5.7079264918479922E-2</c:v>
                </c:pt>
                <c:pt idx="881">
                  <c:v>-5.3654281718960917E-2</c:v>
                </c:pt>
                <c:pt idx="882">
                  <c:v>-4.9707693045718315E-2</c:v>
                </c:pt>
                <c:pt idx="883">
                  <c:v>-4.5280943695201969E-2</c:v>
                </c:pt>
                <c:pt idx="884">
                  <c:v>-4.0420100768224998E-2</c:v>
                </c:pt>
                <c:pt idx="885">
                  <c:v>-3.5175375858697677E-2</c:v>
                </c:pt>
                <c:pt idx="886">
                  <c:v>-2.9600607821786085E-2</c:v>
                </c:pt>
                <c:pt idx="887">
                  <c:v>-2.3752711436594964E-2</c:v>
                </c:pt>
                <c:pt idx="888">
                  <c:v>-1.769109759727705E-2</c:v>
                </c:pt>
                <c:pt idx="889">
                  <c:v>-1.1477070927947253E-2</c:v>
                </c:pt>
                <c:pt idx="890">
                  <c:v>-5.173210918336224E-3</c:v>
                </c:pt>
                <c:pt idx="891">
                  <c:v>1.1572571828857292E-3</c:v>
                </c:pt>
                <c:pt idx="892">
                  <c:v>7.4510954029438636E-3</c:v>
                </c:pt>
                <c:pt idx="893">
                  <c:v>1.364568367982244E-2</c:v>
                </c:pt>
                <c:pt idx="894">
                  <c:v>1.9679641818228788E-2</c:v>
                </c:pt>
                <c:pt idx="895">
                  <c:v>2.54934365993158E-2</c:v>
                </c:pt>
                <c:pt idx="896">
                  <c:v>3.1029968049514522E-2</c:v>
                </c:pt>
                <c:pt idx="897">
                  <c:v>3.6235129105538277E-2</c:v>
                </c:pt>
                <c:pt idx="898">
                  <c:v>4.1058333200981068E-2</c:v>
                </c:pt>
                <c:pt idx="899">
                  <c:v>4.5453004641561989E-2</c:v>
                </c:pt>
                <c:pt idx="900">
                  <c:v>4.9377027027716736E-2</c:v>
                </c:pt>
                <c:pt idx="901">
                  <c:v>5.2793145420453769E-2</c:v>
                </c:pt>
                <c:pt idx="902">
                  <c:v>5.5674819721518887E-2</c:v>
                </c:pt>
                <c:pt idx="903">
                  <c:v>5.8027078822293632E-2</c:v>
                </c:pt>
                <c:pt idx="904">
                  <c:v>5.98861239772841E-2</c:v>
                </c:pt>
                <c:pt idx="905">
                  <c:v>6.1312701961577787E-2</c:v>
                </c:pt>
                <c:pt idx="906">
                  <c:v>6.2385976127643517E-2</c:v>
                </c:pt>
                <c:pt idx="907">
                  <c:v>6.3197923076225848E-2</c:v>
                </c:pt>
                <c:pt idx="908">
                  <c:v>6.3848271613506924E-2</c:v>
                </c:pt>
                <c:pt idx="909">
                  <c:v>6.4439991008223174E-2</c:v>
                </c:pt>
                <c:pt idx="910">
                  <c:v>6.5075327200853295E-2</c:v>
                </c:pt>
                <c:pt idx="911">
                  <c:v>6.585237846078229E-2</c:v>
                </c:pt>
                <c:pt idx="912">
                  <c:v>6.6862195942215763E-2</c:v>
                </c:pt>
                <c:pt idx="913">
                  <c:v>6.818638956084655E-2</c:v>
                </c:pt>
                <c:pt idx="914">
                  <c:v>6.9895215507765229E-2</c:v>
                </c:pt>
                <c:pt idx="915">
                  <c:v>7.2046118443552132E-2</c:v>
                </c:pt>
                <c:pt idx="916">
                  <c:v>7.4682698887365007E-2</c:v>
                </c:pt>
                <c:pt idx="917">
                  <c:v>7.7834074449720347E-2</c:v>
                </c:pt>
                <c:pt idx="918">
                  <c:v>8.1514602276582693E-2</c:v>
                </c:pt>
                <c:pt idx="919">
                  <c:v>8.5723929303556545E-2</c:v>
                </c:pt>
                <c:pt idx="920">
                  <c:v>9.0447336596405137E-2</c:v>
                </c:pt>
                <c:pt idx="921">
                  <c:v>9.5656344116617831E-2</c:v>
                </c:pt>
                <c:pt idx="922">
                  <c:v>0.10130954264374559</c:v>
                </c:pt>
                <c:pt idx="923">
                  <c:v>0.10735362025961237</c:v>
                </c:pt>
                <c:pt idx="924">
                  <c:v>0.11372455171001938</c:v>
                </c:pt>
                <c:pt idx="925">
                  <c:v>0.1203489200672756</c:v>
                </c:pt>
                <c:pt idx="926">
                  <c:v>0.12714534138795486</c:v>
                </c:pt>
                <c:pt idx="927">
                  <c:v>0.13402596446449699</c:v>
                </c:pt>
                <c:pt idx="928">
                  <c:v>0.1408980192804723</c:v>
                </c:pt>
                <c:pt idx="929">
                  <c:v>0.14766538937494822</c:v>
                </c:pt>
                <c:pt idx="930">
                  <c:v>0.15423018498200136</c:v>
                </c:pt>
                <c:pt idx="931">
                  <c:v>0.16049429552042227</c:v>
                </c:pt>
                <c:pt idx="932">
                  <c:v>0.16636090175096996</c:v>
                </c:pt>
                <c:pt idx="933">
                  <c:v>0.17173592968299545</c:v>
                </c:pt>
                <c:pt idx="934">
                  <c:v>0.17652943008687849</c:v>
                </c:pt>
                <c:pt idx="935">
                  <c:v>0.18065686924478186</c:v>
                </c:pt>
                <c:pt idx="936">
                  <c:v>0.18404031834144341</c:v>
                </c:pt>
                <c:pt idx="937">
                  <c:v>0.18660953065126229</c:v>
                </c:pt>
                <c:pt idx="938">
                  <c:v>0.18830289741119977</c:v>
                </c:pt>
                <c:pt idx="939">
                  <c:v>0.18906827497499457</c:v>
                </c:pt>
                <c:pt idx="940">
                  <c:v>0.18886367751549571</c:v>
                </c:pt>
                <c:pt idx="941">
                  <c:v>0.18765783117475721</c:v>
                </c:pt>
                <c:pt idx="942">
                  <c:v>0.18543058714812233</c:v>
                </c:pt>
                <c:pt idx="943">
                  <c:v>0.18217319272439703</c:v>
                </c:pt>
                <c:pt idx="944">
                  <c:v>0.17788842078330802</c:v>
                </c:pt>
                <c:pt idx="945">
                  <c:v>0.17259055966810166</c:v>
                </c:pt>
                <c:pt idx="946">
                  <c:v>0.1663052666995668</c:v>
                </c:pt>
                <c:pt idx="947">
                  <c:v>0.1590692898731918</c:v>
                </c:pt>
                <c:pt idx="948">
                  <c:v>0.15093006347623827</c:v>
                </c:pt>
                <c:pt idx="949">
                  <c:v>0.14194518447357574</c:v>
                </c:pt>
                <c:pt idx="950">
                  <c:v>0.13218177753234794</c:v>
                </c:pt>
                <c:pt idx="951">
                  <c:v>0.12171575748290842</c:v>
                </c:pt>
                <c:pt idx="952">
                  <c:v>0.11063099884155392</c:v>
                </c:pt>
                <c:pt idx="953">
                  <c:v>9.9018422745563939E-2</c:v>
                </c:pt>
                <c:pt idx="954">
                  <c:v>8.6975012269386198E-2</c:v>
                </c:pt>
                <c:pt idx="955">
                  <c:v>7.4602767599107445E-2</c:v>
                </c:pt>
                <c:pt idx="956">
                  <c:v>6.2007612939030565E-2</c:v>
                </c:pt>
                <c:pt idx="957">
                  <c:v>4.9298267305956323E-2</c:v>
                </c:pt>
                <c:pt idx="958">
                  <c:v>3.6585091534971248E-2</c:v>
                </c:pt>
                <c:pt idx="959">
                  <c:v>2.3978923872746805E-2</c:v>
                </c:pt>
                <c:pt idx="960">
                  <c:v>1.1589916472786399E-2</c:v>
                </c:pt>
                <c:pt idx="961">
                  <c:v>-4.7361506738852199E-4</c:v>
                </c:pt>
                <c:pt idx="962">
                  <c:v>-1.2106317271829425E-2</c:v>
                </c:pt>
                <c:pt idx="963">
                  <c:v>-2.3206887991012337E-2</c:v>
                </c:pt>
                <c:pt idx="964">
                  <c:v>-3.367911827653014E-2</c:v>
                </c:pt>
                <c:pt idx="965">
                  <c:v>-4.3432876548808785E-2</c:v>
                </c:pt>
                <c:pt idx="966">
                  <c:v>-5.2385025364274362E-2</c:v>
                </c:pt>
                <c:pt idx="967">
                  <c:v>-6.0460261857516073E-2</c:v>
                </c:pt>
                <c:pt idx="968">
                  <c:v>-6.759187378020215E-2</c:v>
                </c:pt>
                <c:pt idx="969">
                  <c:v>-7.372240397416352E-2</c:v>
                </c:pt>
                <c:pt idx="970">
                  <c:v>-7.8804217092263151E-2</c:v>
                </c:pt>
                <c:pt idx="971">
                  <c:v>-8.2799963408096922E-2</c:v>
                </c:pt>
                <c:pt idx="972">
                  <c:v>-8.5682935624064704E-2</c:v>
                </c:pt>
                <c:pt idx="973">
                  <c:v>-8.7437315687709294E-2</c:v>
                </c:pt>
                <c:pt idx="974">
                  <c:v>-8.805830974626172E-2</c:v>
                </c:pt>
                <c:pt idx="975">
                  <c:v>-8.7552170500204696E-2</c:v>
                </c:pt>
                <c:pt idx="976">
                  <c:v>-8.5936107346305413E-2</c:v>
                </c:pt>
                <c:pt idx="977">
                  <c:v>-8.3238085818864604E-2</c:v>
                </c:pt>
                <c:pt idx="978">
                  <c:v>-7.9496518934021765E-2</c:v>
                </c:pt>
                <c:pt idx="979">
                  <c:v>-7.4759854105573176E-2</c:v>
                </c:pt>
                <c:pt idx="980">
                  <c:v>-6.9086060321820852E-2</c:v>
                </c:pt>
                <c:pt idx="981">
                  <c:v>-6.2542021241481116E-2</c:v>
                </c:pt>
                <c:pt idx="982">
                  <c:v>-5.5202840774571271E-2</c:v>
                </c:pt>
                <c:pt idx="983">
                  <c:v>-4.7151068551286812E-2</c:v>
                </c:pt>
                <c:pt idx="984">
                  <c:v>-3.8475853442042407E-2</c:v>
                </c:pt>
                <c:pt idx="985">
                  <c:v>-2.9272033966994293E-2</c:v>
                </c:pt>
                <c:pt idx="986">
                  <c:v>-1.9639175017571731E-2</c:v>
                </c:pt>
                <c:pt idx="987">
                  <c:v>-9.6805608006942379E-3</c:v>
                </c:pt>
                <c:pt idx="988">
                  <c:v>4.9784569611421858E-4</c:v>
                </c:pt>
                <c:pt idx="989">
                  <c:v>1.0788466137165109E-2</c:v>
                </c:pt>
                <c:pt idx="990">
                  <c:v>2.1083182409135759E-2</c:v>
                </c:pt>
                <c:pt idx="991">
                  <c:v>3.1274413500958609E-2</c:v>
                </c:pt>
                <c:pt idx="992">
                  <c:v>4.1256182901791227E-2</c:v>
                </c:pt>
                <c:pt idx="993">
                  <c:v>5.0925165870722822E-2</c:v>
                </c:pt>
                <c:pt idx="994">
                  <c:v>6.0181706181575034E-2</c:v>
                </c:pt>
                <c:pt idx="995">
                  <c:v>6.8930792297996479E-2</c:v>
                </c:pt>
                <c:pt idx="996">
                  <c:v>7.7082983383974568E-2</c:v>
                </c:pt>
                <c:pt idx="997">
                  <c:v>8.4555276098541299E-2</c:v>
                </c:pt>
                <c:pt idx="998">
                  <c:v>9.1271903753672223E-2</c:v>
                </c:pt>
                <c:pt idx="999">
                  <c:v>9.7165060126805258E-2</c:v>
                </c:pt>
                <c:pt idx="1000">
                  <c:v>0.10217554100429727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F-4A85-A3E0-E3CE51C4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ゼロクロス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F-4A85-A3E0-E3CE51C4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50191"/>
        <c:axId val="1764741759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76474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750191"/>
        <c:crosses val="max"/>
        <c:crossBetween val="midCat"/>
      </c:valAx>
      <c:valAx>
        <c:axId val="176475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74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20536876605102"/>
          <c:y val="0.75982046844071294"/>
          <c:w val="0.31164506618324905"/>
          <c:h val="0.14773370552836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高周波部分（HPF）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4.8061942108630312E-5</c:v>
                </c:pt>
                <c:pt idx="4">
                  <c:v>1.8465758574926763E-4</c:v>
                </c:pt>
                <c:pt idx="5">
                  <c:v>4.9087045322879132E-4</c:v>
                </c:pt>
                <c:pt idx="6">
                  <c:v>1.0546361810714183E-3</c:v>
                </c:pt>
                <c:pt idx="7">
                  <c:v>1.9705772213962336E-3</c:v>
                </c:pt>
                <c:pt idx="8">
                  <c:v>3.3349398763488393E-3</c:v>
                </c:pt>
                <c:pt idx="9">
                  <c:v>5.2411417502080462E-3</c:v>
                </c:pt>
                <c:pt idx="10">
                  <c:v>7.7759274370576403E-3</c:v>
                </c:pt>
                <c:pt idx="11">
                  <c:v>1.1016122507874872E-2</c:v>
                </c:pt>
                <c:pt idx="12">
                  <c:v>1.5025969234596892E-2</c:v>
                </c:pt>
                <c:pt idx="13">
                  <c:v>1.985502190129089E-2</c:v>
                </c:pt>
                <c:pt idx="14">
                  <c:v>2.55365749160609E-2</c:v>
                </c:pt>
                <c:pt idx="15">
                  <c:v>3.2086593166136448E-2</c:v>
                </c:pt>
                <c:pt idx="16">
                  <c:v>3.9503111070365755E-2</c:v>
                </c:pt>
                <c:pt idx="17">
                  <c:v>4.7766064499805465E-2</c:v>
                </c:pt>
                <c:pt idx="18">
                  <c:v>5.6837518084610572E-2</c:v>
                </c:pt>
                <c:pt idx="19">
                  <c:v>6.6662249335306595E-2</c:v>
                </c:pt>
                <c:pt idx="20">
                  <c:v>7.7168650415269352E-2</c:v>
                </c:pt>
                <c:pt idx="21">
                  <c:v>8.8269908250570711E-2</c:v>
                </c:pt>
                <c:pt idx="22">
                  <c:v>9.9865423900137945E-2</c:v>
                </c:pt>
                <c:pt idx="23">
                  <c:v>0.1118424326852909</c:v>
                </c:pt>
                <c:pt idx="24">
                  <c:v>0.12407778744977649</c:v>
                </c:pt>
                <c:pt idx="25">
                  <c:v>0.1364398684504769</c:v>
                </c:pt>
                <c:pt idx="26">
                  <c:v>0.14879058473019524</c:v>
                </c:pt>
                <c:pt idx="27">
                  <c:v>0.16098743336625021</c:v>
                </c:pt>
                <c:pt idx="28">
                  <c:v>0.17288558469428389</c:v>
                </c:pt>
                <c:pt idx="29">
                  <c:v>0.18433996345097786</c:v>
                </c:pt>
                <c:pt idx="30">
                  <c:v>0.1952072977400966</c:v>
                </c:pt>
                <c:pt idx="31">
                  <c:v>0.20534810978349793</c:v>
                </c:pt>
                <c:pt idx="32">
                  <c:v>0.21462862455443676</c:v>
                </c:pt>
                <c:pt idx="33">
                  <c:v>0.22292257458808939</c:v>
                </c:pt>
                <c:pt idx="34">
                  <c:v>0.230112881508581</c:v>
                </c:pt>
                <c:pt idx="35">
                  <c:v>0.23609319708864074</c:v>
                </c:pt>
                <c:pt idx="36">
                  <c:v>0.24076928895394012</c:v>
                </c:pt>
                <c:pt idx="37">
                  <c:v>0.24406025834637468</c:v>
                </c:pt>
                <c:pt idx="38">
                  <c:v>0.24589957965660347</c:v>
                </c:pt>
                <c:pt idx="39">
                  <c:v>0.24623595371409057</c:v>
                </c:pt>
                <c:pt idx="40">
                  <c:v>0.24503396907079567</c:v>
                </c:pt>
                <c:pt idx="41">
                  <c:v>0.24227456772097944</c:v>
                </c:pt>
                <c:pt idx="42">
                  <c:v>0.23795531385281787</c:v>
                </c:pt>
                <c:pt idx="43">
                  <c:v>0.23209046631634878</c:v>
                </c:pt>
                <c:pt idx="44">
                  <c:v>0.22471085750555408</c:v>
                </c:pt>
                <c:pt idx="45">
                  <c:v>0.21586358327923971</c:v>
                </c:pt>
                <c:pt idx="46">
                  <c:v>0.20561151037511616</c:v>
                </c:pt>
                <c:pt idx="47">
                  <c:v>0.19403260949390733</c:v>
                </c:pt>
                <c:pt idx="48">
                  <c:v>0.18121912383552585</c:v>
                </c:pt>
                <c:pt idx="49">
                  <c:v>0.1672765843481594</c:v>
                </c:pt>
                <c:pt idx="50">
                  <c:v>0.15232268429473139</c:v>
                </c:pt>
                <c:pt idx="51">
                  <c:v>0.13648602694191414</c:v>
                </c:pt>
                <c:pt idx="52">
                  <c:v>0.11990476122743088</c:v>
                </c:pt>
                <c:pt idx="53">
                  <c:v>0.10272512115581911</c:v>
                </c:pt>
                <c:pt idx="54">
                  <c:v>8.5099885405979236E-2</c:v>
                </c:pt>
                <c:pt idx="55">
                  <c:v>6.7186774201748456E-2</c:v>
                </c:pt>
                <c:pt idx="56">
                  <c:v>4.914680089665735E-2</c:v>
                </c:pt>
                <c:pt idx="57">
                  <c:v>3.1142595954441354E-2</c:v>
                </c:pt>
                <c:pt idx="58">
                  <c:v>1.3336721067526813E-2</c:v>
                </c:pt>
                <c:pt idx="59">
                  <c:v>-4.1100089521663996E-3</c:v>
                </c:pt>
                <c:pt idx="60">
                  <c:v>-2.1040179149808047E-2</c:v>
                </c:pt>
                <c:pt idx="61">
                  <c:v>-3.7301385347458194E-2</c:v>
                </c:pt>
                <c:pt idx="62">
                  <c:v>-5.2747786676126562E-2</c:v>
                </c:pt>
                <c:pt idx="63">
                  <c:v>-6.7241584132570864E-2</c:v>
                </c:pt>
                <c:pt idx="64">
                  <c:v>-8.0654410459305659E-2</c:v>
                </c:pt>
                <c:pt idx="65">
                  <c:v>-9.2868617665537556E-2</c:v>
                </c:pt>
                <c:pt idx="66">
                  <c:v>-0.10377844964898619</c:v>
                </c:pt>
                <c:pt idx="67">
                  <c:v>-0.11329108863235371</c:v>
                </c:pt>
                <c:pt idx="68">
                  <c:v>-0.12132756548113566</c:v>
                </c:pt>
                <c:pt idx="69">
                  <c:v>-0.12782352540821496</c:v>
                </c:pt>
                <c:pt idx="70">
                  <c:v>-0.13272984208117489</c:v>
                </c:pt>
                <c:pt idx="71">
                  <c:v>-0.13601307471573509</c:v>
                </c:pt>
                <c:pt idx="72">
                  <c:v>-0.13765576434799875</c:v>
                </c:pt>
                <c:pt idx="73">
                  <c:v>-0.13765656711362517</c:v>
                </c:pt>
                <c:pt idx="74">
                  <c:v>-0.13603022400780596</c:v>
                </c:pt>
                <c:pt idx="75">
                  <c:v>-0.13280736824029127</c:v>
                </c:pt>
                <c:pt idx="76">
                  <c:v>-0.12803417291862118</c:v>
                </c:pt>
                <c:pt idx="77">
                  <c:v>-0.12177184337495994</c:v>
                </c:pt>
                <c:pt idx="78">
                  <c:v>-0.11409595998210609</c:v>
                </c:pt>
                <c:pt idx="79">
                  <c:v>-0.10509567876786363</c:v>
                </c:pt>
                <c:pt idx="80">
                  <c:v>-9.4872798520128754E-2</c:v>
                </c:pt>
                <c:pt idx="81">
                  <c:v>-8.354070436452421E-2</c:v>
                </c:pt>
                <c:pt idx="82">
                  <c:v>-7.1223198980301383E-2</c:v>
                </c:pt>
                <c:pt idx="83">
                  <c:v>-5.8053233687082262E-2</c:v>
                </c:pt>
                <c:pt idx="84">
                  <c:v>-4.417155257534322E-2</c:v>
                </c:pt>
                <c:pt idx="85">
                  <c:v>-2.9725263658302303E-2</c:v>
                </c:pt>
                <c:pt idx="86">
                  <c:v>-1.4866351685083323E-2</c:v>
                </c:pt>
                <c:pt idx="87">
                  <c:v>2.4985223137630186E-4</c:v>
                </c:pt>
                <c:pt idx="88">
                  <c:v>1.5466228657525782E-2</c:v>
                </c:pt>
                <c:pt idx="89">
                  <c:v>3.0625439834482293E-2</c:v>
                </c:pt>
                <c:pt idx="90">
                  <c:v>4.5571495858643729E-2</c:v>
                </c:pt>
                <c:pt idx="91">
                  <c:v>6.0151301390098944E-2</c:v>
                </c:pt>
                <c:pt idx="92">
                  <c:v>7.4216167495656293E-2</c:v>
                </c:pt>
                <c:pt idx="93">
                  <c:v>8.7623273649561462E-2</c:v>
                </c:pt>
                <c:pt idx="94">
                  <c:v>0.10023706547828937</c:v>
                </c:pt>
                <c:pt idx="95">
                  <c:v>0.11193057454006539</c:v>
                </c:pt>
                <c:pt idx="96">
                  <c:v>0.12258664726725677</c:v>
                </c:pt>
                <c:pt idx="97">
                  <c:v>0.13209907116179753</c:v>
                </c:pt>
                <c:pt idx="98">
                  <c:v>0.14037358741009243</c:v>
                </c:pt>
                <c:pt idx="99">
                  <c:v>0.14732878026344132</c:v>
                </c:pt>
                <c:pt idx="100">
                  <c:v>0.15289683480057548</c:v>
                </c:pt>
                <c:pt idx="101">
                  <c:v>0.15702415603758624</c:v>
                </c:pt>
                <c:pt idx="102">
                  <c:v>0.15966634246680744</c:v>
                </c:pt>
                <c:pt idx="103">
                  <c:v>0.16076795700053648</c:v>
                </c:pt>
                <c:pt idx="104">
                  <c:v>0.16026334143794863</c:v>
                </c:pt>
                <c:pt idx="105">
                  <c:v>0.15808345055958384</c:v>
                </c:pt>
                <c:pt idx="106">
                  <c:v>0.15416197651193908</c:v>
                </c:pt>
                <c:pt idx="107">
                  <c:v>0.14844073666299451</c:v>
                </c:pt>
                <c:pt idx="108">
                  <c:v>0.14087431125209804</c:v>
                </c:pt>
                <c:pt idx="109">
                  <c:v>0.13143392887778926</c:v>
                </c:pt>
                <c:pt idx="110">
                  <c:v>0.12011060823140607</c:v>
                </c:pt>
                <c:pt idx="111">
                  <c:v>0.10691757356484022</c:v>
                </c:pt>
                <c:pt idx="112">
                  <c:v>9.1891969252770878E-2</c:v>
                </c:pt>
                <c:pt idx="113">
                  <c:v>7.5095905550130126E-2</c:v>
                </c:pt>
                <c:pt idx="114">
                  <c:v>5.6616873331043038E-2</c:v>
                </c:pt>
                <c:pt idx="115">
                  <c:v>3.6567570301807351E-2</c:v>
                </c:pt>
                <c:pt idx="116">
                  <c:v>1.5085184980975441E-2</c:v>
                </c:pt>
                <c:pt idx="117">
                  <c:v>-7.6698122948535286E-3</c:v>
                </c:pt>
                <c:pt idx="118">
                  <c:v>-3.1515319883226312E-2</c:v>
                </c:pt>
                <c:pt idx="119">
                  <c:v>-5.6249643915718295E-2</c:v>
                </c:pt>
                <c:pt idx="120">
                  <c:v>-8.165387214527442E-2</c:v>
                </c:pt>
                <c:pt idx="121">
                  <c:v>-0.10749452849819896</c:v>
                </c:pt>
                <c:pt idx="122">
                  <c:v>-0.13352645454054546</c:v>
                </c:pt>
                <c:pt idx="123">
                  <c:v>-0.15949586482695821</c:v>
                </c:pt>
                <c:pt idx="124">
                  <c:v>-0.18514352429846781</c:v>
                </c:pt>
                <c:pt idx="125">
                  <c:v>-0.2102079974915263</c:v>
                </c:pt>
                <c:pt idx="126">
                  <c:v>-0.23442892127352977</c:v>
                </c:pt>
                <c:pt idx="127">
                  <c:v>-0.25755025509281815</c:v>
                </c:pt>
                <c:pt idx="128">
                  <c:v>-0.27932346528782759</c:v>
                </c:pt>
                <c:pt idx="129">
                  <c:v>-0.29951060280741082</c:v>
                </c:pt>
                <c:pt idx="130">
                  <c:v>-0.31788723671951225</c:v>
                </c:pt>
                <c:pt idx="131">
                  <c:v>-0.3342452090981638</c:v>
                </c:pt>
                <c:pt idx="132">
                  <c:v>-0.34839518024851124</c:v>
                </c:pt>
                <c:pt idx="133">
                  <c:v>-0.36016893672772277</c:v>
                </c:pt>
                <c:pt idx="134">
                  <c:v>-0.36942143821731577</c:v>
                </c:pt>
                <c:pt idx="135">
                  <c:v>-0.37603258297204079</c:v>
                </c:pt>
                <c:pt idx="136">
                  <c:v>-0.37990867528435324</c:v>
                </c:pt>
                <c:pt idx="137">
                  <c:v>-0.38098358213459882</c:v>
                </c:pt>
                <c:pt idx="138">
                  <c:v>-0.379219569918817</c:v>
                </c:pt>
                <c:pt idx="139">
                  <c:v>-0.37460781583218505</c:v>
                </c:pt>
                <c:pt idx="140">
                  <c:v>-0.3671685921106711</c:v>
                </c:pt>
                <c:pt idx="141">
                  <c:v>-0.35695112487157132</c:v>
                </c:pt>
                <c:pt idx="142">
                  <c:v>-0.34403313272023794</c:v>
                </c:pt>
                <c:pt idx="143">
                  <c:v>-0.32852005358207137</c:v>
                </c:pt>
                <c:pt idx="144">
                  <c:v>-0.31054397135267742</c:v>
                </c:pt>
                <c:pt idx="145">
                  <c:v>-0.2902622569133424</c:v>
                </c:pt>
                <c:pt idx="146">
                  <c:v>-0.26785594081301234</c:v>
                </c:pt>
                <c:pt idx="147">
                  <c:v>-0.24352783745288242</c:v>
                </c:pt>
                <c:pt idx="148">
                  <c:v>-0.21750044290793369</c:v>
                </c:pt>
                <c:pt idx="149">
                  <c:v>-0.19001363056547049</c:v>
                </c:pt>
                <c:pt idx="150">
                  <c:v>-0.16132217054041043</c:v>
                </c:pt>
                <c:pt idx="151">
                  <c:v>-0.13169310032870563</c:v>
                </c:pt>
                <c:pt idx="152">
                  <c:v>-0.10140297537453336</c:v>
                </c:pt>
                <c:pt idx="153">
                  <c:v>-7.073502914654739E-2</c:v>
                </c:pt>
                <c:pt idx="154">
                  <c:v>-3.9976272938572421E-2</c:v>
                </c:pt>
                <c:pt idx="155">
                  <c:v>-9.4145659286954952E-3</c:v>
                </c:pt>
                <c:pt idx="156">
                  <c:v>2.0664313952334368E-2</c:v>
                </c:pt>
                <c:pt idx="157">
                  <c:v>4.9979568074043357E-2</c:v>
                </c:pt>
                <c:pt idx="158">
                  <c:v>7.8258214385973801E-2</c:v>
                </c:pt>
                <c:pt idx="159">
                  <c:v>0.10523783508966922</c:v>
                </c:pt>
                <c:pt idx="160">
                  <c:v>0.13066920700319962</c:v>
                </c:pt>
                <c:pt idx="161">
                  <c:v>0.15431878831511447</c:v>
                </c:pt>
                <c:pt idx="162">
                  <c:v>0.17597103706801143</c:v>
                </c:pt>
                <c:pt idx="163">
                  <c:v>0.1954305385844215</c:v>
                </c:pt>
                <c:pt idx="164">
                  <c:v>0.2125239211299359</c:v>
                </c:pt>
                <c:pt idx="165">
                  <c:v>0.22710154137911154</c:v>
                </c:pt>
                <c:pt idx="166">
                  <c:v>0.2390389236857402</c:v>
                </c:pt>
                <c:pt idx="167">
                  <c:v>0.24823793973594022</c:v>
                </c:pt>
                <c:pt idx="168">
                  <c:v>0.25462771785447735</c:v>
                </c:pt>
                <c:pt idx="169">
                  <c:v>0.25816527401529754</c:v>
                </c:pt>
                <c:pt idx="170">
                  <c:v>0.25883585944847809</c:v>
                </c:pt>
                <c:pt idx="171">
                  <c:v>0.25665302261026035</c:v>
                </c:pt>
                <c:pt idx="172">
                  <c:v>0.25165838616191749</c:v>
                </c:pt>
                <c:pt idx="173">
                  <c:v>0.24392114245913632</c:v>
                </c:pt>
                <c:pt idx="174">
                  <c:v>0.23353727385829082</c:v>
                </c:pt>
                <c:pt idx="175">
                  <c:v>0.22062850687256308</c:v>
                </c:pt>
                <c:pt idx="176">
                  <c:v>0.20534101183275411</c:v>
                </c:pt>
                <c:pt idx="177">
                  <c:v>0.18784386219974003</c:v>
                </c:pt>
                <c:pt idx="178">
                  <c:v>0.16832727001403747</c:v>
                </c:pt>
                <c:pt idx="179">
                  <c:v>0.14700061613050508</c:v>
                </c:pt>
                <c:pt idx="180">
                  <c:v>0.12409029585241349</c:v>
                </c:pt>
                <c:pt idx="181">
                  <c:v>9.9837402330591019E-2</c:v>
                </c:pt>
                <c:pt idx="182">
                  <c:v>7.4495271613661984E-2</c:v>
                </c:pt>
                <c:pt idx="183">
                  <c:v>4.8326914510711916E-2</c:v>
                </c:pt>
                <c:pt idx="184">
                  <c:v>2.1602361446609208E-2</c:v>
                </c:pt>
                <c:pt idx="185">
                  <c:v>-5.4040527564271912E-3</c:v>
                </c:pt>
                <c:pt idx="186">
                  <c:v>-3.2416436755601907E-2</c:v>
                </c:pt>
                <c:pt idx="187">
                  <c:v>-5.9160095600738316E-2</c:v>
                </c:pt>
                <c:pt idx="188">
                  <c:v>-8.5364261131458008E-2</c:v>
                </c:pt>
                <c:pt idx="189">
                  <c:v>-0.11076477264949958</c:v>
                </c:pt>
                <c:pt idx="190">
                  <c:v>-0.13510668127060121</c:v>
                </c:pt>
                <c:pt idx="191">
                  <c:v>-0.15814675223565189</c:v>
                </c:pt>
                <c:pt idx="192">
                  <c:v>-0.17965584058884332</c:v>
                </c:pt>
                <c:pt idx="193">
                  <c:v>-0.19942111699848653</c:v>
                </c:pt>
                <c:pt idx="194">
                  <c:v>-0.21724812208979571</c:v>
                </c:pt>
                <c:pt idx="195">
                  <c:v>-0.2329626294612126</c:v>
                </c:pt>
                <c:pt idx="196">
                  <c:v>-0.24641229954817412</c:v>
                </c:pt>
                <c:pt idx="197">
                  <c:v>-0.25746810865972947</c:v>
                </c:pt>
                <c:pt idx="198">
                  <c:v>-0.26602553982220556</c:v>
                </c:pt>
                <c:pt idx="199">
                  <c:v>-0.27200552449629178</c:v>
                </c:pt>
                <c:pt idx="200">
                  <c:v>-0.27535512676504936</c:v>
                </c:pt>
                <c:pt idx="201">
                  <c:v>-0.27604796419452704</c:v>
                </c:pt>
                <c:pt idx="202">
                  <c:v>-0.27408436222004084</c:v>
                </c:pt>
                <c:pt idx="203">
                  <c:v>-0.2694912415827595</c:v>
                </c:pt>
                <c:pt idx="204">
                  <c:v>-0.26232174100661609</c:v>
                </c:pt>
                <c:pt idx="205">
                  <c:v>-0.25265457993821272</c:v>
                </c:pt>
                <c:pt idx="206">
                  <c:v>-0.24059316874596526</c:v>
                </c:pt>
                <c:pt idx="207">
                  <c:v>-0.22626447626420187</c:v>
                </c:pt>
                <c:pt idx="208">
                  <c:v>-0.20981766694858095</c:v>
                </c:pt>
                <c:pt idx="209">
                  <c:v>-0.19142252215780253</c:v>
                </c:pt>
                <c:pt idx="210">
                  <c:v>-0.17126766217139355</c:v>
                </c:pt>
                <c:pt idx="211">
                  <c:v>-0.14955858747397066</c:v>
                </c:pt>
                <c:pt idx="212">
                  <c:v>-0.12651555956445115</c:v>
                </c:pt>
                <c:pt idx="213">
                  <c:v>-0.10237134306776419</c:v>
                </c:pt>
                <c:pt idx="214">
                  <c:v>-7.736883222243307E-2</c:v>
                </c:pt>
                <c:pt idx="215">
                  <c:v>-5.1758585877770713E-2</c:v>
                </c:pt>
                <c:pt idx="216">
                  <c:v>-2.5796295950142323E-2</c:v>
                </c:pt>
                <c:pt idx="217">
                  <c:v>2.59785148960745E-4</c:v>
                </c:pt>
                <c:pt idx="218">
                  <c:v>2.6151432293275434E-2</c:v>
                </c:pt>
                <c:pt idx="219">
                  <c:v>5.162302476287195E-2</c:v>
                </c:pt>
                <c:pt idx="220">
                  <c:v>7.6424087048154732E-2</c:v>
                </c:pt>
                <c:pt idx="221">
                  <c:v>0.1003117681440493</c:v>
                </c:pt>
                <c:pt idx="222">
                  <c:v>0.12305323485594499</c:v>
                </c:pt>
                <c:pt idx="223">
                  <c:v>0.14442795559453003</c:v>
                </c:pt>
                <c:pt idx="224">
                  <c:v>0.16422985232298437</c:v>
                </c:pt>
                <c:pt idx="225">
                  <c:v>0.18226929972417949</c:v>
                </c:pt>
                <c:pt idx="226">
                  <c:v>0.19837495226297008</c:v>
                </c:pt>
                <c:pt idx="227">
                  <c:v>0.21239538161217553</c:v>
                </c:pt>
                <c:pt idx="228">
                  <c:v>0.22420050887214238</c:v>
                </c:pt>
                <c:pt idx="229">
                  <c:v>0.23368281812239111</c:v>
                </c:pt>
                <c:pt idx="230">
                  <c:v>0.24075834007826202</c:v>
                </c:pt>
                <c:pt idx="231">
                  <c:v>0.24536739696287135</c:v>
                </c:pt>
                <c:pt idx="232">
                  <c:v>0.24747510212149493</c:v>
                </c:pt>
                <c:pt idx="233">
                  <c:v>0.24707161037691883</c:v>
                </c:pt>
                <c:pt idx="234">
                  <c:v>0.24417211762603941</c:v>
                </c:pt>
                <c:pt idx="235">
                  <c:v>0.2388166106844718</c:v>
                </c:pt>
                <c:pt idx="236">
                  <c:v>0.23106937087234947</c:v>
                </c:pt>
                <c:pt idx="237">
                  <c:v>0.22101823727633096</c:v>
                </c:pt>
                <c:pt idx="238">
                  <c:v>0.2087736379954066</c:v>
                </c:pt>
                <c:pt idx="239">
                  <c:v>0.19446739995870566</c:v>
                </c:pt>
                <c:pt idx="240">
                  <c:v>0.17825135006906301</c:v>
                </c:pt>
                <c:pt idx="241">
                  <c:v>0.16029572245615675</c:v>
                </c:pt>
                <c:pt idx="242">
                  <c:v>0.14078738849725525</c:v>
                </c:pt>
                <c:pt idx="243">
                  <c:v>0.11992792796447738</c:v>
                </c:pt>
                <c:pt idx="244">
                  <c:v>9.7931561168312697E-2</c:v>
                </c:pt>
                <c:pt idx="245">
                  <c:v>7.5022963273919885E-2</c:v>
                </c:pt>
                <c:pt idx="246">
                  <c:v>5.1434983056998007E-2</c:v>
                </c:pt>
                <c:pt idx="247">
                  <c:v>2.7406289230100356E-2</c:v>
                </c:pt>
                <c:pt idx="248">
                  <c:v>3.1789680999398939E-3</c:v>
                </c:pt>
                <c:pt idx="249">
                  <c:v>-2.1003903293205894E-2</c:v>
                </c:pt>
                <c:pt idx="250">
                  <c:v>-4.4900684254992385E-2</c:v>
                </c:pt>
                <c:pt idx="251">
                  <c:v>-6.8273573531183018E-2</c:v>
                </c:pt>
                <c:pt idx="252">
                  <c:v>-9.089096454824741E-2</c:v>
                </c:pt>
                <c:pt idx="253">
                  <c:v>-0.11252972950455309</c:v>
                </c:pt>
                <c:pt idx="254">
                  <c:v>-0.13297740981889916</c:v>
                </c:pt>
                <c:pt idx="255">
                  <c:v>-0.15203429146678182</c:v>
                </c:pt>
                <c:pt idx="256">
                  <c:v>-0.16951534496834775</c:v>
                </c:pt>
                <c:pt idx="257">
                  <c:v>-0.18525201122255552</c:v>
                </c:pt>
                <c:pt idx="258">
                  <c:v>-0.19909381599426723</c:v>
                </c:pt>
                <c:pt idx="259">
                  <c:v>-0.21090979763838291</c:v>
                </c:pt>
                <c:pt idx="260">
                  <c:v>-0.22058973456900688</c:v>
                </c:pt>
                <c:pt idx="261">
                  <c:v>-0.22804516103239969</c:v>
                </c:pt>
                <c:pt idx="262">
                  <c:v>-0.23321016189925103</c:v>
                </c:pt>
                <c:pt idx="263">
                  <c:v>-0.23604193943228502</c:v>
                </c:pt>
                <c:pt idx="264">
                  <c:v>-0.23652114728738738</c:v>
                </c:pt>
                <c:pt idx="265">
                  <c:v>-0.23465198934623288</c:v>
                </c:pt>
                <c:pt idx="266">
                  <c:v>-0.23046208333324891</c:v>
                </c:pt>
                <c:pt idx="267">
                  <c:v>-0.22400209151532913</c:v>
                </c:pt>
                <c:pt idx="268">
                  <c:v>-0.21534512309622933</c:v>
                </c:pt>
                <c:pt idx="269">
                  <c:v>-0.20458591517568614</c:v>
                </c:pt>
                <c:pt idx="270">
                  <c:v>-0.19183980132411804</c:v>
                </c:pt>
                <c:pt idx="271">
                  <c:v>-0.17724147890532294</c:v>
                </c:pt>
                <c:pt idx="272">
                  <c:v>-0.1609435882421657</c:v>
                </c:pt>
                <c:pt idx="273">
                  <c:v>-0.14311511854405978</c:v>
                </c:pt>
                <c:pt idx="274">
                  <c:v>-0.12393965718316302</c:v>
                </c:pt>
                <c:pt idx="275">
                  <c:v>-0.10361350040191297</c:v>
                </c:pt>
                <c:pt idx="276">
                  <c:v>-8.2343644844295127E-2</c:v>
                </c:pt>
                <c:pt idx="277">
                  <c:v>-6.034568041402899E-2</c:v>
                </c:pt>
                <c:pt idx="278">
                  <c:v>-3.784160586518226E-2</c:v>
                </c:pt>
                <c:pt idx="279">
                  <c:v>-1.5057589215553335E-2</c:v>
                </c:pt>
                <c:pt idx="280">
                  <c:v>7.7783044646313471E-3</c:v>
                </c:pt>
                <c:pt idx="281">
                  <c:v>3.0438395100963689E-2</c:v>
                </c:pt>
                <c:pt idx="282">
                  <c:v>5.2697656705104734E-2</c:v>
                </c:pt>
                <c:pt idx="283">
                  <c:v>7.4335950932356454E-2</c:v>
                </c:pt>
                <c:pt idx="284">
                  <c:v>9.5140202976255139E-2</c:v>
                </c:pt>
                <c:pt idx="285">
                  <c:v>0.11490649833326216</c:v>
                </c:pt>
                <c:pt idx="286">
                  <c:v>0.13344207984534151</c:v>
                </c:pt>
                <c:pt idx="287">
                  <c:v>0.15056722550485979</c:v>
                </c:pt>
                <c:pt idx="288">
                  <c:v>0.16611698877308179</c:v>
                </c:pt>
                <c:pt idx="289">
                  <c:v>0.17994278460741242</c:v>
                </c:pt>
                <c:pt idx="290">
                  <c:v>0.19191380599811581</c:v>
                </c:pt>
                <c:pt idx="291">
                  <c:v>0.20191825756608495</c:v>
                </c:pt>
                <c:pt idx="292">
                  <c:v>0.20986439465103146</c:v>
                </c:pt>
                <c:pt idx="293">
                  <c:v>0.21568135830534985</c:v>
                </c:pt>
                <c:pt idx="294">
                  <c:v>0.21931979868226215</c:v>
                </c:pt>
                <c:pt idx="295">
                  <c:v>0.22075228144692716</c:v>
                </c:pt>
                <c:pt idx="296">
                  <c:v>0.21997347402425937</c:v>
                </c:pt>
                <c:pt idx="297">
                  <c:v>0.21700011070536895</c:v>
                </c:pt>
                <c:pt idx="298">
                  <c:v>0.2118707378434781</c:v>
                </c:pt>
                <c:pt idx="299">
                  <c:v>0.20464524255827854</c:v>
                </c:pt>
                <c:pt idx="300">
                  <c:v>0.19540417051269543</c:v>
                </c:pt>
                <c:pt idx="301">
                  <c:v>0.18424784040725761</c:v>
                </c:pt>
                <c:pt idx="302">
                  <c:v>0.17129526483365431</c:v>
                </c:pt>
                <c:pt idx="303">
                  <c:v>0.15668288902167049</c:v>
                </c:pt>
                <c:pt idx="304">
                  <c:v>0.14056316078342235</c:v>
                </c:pt>
                <c:pt idx="305">
                  <c:v>0.12310294658902343</c:v>
                </c:pt>
                <c:pt idx="306">
                  <c:v>0.10448181018250224</c:v>
                </c:pt>
                <c:pt idx="307">
                  <c:v>8.4890171451998953E-2</c:v>
                </c:pt>
                <c:pt idx="308">
                  <c:v>6.4527364391596009E-2</c:v>
                </c:pt>
                <c:pt idx="309">
                  <c:v>4.3599613923213099E-2</c:v>
                </c:pt>
                <c:pt idx="310">
                  <c:v>2.2317952077125724E-2</c:v>
                </c:pt>
                <c:pt idx="311">
                  <c:v>8.9609455256756121E-4</c:v>
                </c:pt>
                <c:pt idx="312">
                  <c:v>-2.0451701008981971E-2</c:v>
                </c:pt>
                <c:pt idx="313">
                  <c:v>-4.151277360803185E-2</c:v>
                </c:pt>
                <c:pt idx="314">
                  <c:v>-6.2078173015910565E-2</c:v>
                </c:pt>
                <c:pt idx="315">
                  <c:v>-8.1944728464250716E-2</c:v>
                </c:pt>
                <c:pt idx="316">
                  <c:v>-0.10091705144803598</c:v>
                </c:pt>
                <c:pt idx="317">
                  <c:v>-0.11880945293376044</c:v>
                </c:pt>
                <c:pt idx="318">
                  <c:v>-0.13544775619644511</c:v>
                </c:pt>
                <c:pt idx="319">
                  <c:v>-0.15067098762499143</c:v>
                </c:pt>
                <c:pt idx="320">
                  <c:v>-0.16433292912271646</c:v>
                </c:pt>
                <c:pt idx="321">
                  <c:v>-0.17630351717538417</c:v>
                </c:pt>
                <c:pt idx="322">
                  <c:v>-0.18647007524768711</c:v>
                </c:pt>
                <c:pt idx="323">
                  <c:v>-0.1947383678843071</c:v>
                </c:pt>
                <c:pt idx="324">
                  <c:v>-0.20103346671609401</c:v>
                </c:pt>
                <c:pt idx="325">
                  <c:v>-0.20530042048656227</c:v>
                </c:pt>
                <c:pt idx="326">
                  <c:v>-0.20750472319968871</c:v>
                </c:pt>
                <c:pt idx="327">
                  <c:v>-0.2076325765266045</c:v>
                </c:pt>
                <c:pt idx="328">
                  <c:v>-0.20569094467582083</c:v>
                </c:pt>
                <c:pt idx="329">
                  <c:v>-0.20170740200821058</c:v>
                </c:pt>
                <c:pt idx="330">
                  <c:v>-0.19572977574362582</c:v>
                </c:pt>
                <c:pt idx="331">
                  <c:v>-0.18782558813992267</c:v>
                </c:pt>
                <c:pt idx="332">
                  <c:v>-0.17808130450723425</c:v>
                </c:pt>
                <c:pt idx="333">
                  <c:v>-0.16660139533117047</c:v>
                </c:pt>
                <c:pt idx="334">
                  <c:v>-0.15350722259917049</c:v>
                </c:pt>
                <c:pt idx="335">
                  <c:v>-0.13893576213702374</c:v>
                </c:pt>
                <c:pt idx="336">
                  <c:v>-0.12303817535058492</c:v>
                </c:pt>
                <c:pt idx="337">
                  <c:v>-0.10597824521605403</c:v>
                </c:pt>
                <c:pt idx="338">
                  <c:v>-8.7930692656504661E-2</c:v>
                </c:pt>
                <c:pt idx="339">
                  <c:v>-6.907939057075474E-2</c:v>
                </c:pt>
                <c:pt idx="340">
                  <c:v>-4.961549373228813E-2</c:v>
                </c:pt>
                <c:pt idx="341">
                  <c:v>-2.9735503542125841E-2</c:v>
                </c:pt>
                <c:pt idx="342">
                  <c:v>-9.639287193436985E-3</c:v>
                </c:pt>
                <c:pt idx="343">
                  <c:v>1.0471928817878506E-2</c:v>
                </c:pt>
                <c:pt idx="344">
                  <c:v>3.0397570726108825E-2</c:v>
                </c:pt>
                <c:pt idx="345">
                  <c:v>4.993971498664429E-2</c:v>
                </c:pt>
                <c:pt idx="346">
                  <c:v>6.8905051364575698E-2</c:v>
                </c:pt>
                <c:pt idx="347">
                  <c:v>8.7106792182977344E-2</c:v>
                </c:pt>
                <c:pt idx="348">
                  <c:v>0.10436650890738797</c:v>
                </c:pt>
                <c:pt idx="349">
                  <c:v>0.1205158780426796</c:v>
                </c:pt>
                <c:pt idx="350">
                  <c:v>0.13539831929480606</c:v>
                </c:pt>
                <c:pt idx="351">
                  <c:v>0.14887051009225338</c:v>
                </c:pt>
                <c:pt idx="352">
                  <c:v>0.16080376185842837</c:v>
                </c:pt>
                <c:pt idx="353">
                  <c:v>0.17108524486312149</c:v>
                </c:pt>
                <c:pt idx="354">
                  <c:v>0.17961905004364098</c:v>
                </c:pt>
                <c:pt idx="355">
                  <c:v>0.18632707785835834</c:v>
                </c:pt>
                <c:pt idx="356">
                  <c:v>0.19114974599969869</c:v>
                </c:pt>
                <c:pt idx="357">
                  <c:v>0.19404650963269532</c:v>
                </c:pt>
                <c:pt idx="358">
                  <c:v>0.19499618971978627</c:v>
                </c:pt>
                <c:pt idx="359">
                  <c:v>0.19399710692410288</c:v>
                </c:pt>
                <c:pt idx="360">
                  <c:v>0.19106702053210434</c:v>
                </c:pt>
                <c:pt idx="361">
                  <c:v>0.18624287378302284</c:v>
                </c:pt>
                <c:pt idx="362">
                  <c:v>0.17958034891748476</c:v>
                </c:pt>
                <c:pt idx="363">
                  <c:v>0.17115323714179453</c:v>
                </c:pt>
                <c:pt idx="364">
                  <c:v>0.1610526305293849</c:v>
                </c:pt>
                <c:pt idx="365">
                  <c:v>0.14938594462831389</c:v>
                </c:pt>
                <c:pt idx="366">
                  <c:v>0.13627578219701952</c:v>
                </c:pt>
                <c:pt idx="367">
                  <c:v>0.12185865003298169</c:v>
                </c:pt>
                <c:pt idx="368">
                  <c:v>0.10628354227625358</c:v>
                </c:pt>
                <c:pt idx="369">
                  <c:v>8.9710404847751946E-2</c:v>
                </c:pt>
                <c:pt idx="370">
                  <c:v>7.23084968090415E-2</c:v>
                </c:pt>
                <c:pt idx="371">
                  <c:v>5.425466539515611E-2</c:v>
                </c:pt>
                <c:pt idx="372">
                  <c:v>3.5731552265986011E-2</c:v>
                </c:pt>
                <c:pt idx="373">
                  <c:v>1.692574913752587E-2</c:v>
                </c:pt>
                <c:pt idx="374">
                  <c:v>-1.974078613349306E-3</c:v>
                </c:pt>
                <c:pt idx="375">
                  <c:v>-2.0779081531898669E-2</c:v>
                </c:pt>
                <c:pt idx="376">
                  <c:v>-3.9302109961244724E-2</c:v>
                </c:pt>
                <c:pt idx="377">
                  <c:v>-5.7359573448142243E-2</c:v>
                </c:pt>
                <c:pt idx="378">
                  <c:v>-7.477325723499284E-2</c:v>
                </c:pt>
                <c:pt idx="379">
                  <c:v>-9.1372077895856663E-2</c:v>
                </c:pt>
                <c:pt idx="380">
                  <c:v>-0.10699376085270629</c:v>
                </c:pt>
                <c:pt idx="381">
                  <c:v>-0.12148642335605153</c:v>
                </c:pt>
                <c:pt idx="382">
                  <c:v>-0.13471004752226889</c:v>
                </c:pt>
                <c:pt idx="383">
                  <c:v>-0.14653782917785207</c:v>
                </c:pt>
                <c:pt idx="384">
                  <c:v>-0.15685738955601458</c:v>
                </c:pt>
                <c:pt idx="385">
                  <c:v>-0.16557183831047873</c:v>
                </c:pt>
                <c:pt idx="386">
                  <c:v>-0.17260067783990074</c:v>
                </c:pt>
                <c:pt idx="387">
                  <c:v>-0.17788054053876401</c:v>
                </c:pt>
                <c:pt idx="388">
                  <c:v>-0.18136575228999874</c:v>
                </c:pt>
                <c:pt idx="389">
                  <c:v>-0.18302871727403591</c:v>
                </c:pt>
                <c:pt idx="390">
                  <c:v>-0.18286012097032867</c:v>
                </c:pt>
                <c:pt idx="391">
                  <c:v>-0.18086895005288817</c:v>
                </c:pt>
                <c:pt idx="392">
                  <c:v>-0.17708232971235738</c:v>
                </c:pt>
                <c:pt idx="393">
                  <c:v>-0.17154518075565228</c:v>
                </c:pt>
                <c:pt idx="394">
                  <c:v>-0.16431970062189905</c:v>
                </c:pt>
                <c:pt idx="395">
                  <c:v>-0.1554846741927669</c:v>
                </c:pt>
                <c:pt idx="396">
                  <c:v>-0.14513462194904392</c:v>
                </c:pt>
                <c:pt idx="397">
                  <c:v>-0.13337879461708901</c:v>
                </c:pt>
                <c:pt idx="398">
                  <c:v>-0.12034002494309703</c:v>
                </c:pt>
                <c:pt idx="399">
                  <c:v>-0.10615344861526488</c:v>
                </c:pt>
                <c:pt idx="400">
                  <c:v>-9.0965107610820439E-2</c:v>
                </c:pt>
                <c:pt idx="401">
                  <c:v>-7.4930450364318446E-2</c:v>
                </c:pt>
                <c:pt idx="402">
                  <c:v>-5.8218245421603143E-2</c:v>
                </c:pt>
                <c:pt idx="403">
                  <c:v>-4.1029477626921107E-2</c:v>
                </c:pt>
                <c:pt idx="404">
                  <c:v>-2.3594994896040333E-2</c:v>
                </c:pt>
                <c:pt idx="405">
                  <c:v>-6.1669456399879863E-3</c:v>
                </c:pt>
                <c:pt idx="406">
                  <c:v>1.098924582595906E-2</c:v>
                </c:pt>
                <c:pt idx="407">
                  <c:v>2.760231943042335E-2</c:v>
                </c:pt>
                <c:pt idx="408">
                  <c:v>4.3402000297643184E-2</c:v>
                </c:pt>
                <c:pt idx="409">
                  <c:v>5.8125176246843324E-2</c:v>
                </c:pt>
                <c:pt idx="410">
                  <c:v>7.1521416952503358E-2</c:v>
                </c:pt>
                <c:pt idx="411">
                  <c:v>8.3357828200600892E-2</c:v>
                </c:pt>
                <c:pt idx="412">
                  <c:v>9.3423242032219633E-2</c:v>
                </c:pt>
                <c:pt idx="413">
                  <c:v>0.10153175003772041</c:v>
                </c:pt>
                <c:pt idx="414">
                  <c:v>0.10752559273048234</c:v>
                </c:pt>
                <c:pt idx="415">
                  <c:v>0.11127742286378428</c:v>
                </c:pt>
                <c:pt idx="416">
                  <c:v>0.11269196482789745</c:v>
                </c:pt>
                <c:pt idx="417">
                  <c:v>0.11170709594198414</c:v>
                </c:pt>
                <c:pt idx="418">
                  <c:v>0.10829437859606195</c:v>
                </c:pt>
                <c:pt idx="419">
                  <c:v>0.1024590748558083</c:v>
                </c:pt>
                <c:pt idx="420">
                  <c:v>9.4239677364649665E-2</c:v>
                </c:pt>
                <c:pt idx="421">
                  <c:v>8.3706992205344832E-2</c:v>
                </c:pt>
                <c:pt idx="422">
                  <c:v>7.0962810853318459E-2</c:v>
                </c:pt>
                <c:pt idx="423">
                  <c:v>5.6138209497245128E-2</c:v>
                </c:pt>
                <c:pt idx="424">
                  <c:v>3.9391514845092956E-2</c:v>
                </c:pt>
                <c:pt idx="425">
                  <c:v>2.0905976097893131E-2</c:v>
                </c:pt>
                <c:pt idx="426">
                  <c:v>8.871830768164557E-4</c:v>
                </c:pt>
                <c:pt idx="427">
                  <c:v>-2.0439729453434197E-2</c:v>
                </c:pt>
                <c:pt idx="428">
                  <c:v>-4.2833051398366351E-2</c:v>
                </c:pt>
                <c:pt idx="429">
                  <c:v>-6.6037601418802439E-2</c:v>
                </c:pt>
                <c:pt idx="430">
                  <c:v>-8.9787926638061677E-2</c:v>
                </c:pt>
                <c:pt idx="431">
                  <c:v>-0.11381155994791925</c:v>
                </c:pt>
                <c:pt idx="432">
                  <c:v>-0.13783229791854268</c:v>
                </c:pt>
                <c:pt idx="433">
                  <c:v>-0.16157346354331281</c:v>
                </c:pt>
                <c:pt idx="434">
                  <c:v>-0.18476111946568707</c:v>
                </c:pt>
                <c:pt idx="435">
                  <c:v>-0.20712719893616338</c:v>
                </c:pt>
                <c:pt idx="436">
                  <c:v>-0.22841252352501407</c:v>
                </c:pt>
                <c:pt idx="437">
                  <c:v>-0.24836967856312064</c:v>
                </c:pt>
                <c:pt idx="438">
                  <c:v>-0.26676571938871341</c:v>
                </c:pt>
                <c:pt idx="439">
                  <c:v>-0.28338468373232928</c:v>
                </c:pt>
                <c:pt idx="440">
                  <c:v>-0.2980298879624641</c:v>
                </c:pt>
                <c:pt idx="441">
                  <c:v>-0.31052598742732584</c:v>
                </c:pt>
                <c:pt idx="442">
                  <c:v>-0.32072078374843116</c:v>
                </c:pt>
                <c:pt idx="443">
                  <c:v>-0.32848676463235904</c:v>
                </c:pt>
                <c:pt idx="444">
                  <c:v>-0.33372236455092086</c:v>
                </c:pt>
                <c:pt idx="445">
                  <c:v>-0.33635293747687456</c:v>
                </c:pt>
                <c:pt idx="446">
                  <c:v>-0.33633143573302959</c:v>
                </c:pt>
                <c:pt idx="447">
                  <c:v>-0.33363879189480983</c:v>
                </c:pt>
                <c:pt idx="448">
                  <c:v>-0.32828400355940701</c:v>
                </c:pt>
                <c:pt idx="449">
                  <c:v>-0.32030392363512661</c:v>
                </c:pt>
                <c:pt idx="450">
                  <c:v>-0.30976276159076033</c:v>
                </c:pt>
                <c:pt idx="451">
                  <c:v>-0.29675130381301074</c:v>
                </c:pt>
                <c:pt idx="452">
                  <c:v>-0.28138586382947306</c:v>
                </c:pt>
                <c:pt idx="453">
                  <c:v>-0.26380697564168099</c:v>
                </c:pt>
                <c:pt idx="454">
                  <c:v>-0.24417784575794332</c:v>
                </c:pt>
                <c:pt idx="455">
                  <c:v>-0.22268258169720934</c:v>
                </c:pt>
                <c:pt idx="456">
                  <c:v>-0.19952421673616705</c:v>
                </c:pt>
                <c:pt idx="457">
                  <c:v>-0.17492255247268584</c:v>
                </c:pt>
                <c:pt idx="458">
                  <c:v>-0.1491118423657003</c:v>
                </c:pt>
                <c:pt idx="459">
                  <c:v>-0.12233834076899086</c:v>
                </c:pt>
                <c:pt idx="460">
                  <c:v>-9.4857743094092228E-2</c:v>
                </c:pt>
                <c:pt idx="461">
                  <c:v>-6.6932543604197647E-2</c:v>
                </c:pt>
                <c:pt idx="462">
                  <c:v>-3.8829337950642362E-2</c:v>
                </c:pt>
                <c:pt idx="463">
                  <c:v>-1.0816097909820854E-2</c:v>
                </c:pt>
                <c:pt idx="464">
                  <c:v>1.6840554139647246E-2</c:v>
                </c:pt>
                <c:pt idx="465">
                  <c:v>4.3878043643618803E-2</c:v>
                </c:pt>
                <c:pt idx="466">
                  <c:v>7.0040488293388492E-2</c:v>
                </c:pt>
                <c:pt idx="467">
                  <c:v>9.5081262235100716E-2</c:v>
                </c:pt>
                <c:pt idx="468">
                  <c:v>0.11876545481615963</c:v>
                </c:pt>
                <c:pt idx="469">
                  <c:v>0.14087219981107335</c:v>
                </c:pt>
                <c:pt idx="470">
                  <c:v>0.16119685249153015</c:v>
                </c:pt>
                <c:pt idx="471">
                  <c:v>0.17955299354081333</c:v>
                </c:pt>
                <c:pt idx="472">
                  <c:v>0.19577424064536775</c:v>
                </c:pt>
                <c:pt idx="473">
                  <c:v>0.20971585060693698</c:v>
                </c:pt>
                <c:pt idx="474">
                  <c:v>0.22125609698804816</c:v>
                </c:pt>
                <c:pt idx="475">
                  <c:v>0.23029741060922149</c:v>
                </c:pt>
                <c:pt idx="476">
                  <c:v>0.23676727263590358</c:v>
                </c:pt>
                <c:pt idx="477">
                  <c:v>0.2406188525018278</c:v>
                </c:pt>
                <c:pt idx="478">
                  <c:v>0.24183138548932614</c:v>
                </c:pt>
                <c:pt idx="479">
                  <c:v>0.24041028739977399</c:v>
                </c:pt>
                <c:pt idx="480">
                  <c:v>0.2363870063737803</c:v>
                </c:pt>
                <c:pt idx="481">
                  <c:v>0.22981861453426689</c:v>
                </c:pt>
                <c:pt idx="482">
                  <c:v>0.22078714470136696</c:v>
                </c:pt>
                <c:pt idx="483">
                  <c:v>0.20939867994012484</c:v>
                </c:pt>
                <c:pt idx="484">
                  <c:v>0.19578220612644426</c:v>
                </c:pt>
                <c:pt idx="485">
                  <c:v>0.18008824002937551</c:v>
                </c:pt>
                <c:pt idx="486">
                  <c:v>0.16248724758674005</c:v>
                </c:pt>
                <c:pt idx="487">
                  <c:v>0.14316786907486634</c:v>
                </c:pt>
                <c:pt idx="488">
                  <c:v>0.12233496972284641</c:v>
                </c:pt>
                <c:pt idx="489">
                  <c:v>0.10020753597895737</c:v>
                </c:pt>
                <c:pt idx="490">
                  <c:v>7.7016439086778021E-2</c:v>
                </c:pt>
                <c:pt idx="491">
                  <c:v>5.300208885694957E-2</c:v>
                </c:pt>
                <c:pt idx="492">
                  <c:v>2.8412001516336716E-2</c:v>
                </c:pt>
                <c:pt idx="493">
                  <c:v>3.4983062708784374E-3</c:v>
                </c:pt>
                <c:pt idx="494">
                  <c:v>-2.1484784275570767E-2</c:v>
                </c:pt>
                <c:pt idx="495">
                  <c:v>-4.6283514449799057E-2</c:v>
                </c:pt>
                <c:pt idx="496">
                  <c:v>-7.0647111188381295E-2</c:v>
                </c:pt>
                <c:pt idx="497">
                  <c:v>-9.4330269922561882E-2</c:v>
                </c:pt>
                <c:pt idx="498">
                  <c:v>-0.11709557602573639</c:v>
                </c:pt>
                <c:pt idx="499">
                  <c:v>-0.13871583792478637</c:v>
                </c:pt>
                <c:pt idx="500">
                  <c:v>-0.15897630895624948</c:v>
                </c:pt>
                <c:pt idx="501">
                  <c:v>-0.17767677625158695</c:v>
                </c:pt>
                <c:pt idx="502">
                  <c:v>-0.19463349635109362</c:v>
                </c:pt>
                <c:pt idx="503">
                  <c:v>-0.20968095885703786</c:v>
                </c:pt>
                <c:pt idx="504">
                  <c:v>-0.22267346122780518</c:v>
                </c:pt>
                <c:pt idx="505">
                  <c:v>-0.23348647976633252</c:v>
                </c:pt>
                <c:pt idx="506">
                  <c:v>-0.24201782394942351</c:v>
                </c:pt>
                <c:pt idx="507">
                  <c:v>-0.24818856345662965</c:v>
                </c:pt>
                <c:pt idx="508">
                  <c:v>-0.25194371956722605</c:v>
                </c:pt>
                <c:pt idx="509">
                  <c:v>-0.25325271497652935</c:v>
                </c:pt>
                <c:pt idx="510">
                  <c:v>-0.25210957851605187</c:v>
                </c:pt>
                <c:pt idx="511">
                  <c:v>-0.24853290371964532</c:v>
                </c:pt>
                <c:pt idx="512">
                  <c:v>-0.24256556263677753</c:v>
                </c:pt>
                <c:pt idx="513">
                  <c:v>-0.23427417872836331</c:v>
                </c:pt>
                <c:pt idx="514">
                  <c:v>-0.22374836506776496</c:v>
                </c:pt>
                <c:pt idx="515">
                  <c:v>-0.21109973638438295</c:v>
                </c:pt>
                <c:pt idx="516">
                  <c:v>-0.1964607057079395</c:v>
                </c:pt>
                <c:pt idx="517">
                  <c:v>-0.17998307847633677</c:v>
                </c:pt>
                <c:pt idx="518">
                  <c:v>-0.16183645893732046</c:v>
                </c:pt>
                <c:pt idx="519">
                  <c:v>-0.14220648548677683</c:v>
                </c:pt>
                <c:pt idx="520">
                  <c:v>-0.12129291322500779</c:v>
                </c:pt>
                <c:pt idx="521">
                  <c:v>-9.9307563462779913E-2</c:v>
                </c:pt>
                <c:pt idx="522">
                  <c:v>-7.6472161156030505E-2</c:v>
                </c:pt>
                <c:pt idx="523">
                  <c:v>-5.3016082281987731E-2</c:v>
                </c:pt>
                <c:pt idx="524">
                  <c:v>-2.9174033978897507E-2</c:v>
                </c:pt>
                <c:pt idx="525">
                  <c:v>-5.1836908509058643E-3</c:v>
                </c:pt>
                <c:pt idx="526">
                  <c:v>1.8716688817395244E-2</c:v>
                </c:pt>
                <c:pt idx="527">
                  <c:v>4.2290643086548868E-2</c:v>
                </c:pt>
                <c:pt idx="528">
                  <c:v>6.53058589110036E-2</c:v>
                </c:pt>
                <c:pt idx="529">
                  <c:v>8.7536473862718511E-2</c:v>
                </c:pt>
                <c:pt idx="530">
                  <c:v>0.10876530428182649</c:v>
                </c:pt>
                <c:pt idx="531">
                  <c:v>0.12878597793080793</c:v>
                </c:pt>
                <c:pt idx="532">
                  <c:v>0.14740495026882816</c:v>
                </c:pt>
                <c:pt idx="533">
                  <c:v>0.16444338470660319</c:v>
                </c:pt>
                <c:pt idx="534">
                  <c:v>0.17973887863730786</c:v>
                </c:pt>
                <c:pt idx="535">
                  <c:v>0.1931470186493216</c:v>
                </c:pt>
                <c:pt idx="536">
                  <c:v>0.20454275009647804</c:v>
                </c:pt>
                <c:pt idx="537">
                  <c:v>0.21382154811164689</c:v>
                </c:pt>
                <c:pt idx="538">
                  <c:v>0.22090037918124306</c:v>
                </c:pt>
                <c:pt idx="539">
                  <c:v>0.22571844452989664</c:v>
                </c:pt>
                <c:pt idx="540">
                  <c:v>0.2282376987753123</c:v>
                </c:pt>
                <c:pt idx="541">
                  <c:v>0.22844313958034723</c:v>
                </c:pt>
                <c:pt idx="542">
                  <c:v>0.2263428663297864</c:v>
                </c:pt>
                <c:pt idx="543">
                  <c:v>0.22196790817055967</c:v>
                </c:pt>
                <c:pt idx="544">
                  <c:v>0.21537182405235056</c:v>
                </c:pt>
                <c:pt idx="545">
                  <c:v>0.20663007966868707</c:v>
                </c:pt>
                <c:pt idx="546">
                  <c:v>0.19583920840350388</c:v>
                </c:pt>
                <c:pt idx="547">
                  <c:v>0.18311576551378361</c:v>
                </c:pt>
                <c:pt idx="548">
                  <c:v>0.1685950868035524</c:v>
                </c:pt>
                <c:pt idx="549">
                  <c:v>0.15242986494923216</c:v>
                </c:pt>
                <c:pt idx="550">
                  <c:v>0.13478855840191684</c:v>
                </c:pt>
                <c:pt idx="551">
                  <c:v>0.11585364940221088</c:v>
                </c:pt>
                <c:pt idx="552">
                  <c:v>9.5819769081572082E-2</c:v>
                </c:pt>
                <c:pt idx="553">
                  <c:v>7.4891708877854457E-2</c:v>
                </c:pt>
                <c:pt idx="554">
                  <c:v>5.3282338549383912E-2</c:v>
                </c:pt>
                <c:pt idx="555">
                  <c:v>3.1210451922486504E-2</c:v>
                </c:pt>
                <c:pt idx="556">
                  <c:v>8.8985621433419482E-3</c:v>
                </c:pt>
                <c:pt idx="557">
                  <c:v>-1.3429331378194576E-2</c:v>
                </c:pt>
                <c:pt idx="558">
                  <c:v>-3.554998195171466E-2</c:v>
                </c:pt>
                <c:pt idx="559">
                  <c:v>-5.7243118165240414E-2</c:v>
                </c:pt>
                <c:pt idx="560">
                  <c:v>-7.8293627922306985E-2</c:v>
                </c:pt>
                <c:pt idx="561">
                  <c:v>-9.8493682331556531E-2</c:v>
                </c:pt>
                <c:pt idx="562">
                  <c:v>-0.11764477850960997</c:v>
                </c:pt>
                <c:pt idx="563">
                  <c:v>-0.13555968124987405</c:v>
                </c:pt>
                <c:pt idx="564">
                  <c:v>-0.15206424459879786</c:v>
                </c:pt>
                <c:pt idx="565">
                  <c:v>-0.16699909565414428</c:v>
                </c:pt>
                <c:pt idx="566">
                  <c:v>-0.18022116434434299</c:v>
                </c:pt>
                <c:pt idx="567">
                  <c:v>-0.19160504454890281</c:v>
                </c:pt>
                <c:pt idx="568">
                  <c:v>-0.20104417365976168</c:v>
                </c:pt>
                <c:pt idx="569">
                  <c:v>-0.20845181954581893</c:v>
                </c:pt>
                <c:pt idx="570">
                  <c:v>-0.21376186584718981</c:v>
                </c:pt>
                <c:pt idx="571">
                  <c:v>-0.2169293885732797</c:v>
                </c:pt>
                <c:pt idx="572">
                  <c:v>-0.21793101908746593</c:v>
                </c:pt>
                <c:pt idx="573">
                  <c:v>-0.21676509071136207</c:v>
                </c:pt>
                <c:pt idx="574">
                  <c:v>-0.21345156835000711</c:v>
                </c:pt>
                <c:pt idx="575">
                  <c:v>-0.20803176270578039</c:v>
                </c:pt>
                <c:pt idx="576">
                  <c:v>-0.20056783279009416</c:v>
                </c:pt>
                <c:pt idx="577">
                  <c:v>-0.19114208253867826</c:v>
                </c:pt>
                <c:pt idx="578">
                  <c:v>-0.17985605936583671</c:v>
                </c:pt>
                <c:pt idx="579">
                  <c:v>-0.16682946443719882</c:v>
                </c:pt>
                <c:pt idx="580">
                  <c:v>-0.15219888627841893</c:v>
                </c:pt>
                <c:pt idx="581">
                  <c:v>-0.13611637105311125</c:v>
                </c:pt>
                <c:pt idx="582">
                  <c:v>-0.1187478444183192</c:v>
                </c:pt>
                <c:pt idx="583">
                  <c:v>-0.10027140128676848</c:v>
                </c:pt>
                <c:pt idx="584">
                  <c:v>-8.0875481076673417E-2</c:v>
                </c:pt>
                <c:pt idx="585">
                  <c:v>-6.0756947102039938E-2</c:v>
                </c:pt>
                <c:pt idx="586">
                  <c:v>-4.0119089637517646E-2</c:v>
                </c:pt>
                <c:pt idx="587">
                  <c:v>-1.9169572875261665E-2</c:v>
                </c:pt>
                <c:pt idx="588">
                  <c:v>1.8816535303392001E-3</c:v>
                </c:pt>
                <c:pt idx="589">
                  <c:v>2.282445736327432E-2</c:v>
                </c:pt>
                <c:pt idx="590">
                  <c:v>4.3450620164993126E-2</c:v>
                </c:pt>
                <c:pt idx="591">
                  <c:v>6.3555906094606485E-2</c:v>
                </c:pt>
                <c:pt idx="592">
                  <c:v>8.2942082809822182E-2</c:v>
                </c:pt>
                <c:pt idx="593">
                  <c:v>0.10141887440892638</c:v>
                </c:pt>
                <c:pt idx="594">
                  <c:v>0.11880582723088473</c:v>
                </c:pt>
                <c:pt idx="595">
                  <c:v>0.13493407025653781</c:v>
                </c:pt>
                <c:pt idx="596">
                  <c:v>0.14964795297749678</c:v>
                </c:pt>
                <c:pt idx="597">
                  <c:v>0.16280654488987345</c:v>
                </c:pt>
                <c:pt idx="598">
                  <c:v>0.17428498221279209</c:v>
                </c:pt>
                <c:pt idx="599">
                  <c:v>0.18397564901273888</c:v>
                </c:pt>
                <c:pt idx="600">
                  <c:v>0.19178918161702185</c:v>
                </c:pt>
                <c:pt idx="601">
                  <c:v>0.19765528700638235</c:v>
                </c:pt>
                <c:pt idx="602">
                  <c:v>0.20152886906528877</c:v>
                </c:pt>
                <c:pt idx="603">
                  <c:v>0.20341101009589746</c:v>
                </c:pt>
                <c:pt idx="604">
                  <c:v>0.2033485553623855</c:v>
                </c:pt>
                <c:pt idx="605">
                  <c:v>0.20142732199670377</c:v>
                </c:pt>
                <c:pt idx="606">
                  <c:v>0.19776566259955963</c:v>
                </c:pt>
                <c:pt idx="607">
                  <c:v>0.19250841488912052</c:v>
                </c:pt>
                <c:pt idx="608">
                  <c:v>0.18582125908442304</c:v>
                </c:pt>
                <c:pt idx="609">
                  <c:v>0.17788549637380147</c:v>
                </c:pt>
                <c:pt idx="610">
                  <c:v>0.16889325471016114</c:v>
                </c:pt>
                <c:pt idx="611">
                  <c:v>0.15904312219138461</c:v>
                </c:pt>
                <c:pt idx="612">
                  <c:v>0.14853620331930806</c:v>
                </c:pt>
                <c:pt idx="613">
                  <c:v>0.13757258938027661</c:v>
                </c:pt>
                <c:pt idx="614">
                  <c:v>0.12634823095058589</c:v>
                </c:pt>
                <c:pt idx="615">
                  <c:v>0.11505219800319821</c:v>
                </c:pt>
                <c:pt idx="616">
                  <c:v>0.10386431118279837</c:v>
                </c:pt>
                <c:pt idx="617">
                  <c:v>9.295312643727982E-2</c:v>
                </c:pt>
                <c:pt idx="618">
                  <c:v>8.2474254261825308E-2</c:v>
                </c:pt>
                <c:pt idx="619">
                  <c:v>7.2568994253153107E-2</c:v>
                </c:pt>
                <c:pt idx="620">
                  <c:v>6.3363265416985115E-2</c:v>
                </c:pt>
                <c:pt idx="621">
                  <c:v>5.4966812661275455E-2</c:v>
                </c:pt>
                <c:pt idx="622">
                  <c:v>4.747267008721856E-2</c:v>
                </c:pt>
                <c:pt idx="623">
                  <c:v>4.0956862012560435E-2</c:v>
                </c:pt>
                <c:pt idx="624">
                  <c:v>3.5478323087660968E-2</c:v>
                </c:pt>
                <c:pt idx="625">
                  <c:v>3.1079019359813387E-2</c:v>
                </c:pt>
                <c:pt idx="626">
                  <c:v>2.7784252678355159E-2</c:v>
                </c:pt>
                <c:pt idx="627">
                  <c:v>2.560313138932635E-2</c:v>
                </c:pt>
                <c:pt idx="628">
                  <c:v>2.4529190826942937E-2</c:v>
                </c:pt>
                <c:pt idx="629">
                  <c:v>2.4541147657238582E-2</c:v>
                </c:pt>
                <c:pt idx="630">
                  <c:v>2.5603772658230994E-2</c:v>
                </c:pt>
                <c:pt idx="631">
                  <c:v>2.7668867025592903E-2</c:v>
                </c:pt>
                <c:pt idx="632">
                  <c:v>3.0676327771365308E-2</c:v>
                </c:pt>
                <c:pt idx="633">
                  <c:v>3.4555288235623038E-2</c:v>
                </c:pt>
                <c:pt idx="634">
                  <c:v>3.9225320160440447E-2</c:v>
                </c:pt>
                <c:pt idx="635">
                  <c:v>4.4597684185271547E-2</c:v>
                </c:pt>
                <c:pt idx="636">
                  <c:v>5.0576616019345266E-2</c:v>
                </c:pt>
                <c:pt idx="637">
                  <c:v>5.706063593516042E-2</c:v>
                </c:pt>
                <c:pt idx="638">
                  <c:v>6.3943869615354032E-2</c:v>
                </c:pt>
                <c:pt idx="639">
                  <c:v>7.1117368779122003E-2</c:v>
                </c:pt>
                <c:pt idx="640">
                  <c:v>7.8470420421686171E-2</c:v>
                </c:pt>
                <c:pt idx="641">
                  <c:v>8.5891833927028927E-2</c:v>
                </c:pt>
                <c:pt idx="642">
                  <c:v>9.3271195766622128E-2</c:v>
                </c:pt>
                <c:pt idx="643">
                  <c:v>0.10050008198016336</c:v>
                </c:pt>
                <c:pt idx="644">
                  <c:v>0.10747321915331298</c:v>
                </c:pt>
                <c:pt idx="645">
                  <c:v>0.11408958516521395</c:v>
                </c:pt>
                <c:pt idx="646">
                  <c:v>0.12025344157797768</c:v>
                </c:pt>
                <c:pt idx="647">
                  <c:v>0.12587529018272825</c:v>
                </c:pt>
                <c:pt idx="648">
                  <c:v>0.13087274690239781</c:v>
                </c:pt>
                <c:pt idx="649">
                  <c:v>0.13517132697976564</c:v>
                </c:pt>
                <c:pt idx="650">
                  <c:v>0.13870513614814683</c:v>
                </c:pt>
                <c:pt idx="651">
                  <c:v>0.14141746328900417</c:v>
                </c:pt>
                <c:pt idx="652">
                  <c:v>0.14326127092148866</c:v>
                </c:pt>
                <c:pt idx="653">
                  <c:v>0.14419958073907857</c:v>
                </c:pt>
                <c:pt idx="654">
                  <c:v>0.14420575230207611</c:v>
                </c:pt>
                <c:pt idx="655">
                  <c:v>0.14326365390587981</c:v>
                </c:pt>
                <c:pt idx="656">
                  <c:v>0.14136772556642541</c:v>
                </c:pt>
                <c:pt idx="657">
                  <c:v>0.13852293498863055</c:v>
                </c:pt>
                <c:pt idx="658">
                  <c:v>0.13474462830346035</c:v>
                </c:pt>
                <c:pt idx="659">
                  <c:v>0.13005827826590632</c:v>
                </c:pt>
                <c:pt idx="660">
                  <c:v>0.12449913349189856</c:v>
                </c:pt>
                <c:pt idx="661">
                  <c:v>0.11811177316838339</c:v>
                </c:pt>
                <c:pt idx="662">
                  <c:v>0.11094957248950266</c:v>
                </c:pt>
                <c:pt idx="663">
                  <c:v>0.10307408484494651</c:v>
                </c:pt>
                <c:pt idx="664">
                  <c:v>9.4554347506621284E-2</c:v>
                </c:pt>
                <c:pt idx="665">
                  <c:v>8.5466118219279963E-2</c:v>
                </c:pt>
                <c:pt idx="666">
                  <c:v>7.5891050693389417E-2</c:v>
                </c:pt>
                <c:pt idx="667">
                  <c:v>6.5915817517739228E-2</c:v>
                </c:pt>
                <c:pt idx="668">
                  <c:v>5.5631189450043195E-2</c:v>
                </c:pt>
                <c:pt idx="669">
                  <c:v>4.5131080401306534E-2</c:v>
                </c:pt>
                <c:pt idx="670">
                  <c:v>3.4511567699981427E-2</c:v>
                </c:pt>
                <c:pt idx="671">
                  <c:v>2.3869897402381213E-2</c:v>
                </c:pt>
                <c:pt idx="672">
                  <c:v>1.3303484503888185E-2</c:v>
                </c:pt>
                <c:pt idx="673">
                  <c:v>2.9089179005108434E-3</c:v>
                </c:pt>
                <c:pt idx="674">
                  <c:v>-7.2190201481721061E-3</c:v>
                </c:pt>
                <c:pt idx="675">
                  <c:v>-1.6988310494832959E-2</c:v>
                </c:pt>
                <c:pt idx="676">
                  <c:v>-2.6310620241186911E-2</c:v>
                </c:pt>
                <c:pt idx="677">
                  <c:v>-3.5102183628316297E-2</c:v>
                </c:pt>
                <c:pt idx="678">
                  <c:v>-4.3284632228210995E-2</c:v>
                </c:pt>
                <c:pt idx="679">
                  <c:v>-5.0785766519593878E-2</c:v>
                </c:pt>
                <c:pt idx="680">
                  <c:v>-5.7540261541449311E-2</c:v>
                </c:pt>
                <c:pt idx="681">
                  <c:v>-6.3490299997207345E-2</c:v>
                </c:pt>
                <c:pt idx="682">
                  <c:v>-6.8586126924241597E-2</c:v>
                </c:pt>
                <c:pt idx="683">
                  <c:v>-7.2786520840107727E-2</c:v>
                </c:pt>
                <c:pt idx="684">
                  <c:v>-7.6059177120660237E-2</c:v>
                </c:pt>
                <c:pt idx="685">
                  <c:v>-7.8381000247707888E-2</c:v>
                </c:pt>
                <c:pt idx="686">
                  <c:v>-7.9738302476274114E-2</c:v>
                </c:pt>
                <c:pt idx="687">
                  <c:v>-8.0126907404720171E-2</c:v>
                </c:pt>
                <c:pt idx="688">
                  <c:v>-7.9552157875903973E-2</c:v>
                </c:pt>
                <c:pt idx="689">
                  <c:v>-7.8028828584736587E-2</c:v>
                </c:pt>
                <c:pt idx="690">
                  <c:v>-7.5580944707400732E-2</c:v>
                </c:pt>
                <c:pt idx="691">
                  <c:v>-7.2241508791334397E-2</c:v>
                </c:pt>
                <c:pt idx="692">
                  <c:v>-6.8052139043047077E-2</c:v>
                </c:pt>
                <c:pt idx="693">
                  <c:v>-6.3062623014877417E-2</c:v>
                </c:pt>
                <c:pt idx="694">
                  <c:v>-5.7330391512788736E-2</c:v>
                </c:pt>
                <c:pt idx="695">
                  <c:v>-5.0919918317719137E-2</c:v>
                </c:pt>
                <c:pt idx="696">
                  <c:v>-4.3902052025037719E-2</c:v>
                </c:pt>
                <c:pt idx="697">
                  <c:v>-3.6353286953605846E-2</c:v>
                </c:pt>
                <c:pt idx="698">
                  <c:v>-2.8354980651558392E-2</c:v>
                </c:pt>
                <c:pt idx="699">
                  <c:v>-1.9992526024692481E-2</c:v>
                </c:pt>
                <c:pt idx="700">
                  <c:v>-1.135448653059612E-2</c:v>
                </c:pt>
                <c:pt idx="701">
                  <c:v>-2.5317032135081519E-3</c:v>
                </c:pt>
                <c:pt idx="702">
                  <c:v>6.3836174016156377E-3</c:v>
                </c:pt>
                <c:pt idx="703">
                  <c:v>1.5298825384428838E-2</c:v>
                </c:pt>
                <c:pt idx="704">
                  <c:v>2.4121750211167026E-2</c:v>
                </c:pt>
                <c:pt idx="705">
                  <c:v>3.2761615111377651E-2</c:v>
                </c:pt>
                <c:pt idx="706">
                  <c:v>4.112993386942243E-2</c:v>
                </c:pt>
                <c:pt idx="707">
                  <c:v>4.9141381212793434E-2</c:v>
                </c:pt>
                <c:pt idx="708">
                  <c:v>5.6714628218394125E-2</c:v>
                </c:pt>
                <c:pt idx="709">
                  <c:v>6.3773134551292188E-2</c:v>
                </c:pt>
                <c:pt idx="710">
                  <c:v>7.0245889813620011E-2</c:v>
                </c:pt>
                <c:pt idx="711">
                  <c:v>7.606809681956328E-2</c:v>
                </c:pt>
                <c:pt idx="712">
                  <c:v>8.118179021996319E-2</c:v>
                </c:pt>
                <c:pt idx="713">
                  <c:v>8.5536384570751522E-2</c:v>
                </c:pt>
                <c:pt idx="714">
                  <c:v>8.9089146666200492E-2</c:v>
                </c:pt>
                <c:pt idx="715">
                  <c:v>9.1805587733553295E-2</c:v>
                </c:pt>
                <c:pt idx="716">
                  <c:v>9.3659771901776878E-2</c:v>
                </c:pt>
                <c:pt idx="717">
                  <c:v>9.4634538206038954E-2</c:v>
                </c:pt>
                <c:pt idx="718">
                  <c:v>9.4721634262109333E-2</c:v>
                </c:pt>
                <c:pt idx="719">
                  <c:v>9.3921760632751372E-2</c:v>
                </c:pt>
                <c:pt idx="720">
                  <c:v>9.2244525802078314E-2</c:v>
                </c:pt>
                <c:pt idx="721">
                  <c:v>8.9708312565283777E-2</c:v>
                </c:pt>
                <c:pt idx="722">
                  <c:v>8.6340057520676083E-2</c:v>
                </c:pt>
                <c:pt idx="723">
                  <c:v>8.2174946210514577E-2</c:v>
                </c:pt>
                <c:pt idx="724">
                  <c:v>7.7256027287619489E-2</c:v>
                </c:pt>
                <c:pt idx="725">
                  <c:v>7.1633749878394326E-2</c:v>
                </c:pt>
                <c:pt idx="726">
                  <c:v>6.5365429061843727E-2</c:v>
                </c:pt>
                <c:pt idx="727">
                  <c:v>5.8514645081013228E-2</c:v>
                </c:pt>
                <c:pt idx="728">
                  <c:v>5.1150582541428236E-2</c:v>
                </c:pt>
                <c:pt idx="729">
                  <c:v>4.3347316424400262E-2</c:v>
                </c:pt>
                <c:pt idx="730">
                  <c:v>3.5183052245900015E-2</c:v>
                </c:pt>
                <c:pt idx="731">
                  <c:v>2.6739328119612438E-2</c:v>
                </c:pt>
                <c:pt idx="732">
                  <c:v>1.810018683148229E-2</c:v>
                </c:pt>
                <c:pt idx="733">
                  <c:v>9.3513262997237945E-3</c:v>
                </c:pt>
                <c:pt idx="734">
                  <c:v>5.7923697620232417E-4</c:v>
                </c:pt>
                <c:pt idx="735">
                  <c:v>-8.1296651588189661E-3</c:v>
                </c:pt>
                <c:pt idx="736">
                  <c:v>-1.668990134727899E-2</c:v>
                </c:pt>
                <c:pt idx="737">
                  <c:v>-2.5017779964924713E-2</c:v>
                </c:pt>
                <c:pt idx="738">
                  <c:v>-3.303222517194726E-2</c:v>
                </c:pt>
                <c:pt idx="739">
                  <c:v>-4.0655576126265913E-2</c:v>
                </c:pt>
                <c:pt idx="740">
                  <c:v>-4.781434890920977E-2</c:v>
                </c:pt>
                <c:pt idx="741">
                  <c:v>-5.4439953716526546E-2</c:v>
                </c:pt>
                <c:pt idx="742">
                  <c:v>-6.0469360343375911E-2</c:v>
                </c:pt>
                <c:pt idx="743">
                  <c:v>-6.5845705535375387E-2</c:v>
                </c:pt>
                <c:pt idx="744">
                  <c:v>-7.0518836383024919E-2</c:v>
                </c:pt>
                <c:pt idx="745">
                  <c:v>-7.4445784597854114E-2</c:v>
                </c:pt>
                <c:pt idx="746">
                  <c:v>-7.7591167218336921E-2</c:v>
                </c:pt>
                <c:pt idx="747">
                  <c:v>-7.9927510044985439E-2</c:v>
                </c:pt>
                <c:pt idx="748">
                  <c:v>-8.1435490889264273E-2</c:v>
                </c:pt>
                <c:pt idx="749">
                  <c:v>-8.2104100532129465E-2</c:v>
                </c:pt>
                <c:pt idx="750">
                  <c:v>-8.1930720116933031E-2</c:v>
                </c:pt>
                <c:pt idx="751">
                  <c:v>-8.0921114539695083E-2</c:v>
                </c:pt>
                <c:pt idx="752">
                  <c:v>-7.9089342239159421E-2</c:v>
                </c:pt>
                <c:pt idx="753">
                  <c:v>-7.6457582620962583E-2</c:v>
                </c:pt>
                <c:pt idx="754">
                  <c:v>-7.3055883166626145E-2</c:v>
                </c:pt>
                <c:pt idx="755">
                  <c:v>-6.8921829070667684E-2</c:v>
                </c:pt>
                <c:pt idx="756">
                  <c:v>-6.4100139010349722E-2</c:v>
                </c:pt>
                <c:pt idx="757">
                  <c:v>-5.8642191374612906E-2</c:v>
                </c:pt>
                <c:pt idx="758">
                  <c:v>-5.2605485954970277E-2</c:v>
                </c:pt>
                <c:pt idx="759">
                  <c:v>-4.6053046724587432E-2</c:v>
                </c:pt>
                <c:pt idx="760">
                  <c:v>-3.9052771896812999E-2</c:v>
                </c:pt>
                <c:pt idx="761">
                  <c:v>-3.1676737955296019E-2</c:v>
                </c:pt>
                <c:pt idx="762">
                  <c:v>-2.4000464780138842E-2</c:v>
                </c:pt>
                <c:pt idx="763">
                  <c:v>-1.6102149353933726E-2</c:v>
                </c:pt>
                <c:pt idx="764">
                  <c:v>-8.0618758149846315E-3</c:v>
                </c:pt>
                <c:pt idx="765">
                  <c:v>3.9190170181058193E-5</c:v>
                </c:pt>
                <c:pt idx="766">
                  <c:v>8.1196146184048246E-3</c:v>
                </c:pt>
                <c:pt idx="767">
                  <c:v>1.6098507885686786E-2</c:v>
                </c:pt>
                <c:pt idx="768">
                  <c:v>2.3896328665315991E-2</c:v>
                </c:pt>
                <c:pt idx="769">
                  <c:v>3.1435671345237282E-2</c:v>
                </c:pt>
                <c:pt idx="770">
                  <c:v>3.8642028939280593E-2</c:v>
                </c:pt>
                <c:pt idx="771">
                  <c:v>4.5444524081664994E-2</c:v>
                </c:pt>
                <c:pt idx="772">
                  <c:v>5.1776600922508464E-2</c:v>
                </c:pt>
                <c:pt idx="773">
                  <c:v>5.7576671180735062E-2</c:v>
                </c:pt>
                <c:pt idx="774">
                  <c:v>6.2788708094657864E-2</c:v>
                </c:pt>
                <c:pt idx="775">
                  <c:v>6.7362782555225209E-2</c:v>
                </c:pt>
                <c:pt idx="776">
                  <c:v>7.1255536306166434E-2</c:v>
                </c:pt>
                <c:pt idx="777">
                  <c:v>7.4430587743322008E-2</c:v>
                </c:pt>
                <c:pt idx="778">
                  <c:v>7.6858866535372883E-2</c:v>
                </c:pt>
                <c:pt idx="779">
                  <c:v>7.8518874013040474E-2</c:v>
                </c:pt>
                <c:pt idx="780">
                  <c:v>7.9396867026250817E-2</c:v>
                </c:pt>
                <c:pt idx="781">
                  <c:v>7.948696374110753E-2</c:v>
                </c:pt>
                <c:pt idx="782">
                  <c:v>7.8791170632996455E-2</c:v>
                </c:pt>
                <c:pt idx="783">
                  <c:v>7.7319330720987622E-2</c:v>
                </c:pt>
                <c:pt idx="784">
                  <c:v>7.5088993873809073E-2</c:v>
                </c:pt>
                <c:pt idx="785">
                  <c:v>7.2125210791513794E-2</c:v>
                </c:pt>
                <c:pt idx="786">
                  <c:v>6.8460253021594752E-2</c:v>
                </c:pt>
                <c:pt idx="787">
                  <c:v>6.4133262096502719E-2</c:v>
                </c:pt>
                <c:pt idx="788">
                  <c:v>5.9189831573945639E-2</c:v>
                </c:pt>
                <c:pt idx="789">
                  <c:v>5.3681526415367387E-2</c:v>
                </c:pt>
                <c:pt idx="790">
                  <c:v>4.7665344745112748E-2</c:v>
                </c:pt>
                <c:pt idx="791">
                  <c:v>4.1203127587293054E-2</c:v>
                </c:pt>
                <c:pt idx="792">
                  <c:v>3.4360922673677408E-2</c:v>
                </c:pt>
                <c:pt idx="793">
                  <c:v>2.7208308849720808E-2</c:v>
                </c:pt>
                <c:pt idx="794">
                  <c:v>1.9817687972610187E-2</c:v>
                </c:pt>
                <c:pt idx="795">
                  <c:v>1.226355149190006E-2</c:v>
                </c:pt>
                <c:pt idx="796">
                  <c:v>4.6217291270327365E-3</c:v>
                </c:pt>
                <c:pt idx="797">
                  <c:v>-3.0313727949735636E-3</c:v>
                </c:pt>
                <c:pt idx="798">
                  <c:v>-1.0619535705526317E-2</c:v>
                </c:pt>
                <c:pt idx="799">
                  <c:v>-1.806748823150528E-2</c:v>
                </c:pt>
                <c:pt idx="800">
                  <c:v>-2.5301653150274106E-2</c:v>
                </c:pt>
                <c:pt idx="801">
                  <c:v>-3.2250874464297752E-2</c:v>
                </c:pt>
                <c:pt idx="802">
                  <c:v>-3.8847117424655409E-2</c:v>
                </c:pt>
                <c:pt idx="803">
                  <c:v>-4.5026134631198644E-2</c:v>
                </c:pt>
                <c:pt idx="804">
                  <c:v>-5.072809170276571E-2</c:v>
                </c:pt>
                <c:pt idx="805">
                  <c:v>-5.589814643996327E-2</c:v>
                </c:pt>
                <c:pt idx="806">
                  <c:v>-6.048697589114127E-2</c:v>
                </c:pt>
                <c:pt idx="807">
                  <c:v>-6.4451246273838692E-2</c:v>
                </c:pt>
                <c:pt idx="808">
                  <c:v>-6.7754021294101463E-2</c:v>
                </c:pt>
                <c:pt idx="809">
                  <c:v>-7.0365105038030507E-2</c:v>
                </c:pt>
                <c:pt idx="810">
                  <c:v>-7.2261316277700161E-2</c:v>
                </c:pt>
                <c:pt idx="811">
                  <c:v>-7.3426691730016813E-2</c:v>
                </c:pt>
                <c:pt idx="812">
                  <c:v>-7.3852616525474701E-2</c:v>
                </c:pt>
                <c:pt idx="813">
                  <c:v>-7.3537880876433093E-2</c:v>
                </c:pt>
                <c:pt idx="814">
                  <c:v>-7.2488662674638604E-2</c:v>
                </c:pt>
                <c:pt idx="815">
                  <c:v>-7.0718436487252845E-2</c:v>
                </c:pt>
                <c:pt idx="816">
                  <c:v>-6.824781015281367E-2</c:v>
                </c:pt>
                <c:pt idx="817">
                  <c:v>-6.5104290895650507E-2</c:v>
                </c:pt>
                <c:pt idx="818">
                  <c:v>-6.1321983572476313E-2</c:v>
                </c:pt>
                <c:pt idx="819">
                  <c:v>-5.6941224331135132E-2</c:v>
                </c:pt>
                <c:pt idx="820">
                  <c:v>-5.2008153592526085E-2</c:v>
                </c:pt>
                <c:pt idx="821">
                  <c:v>-4.6574232856084308E-2</c:v>
                </c:pt>
                <c:pt idx="822">
                  <c:v>-4.0695710371446481E-2</c:v>
                </c:pt>
                <c:pt idx="823">
                  <c:v>-3.4433041208684401E-2</c:v>
                </c:pt>
                <c:pt idx="824">
                  <c:v>-2.7850267692107522E-2</c:v>
                </c:pt>
                <c:pt idx="825">
                  <c:v>-2.1014366534078732E-2</c:v>
                </c:pt>
                <c:pt idx="826">
                  <c:v>-1.3994569312048455E-2</c:v>
                </c:pt>
                <c:pt idx="827">
                  <c:v>-6.8616631713069864E-3</c:v>
                </c:pt>
                <c:pt idx="828">
                  <c:v>3.127211943692032E-4</c:v>
                </c:pt>
                <c:pt idx="829">
                  <c:v>7.456827133243138E-3</c:v>
                </c:pt>
                <c:pt idx="830">
                  <c:v>1.4499488019437123E-2</c:v>
                </c:pt>
                <c:pt idx="831">
                  <c:v>2.1370834496766022E-2</c:v>
                </c:pt>
                <c:pt idx="832">
                  <c:v>2.8002985965043692E-2</c:v>
                </c:pt>
                <c:pt idx="833">
                  <c:v>3.4330719476344029E-2</c:v>
                </c:pt>
                <c:pt idx="834">
                  <c:v>4.0292109461356418E-2</c:v>
                </c:pt>
                <c:pt idx="835">
                  <c:v>4.5829132022998209E-2</c:v>
                </c:pt>
                <c:pt idx="836">
                  <c:v>5.088822791290859E-2</c:v>
                </c:pt>
                <c:pt idx="837">
                  <c:v>5.5420818741806599E-2</c:v>
                </c:pt>
                <c:pt idx="838">
                  <c:v>5.9383771462890422E-2</c:v>
                </c:pt>
                <c:pt idx="839">
                  <c:v>6.2739806703033807E-2</c:v>
                </c:pt>
                <c:pt idx="840">
                  <c:v>6.5457847094101851E-2</c:v>
                </c:pt>
                <c:pt idx="841">
                  <c:v>6.7513302370432626E-2</c:v>
                </c:pt>
                <c:pt idx="842">
                  <c:v>6.8888288641947071E-2</c:v>
                </c:pt>
                <c:pt idx="843">
                  <c:v>6.9571779919096244E-2</c:v>
                </c:pt>
                <c:pt idx="844">
                  <c:v>6.9559690649079187E-2</c:v>
                </c:pt>
                <c:pt idx="845">
                  <c:v>6.8854888715685902E-2</c:v>
                </c:pt>
                <c:pt idx="846">
                  <c:v>6.7467139050693348E-2</c:v>
                </c:pt>
                <c:pt idx="847">
                  <c:v>6.541297869602225E-2</c:v>
                </c:pt>
                <c:pt idx="848">
                  <c:v>6.2715524836194803E-2</c:v>
                </c:pt>
                <c:pt idx="849">
                  <c:v>5.9404217982789831E-2</c:v>
                </c:pt>
                <c:pt idx="850">
                  <c:v>5.5514503130726922E-2</c:v>
                </c:pt>
                <c:pt idx="851">
                  <c:v>5.1087452313282711E-2</c:v>
                </c:pt>
                <c:pt idx="852">
                  <c:v>4.6169332553615661E-2</c:v>
                </c:pt>
                <c:pt idx="853">
                  <c:v>4.0811123738929922E-2</c:v>
                </c:pt>
                <c:pt idx="854">
                  <c:v>3.5067991424845957E-2</c:v>
                </c:pt>
                <c:pt idx="855">
                  <c:v>2.899872000683601E-2</c:v>
                </c:pt>
                <c:pt idx="856">
                  <c:v>2.2665112069258697E-2</c:v>
                </c:pt>
                <c:pt idx="857">
                  <c:v>1.6131360036419906E-2</c:v>
                </c:pt>
                <c:pt idx="858">
                  <c:v>9.4633965019674804E-3</c:v>
                </c:pt>
                <c:pt idx="859">
                  <c:v>2.7282298000237404E-3</c:v>
                </c:pt>
                <c:pt idx="860">
                  <c:v>-4.0067284975453532E-3</c:v>
                </c:pt>
                <c:pt idx="861">
                  <c:v>-1.067433741952506E-2</c:v>
                </c:pt>
                <c:pt idx="862">
                  <c:v>-1.7208395044781E-2</c:v>
                </c:pt>
                <c:pt idx="863">
                  <c:v>-2.3544294918663056E-2</c:v>
                </c:pt>
                <c:pt idx="864">
                  <c:v>-2.9619663938829532E-2</c:v>
                </c:pt>
                <c:pt idx="865">
                  <c:v>-3.5374975423701827E-2</c:v>
                </c:pt>
                <c:pt idx="866">
                  <c:v>-4.0754131349284961E-2</c:v>
                </c:pt>
                <c:pt idx="867">
                  <c:v>-4.5705008071550424E-2</c:v>
                </c:pt>
                <c:pt idx="868">
                  <c:v>-5.0179960238377674E-2</c:v>
                </c:pt>
                <c:pt idx="869">
                  <c:v>-5.4136278033118046E-2</c:v>
                </c:pt>
                <c:pt idx="870">
                  <c:v>-5.7536593376601886E-2</c:v>
                </c:pt>
                <c:pt idx="871">
                  <c:v>-6.0349231240831358E-2</c:v>
                </c:pt>
                <c:pt idx="872">
                  <c:v>-6.2548502790276572E-2</c:v>
                </c:pt>
                <c:pt idx="873">
                  <c:v>-6.4114937659919491E-2</c:v>
                </c:pt>
                <c:pt idx="874">
                  <c:v>-6.5035453296793833E-2</c:v>
                </c:pt>
                <c:pt idx="875">
                  <c:v>-6.530345992767117E-2</c:v>
                </c:pt>
                <c:pt idx="876">
                  <c:v>-6.4918900363164056E-2</c:v>
                </c:pt>
                <c:pt idx="877">
                  <c:v>-6.3888224501491564E-2</c:v>
                </c:pt>
                <c:pt idx="878">
                  <c:v>-6.2224299046839349E-2</c:v>
                </c:pt>
                <c:pt idx="879">
                  <c:v>-5.9946253601207644E-2</c:v>
                </c:pt>
                <c:pt idx="880">
                  <c:v>-5.7079264918479922E-2</c:v>
                </c:pt>
                <c:pt idx="881">
                  <c:v>-5.3654281718960917E-2</c:v>
                </c:pt>
                <c:pt idx="882">
                  <c:v>-4.9707693045718315E-2</c:v>
                </c:pt>
                <c:pt idx="883">
                  <c:v>-4.5280943695201969E-2</c:v>
                </c:pt>
                <c:pt idx="884">
                  <c:v>-4.0420100768224998E-2</c:v>
                </c:pt>
                <c:pt idx="885">
                  <c:v>-3.5175375858697677E-2</c:v>
                </c:pt>
                <c:pt idx="886">
                  <c:v>-2.9600607821786085E-2</c:v>
                </c:pt>
                <c:pt idx="887">
                  <c:v>-2.3752711436594964E-2</c:v>
                </c:pt>
                <c:pt idx="888">
                  <c:v>-1.769109759727705E-2</c:v>
                </c:pt>
                <c:pt idx="889">
                  <c:v>-1.1477070927947253E-2</c:v>
                </c:pt>
                <c:pt idx="890">
                  <c:v>-5.173210918336224E-3</c:v>
                </c:pt>
                <c:pt idx="891">
                  <c:v>1.1572571828857292E-3</c:v>
                </c:pt>
                <c:pt idx="892">
                  <c:v>7.4510954029438636E-3</c:v>
                </c:pt>
                <c:pt idx="893">
                  <c:v>1.364568367982244E-2</c:v>
                </c:pt>
                <c:pt idx="894">
                  <c:v>1.9679641818228788E-2</c:v>
                </c:pt>
                <c:pt idx="895">
                  <c:v>2.54934365993158E-2</c:v>
                </c:pt>
                <c:pt idx="896">
                  <c:v>3.1029968049514522E-2</c:v>
                </c:pt>
                <c:pt idx="897">
                  <c:v>3.6235129105538277E-2</c:v>
                </c:pt>
                <c:pt idx="898">
                  <c:v>4.1058333200981068E-2</c:v>
                </c:pt>
                <c:pt idx="899">
                  <c:v>4.5453004641561989E-2</c:v>
                </c:pt>
                <c:pt idx="900">
                  <c:v>4.9377027027716736E-2</c:v>
                </c:pt>
                <c:pt idx="901">
                  <c:v>5.2793145420453769E-2</c:v>
                </c:pt>
                <c:pt idx="902">
                  <c:v>5.5674819721518887E-2</c:v>
                </c:pt>
                <c:pt idx="903">
                  <c:v>5.8027078822293632E-2</c:v>
                </c:pt>
                <c:pt idx="904">
                  <c:v>5.98861239772841E-2</c:v>
                </c:pt>
                <c:pt idx="905">
                  <c:v>6.1312701961577787E-2</c:v>
                </c:pt>
                <c:pt idx="906">
                  <c:v>6.2385976127643517E-2</c:v>
                </c:pt>
                <c:pt idx="907">
                  <c:v>6.3197923076225848E-2</c:v>
                </c:pt>
                <c:pt idx="908">
                  <c:v>6.3848271613506924E-2</c:v>
                </c:pt>
                <c:pt idx="909">
                  <c:v>6.4439991008223174E-2</c:v>
                </c:pt>
                <c:pt idx="910">
                  <c:v>6.5075327200853295E-2</c:v>
                </c:pt>
                <c:pt idx="911">
                  <c:v>6.585237846078229E-2</c:v>
                </c:pt>
                <c:pt idx="912">
                  <c:v>6.6862195942215763E-2</c:v>
                </c:pt>
                <c:pt idx="913">
                  <c:v>6.818638956084655E-2</c:v>
                </c:pt>
                <c:pt idx="914">
                  <c:v>6.9895215507765229E-2</c:v>
                </c:pt>
                <c:pt idx="915">
                  <c:v>7.2046118443552132E-2</c:v>
                </c:pt>
                <c:pt idx="916">
                  <c:v>7.4682698887365007E-2</c:v>
                </c:pt>
                <c:pt idx="917">
                  <c:v>7.7834074449720347E-2</c:v>
                </c:pt>
                <c:pt idx="918">
                  <c:v>8.1514602276582693E-2</c:v>
                </c:pt>
                <c:pt idx="919">
                  <c:v>8.5723929303556545E-2</c:v>
                </c:pt>
                <c:pt idx="920">
                  <c:v>9.0447336596405137E-2</c:v>
                </c:pt>
                <c:pt idx="921">
                  <c:v>9.5656344116617831E-2</c:v>
                </c:pt>
                <c:pt idx="922">
                  <c:v>0.10130954264374559</c:v>
                </c:pt>
                <c:pt idx="923">
                  <c:v>0.10735362025961237</c:v>
                </c:pt>
                <c:pt idx="924">
                  <c:v>0.11372455171001938</c:v>
                </c:pt>
                <c:pt idx="925">
                  <c:v>0.1203489200672756</c:v>
                </c:pt>
                <c:pt idx="926">
                  <c:v>0.12714534138795486</c:v>
                </c:pt>
                <c:pt idx="927">
                  <c:v>0.13402596446449699</c:v>
                </c:pt>
                <c:pt idx="928">
                  <c:v>0.1408980192804723</c:v>
                </c:pt>
                <c:pt idx="929">
                  <c:v>0.14766538937494822</c:v>
                </c:pt>
                <c:pt idx="930">
                  <c:v>0.15423018498200136</c:v>
                </c:pt>
                <c:pt idx="931">
                  <c:v>0.16049429552042227</c:v>
                </c:pt>
                <c:pt idx="932">
                  <c:v>0.16636090175096996</c:v>
                </c:pt>
                <c:pt idx="933">
                  <c:v>0.17173592968299545</c:v>
                </c:pt>
                <c:pt idx="934">
                  <c:v>0.17652943008687849</c:v>
                </c:pt>
                <c:pt idx="935">
                  <c:v>0.18065686924478186</c:v>
                </c:pt>
                <c:pt idx="936">
                  <c:v>0.18404031834144341</c:v>
                </c:pt>
                <c:pt idx="937">
                  <c:v>0.18660953065126229</c:v>
                </c:pt>
                <c:pt idx="938">
                  <c:v>0.18830289741119977</c:v>
                </c:pt>
                <c:pt idx="939">
                  <c:v>0.18906827497499457</c:v>
                </c:pt>
                <c:pt idx="940">
                  <c:v>0.18886367751549571</c:v>
                </c:pt>
                <c:pt idx="941">
                  <c:v>0.18765783117475721</c:v>
                </c:pt>
                <c:pt idx="942">
                  <c:v>0.18543058714812233</c:v>
                </c:pt>
                <c:pt idx="943">
                  <c:v>0.18217319272439703</c:v>
                </c:pt>
                <c:pt idx="944">
                  <c:v>0.17788842078330802</c:v>
                </c:pt>
                <c:pt idx="945">
                  <c:v>0.17259055966810166</c:v>
                </c:pt>
                <c:pt idx="946">
                  <c:v>0.1663052666995668</c:v>
                </c:pt>
                <c:pt idx="947">
                  <c:v>0.1590692898731918</c:v>
                </c:pt>
                <c:pt idx="948">
                  <c:v>0.15093006347623827</c:v>
                </c:pt>
                <c:pt idx="949">
                  <c:v>0.14194518447357574</c:v>
                </c:pt>
                <c:pt idx="950">
                  <c:v>0.13218177753234794</c:v>
                </c:pt>
                <c:pt idx="951">
                  <c:v>0.12171575748290842</c:v>
                </c:pt>
                <c:pt idx="952">
                  <c:v>0.11063099884155392</c:v>
                </c:pt>
                <c:pt idx="953">
                  <c:v>9.9018422745563939E-2</c:v>
                </c:pt>
                <c:pt idx="954">
                  <c:v>8.6975012269386198E-2</c:v>
                </c:pt>
                <c:pt idx="955">
                  <c:v>7.4602767599107445E-2</c:v>
                </c:pt>
                <c:pt idx="956">
                  <c:v>6.2007612939030565E-2</c:v>
                </c:pt>
                <c:pt idx="957">
                  <c:v>4.9298267305956323E-2</c:v>
                </c:pt>
                <c:pt idx="958">
                  <c:v>3.6585091534971248E-2</c:v>
                </c:pt>
                <c:pt idx="959">
                  <c:v>2.3978923872746805E-2</c:v>
                </c:pt>
                <c:pt idx="960">
                  <c:v>1.1589916472786399E-2</c:v>
                </c:pt>
                <c:pt idx="961">
                  <c:v>-4.7361506738852199E-4</c:v>
                </c:pt>
                <c:pt idx="962">
                  <c:v>-1.2106317271829425E-2</c:v>
                </c:pt>
                <c:pt idx="963">
                  <c:v>-2.3206887991012337E-2</c:v>
                </c:pt>
                <c:pt idx="964">
                  <c:v>-3.367911827653014E-2</c:v>
                </c:pt>
                <c:pt idx="965">
                  <c:v>-4.3432876548808785E-2</c:v>
                </c:pt>
                <c:pt idx="966">
                  <c:v>-5.2385025364274362E-2</c:v>
                </c:pt>
                <c:pt idx="967">
                  <c:v>-6.0460261857516073E-2</c:v>
                </c:pt>
                <c:pt idx="968">
                  <c:v>-6.759187378020215E-2</c:v>
                </c:pt>
                <c:pt idx="969">
                  <c:v>-7.372240397416352E-2</c:v>
                </c:pt>
                <c:pt idx="970">
                  <c:v>-7.8804217092263151E-2</c:v>
                </c:pt>
                <c:pt idx="971">
                  <c:v>-8.2799963408096922E-2</c:v>
                </c:pt>
                <c:pt idx="972">
                  <c:v>-8.5682935624064704E-2</c:v>
                </c:pt>
                <c:pt idx="973">
                  <c:v>-8.7437315687709294E-2</c:v>
                </c:pt>
                <c:pt idx="974">
                  <c:v>-8.805830974626172E-2</c:v>
                </c:pt>
                <c:pt idx="975">
                  <c:v>-8.7552170500204696E-2</c:v>
                </c:pt>
                <c:pt idx="976">
                  <c:v>-8.5936107346305413E-2</c:v>
                </c:pt>
                <c:pt idx="977">
                  <c:v>-8.3238085818864604E-2</c:v>
                </c:pt>
                <c:pt idx="978">
                  <c:v>-7.9496518934021765E-2</c:v>
                </c:pt>
                <c:pt idx="979">
                  <c:v>-7.4759854105573176E-2</c:v>
                </c:pt>
                <c:pt idx="980">
                  <c:v>-6.9086060321820852E-2</c:v>
                </c:pt>
                <c:pt idx="981">
                  <c:v>-6.2542021241481116E-2</c:v>
                </c:pt>
                <c:pt idx="982">
                  <c:v>-5.5202840774571271E-2</c:v>
                </c:pt>
                <c:pt idx="983">
                  <c:v>-4.7151068551286812E-2</c:v>
                </c:pt>
                <c:pt idx="984">
                  <c:v>-3.8475853442042407E-2</c:v>
                </c:pt>
                <c:pt idx="985">
                  <c:v>-2.9272033966994293E-2</c:v>
                </c:pt>
                <c:pt idx="986">
                  <c:v>-1.9639175017571731E-2</c:v>
                </c:pt>
                <c:pt idx="987">
                  <c:v>-9.6805608006942379E-3</c:v>
                </c:pt>
                <c:pt idx="988">
                  <c:v>4.9784569611421858E-4</c:v>
                </c:pt>
                <c:pt idx="989">
                  <c:v>1.0788466137165109E-2</c:v>
                </c:pt>
                <c:pt idx="990">
                  <c:v>2.1083182409135759E-2</c:v>
                </c:pt>
                <c:pt idx="991">
                  <c:v>3.1274413500958609E-2</c:v>
                </c:pt>
                <c:pt idx="992">
                  <c:v>4.1256182901791227E-2</c:v>
                </c:pt>
                <c:pt idx="993">
                  <c:v>5.0925165870722822E-2</c:v>
                </c:pt>
                <c:pt idx="994">
                  <c:v>6.0181706181575034E-2</c:v>
                </c:pt>
                <c:pt idx="995">
                  <c:v>6.8930792297996479E-2</c:v>
                </c:pt>
                <c:pt idx="996">
                  <c:v>7.7082983383974568E-2</c:v>
                </c:pt>
                <c:pt idx="997">
                  <c:v>8.4555276098541299E-2</c:v>
                </c:pt>
                <c:pt idx="998">
                  <c:v>9.1271903753672223E-2</c:v>
                </c:pt>
                <c:pt idx="999">
                  <c:v>9.7165060126805258E-2</c:v>
                </c:pt>
                <c:pt idx="1000">
                  <c:v>0.10217554100429727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8-40C3-AD62-EFE11E70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5"/>
          <c:order val="1"/>
          <c:tx>
            <c:strRef>
              <c:f>Sheet1!$G$1</c:f>
              <c:strCache>
                <c:ptCount val="1"/>
                <c:pt idx="0">
                  <c:v>閾値内のゼロクロス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78-40C3-AD62-EFE11E70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34095"/>
        <c:axId val="1953041535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953041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034095"/>
        <c:crosses val="max"/>
        <c:crossBetween val="midCat"/>
      </c:valAx>
      <c:valAx>
        <c:axId val="195303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04153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9994926575043"/>
          <c:y val="0.71565911258276982"/>
          <c:w val="0.33110368113722161"/>
          <c:h val="0.1863070240027401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211136</xdr:colOff>
      <xdr:row>3</xdr:row>
      <xdr:rowOff>109535</xdr:rowOff>
    </xdr:from>
    <xdr:to>
      <xdr:col>5</xdr:col>
      <xdr:colOff>305593</xdr:colOff>
      <xdr:row>17</xdr:row>
      <xdr:rowOff>91282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8B18F-E3DD-9C88-ED34-FAE7F434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230187</xdr:colOff>
      <xdr:row>18</xdr:row>
      <xdr:rowOff>31750</xdr:rowOff>
    </xdr:from>
    <xdr:to>
      <xdr:col>5</xdr:col>
      <xdr:colOff>312977</xdr:colOff>
      <xdr:row>30</xdr:row>
      <xdr:rowOff>160704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D5BC41-B395-48B7-AC76-49AB62F13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242888</xdr:colOff>
      <xdr:row>32</xdr:row>
      <xdr:rowOff>0</xdr:rowOff>
    </xdr:from>
    <xdr:to>
      <xdr:col>5</xdr:col>
      <xdr:colOff>325678</xdr:colOff>
      <xdr:row>44</xdr:row>
      <xdr:rowOff>128954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B841BE-21AC-4182-846A-6136B0DCF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Normal="100" workbookViewId="0"/>
  </sheetViews>
  <sheetFormatPr defaultRowHeight="14.25" x14ac:dyDescent="0.45"/>
  <cols>
    <col min="1" max="1" width="6.86328125" bestFit="1" customWidth="1"/>
    <col min="2" max="2" width="12.86328125" bestFit="1" customWidth="1"/>
    <col min="3" max="3" width="14.06640625" bestFit="1" customWidth="1"/>
    <col min="4" max="4" width="12" bestFit="1" customWidth="1"/>
    <col min="5" max="5" width="16.6640625" bestFit="1" customWidth="1"/>
    <col min="6" max="6" width="9.53125" bestFit="1" customWidth="1"/>
    <col min="7" max="7" width="17.73046875" bestFit="1" customWidth="1"/>
    <col min="9" max="9" width="26.33203125" bestFit="1" customWidth="1"/>
    <col min="10" max="10" width="12.86328125" bestFit="1" customWidth="1"/>
    <col min="12" max="12" width="22.33203125" bestFit="1" customWidth="1"/>
    <col min="13" max="13" width="9.59765625" bestFit="1" customWidth="1"/>
    <col min="14" max="14" width="3.06640625" bestFit="1" customWidth="1"/>
    <col min="16" max="16" width="12.86328125" bestFit="1" customWidth="1"/>
    <col min="17" max="19" width="12.86328125" style="4" bestFit="1" customWidth="1"/>
    <col min="21" max="21" width="10.46484375" bestFit="1" customWidth="1"/>
    <col min="22" max="22" width="19.9296875" bestFit="1" customWidth="1"/>
    <col min="23" max="23" width="12.19921875" bestFit="1" customWidth="1"/>
    <col min="25" max="25" width="12.46484375" bestFit="1" customWidth="1"/>
    <col min="26" max="26" width="43" bestFit="1" customWidth="1"/>
    <col min="27" max="27" width="12.19921875" bestFit="1" customWidth="1"/>
  </cols>
  <sheetData>
    <row r="1" spans="1:27" x14ac:dyDescent="0.45">
      <c r="A1" s="1" t="s">
        <v>0</v>
      </c>
      <c r="B1" s="5" t="s">
        <v>8</v>
      </c>
      <c r="C1" s="5" t="s">
        <v>26</v>
      </c>
      <c r="D1" s="2" t="s">
        <v>22</v>
      </c>
      <c r="E1" s="2" t="s">
        <v>25</v>
      </c>
      <c r="F1" s="2" t="s">
        <v>30</v>
      </c>
      <c r="G1" s="2" t="s">
        <v>29</v>
      </c>
      <c r="I1" s="12" t="s">
        <v>4</v>
      </c>
      <c r="J1" s="13">
        <f>AVERAGEIFS($B$2:$B$1002,$A$2:$A$1002,"&gt;"&amp;$N$1,$A$2:$A$1002,"&lt;"&amp;$N$2)</f>
        <v>-9.9921443147170823</v>
      </c>
      <c r="L1" s="7" t="s">
        <v>28</v>
      </c>
      <c r="M1" s="14" t="s">
        <v>1</v>
      </c>
      <c r="N1" s="15">
        <v>7</v>
      </c>
      <c r="P1" s="7" t="s">
        <v>13</v>
      </c>
      <c r="Q1" s="3" t="s">
        <v>3</v>
      </c>
      <c r="R1" s="3" t="s">
        <v>23</v>
      </c>
      <c r="S1" s="3" t="s">
        <v>24</v>
      </c>
      <c r="U1" s="7" t="s">
        <v>9</v>
      </c>
      <c r="V1" s="14" t="s">
        <v>11</v>
      </c>
      <c r="W1" s="15">
        <v>2</v>
      </c>
      <c r="Y1" s="7" t="s">
        <v>14</v>
      </c>
      <c r="Z1" s="11" t="s">
        <v>21</v>
      </c>
      <c r="AA1" s="4">
        <f>$A$3-$A$2</f>
        <v>0.01</v>
      </c>
    </row>
    <row r="2" spans="1:27" ht="14.65" thickBot="1" x14ac:dyDescent="0.5">
      <c r="A2">
        <v>0</v>
      </c>
      <c r="B2">
        <v>0</v>
      </c>
      <c r="C2" t="b">
        <f>IF(OR(AND(B2&lt;$J$2,B2&gt;$J$3),AND(B2&gt;$J$2,B2&lt;$J$3)),TRUE,FALSE)</f>
        <v>0</v>
      </c>
      <c r="D2" t="b">
        <v>0</v>
      </c>
      <c r="E2">
        <v>0</v>
      </c>
      <c r="F2" t="b">
        <v>0</v>
      </c>
      <c r="G2" t="b">
        <f>AND(C2,F2)</f>
        <v>0</v>
      </c>
      <c r="I2" s="12" t="s">
        <v>6</v>
      </c>
      <c r="J2" s="13">
        <f>$J$1*(1+$N$3/100)</f>
        <v>-10.991358746188791</v>
      </c>
      <c r="M2" s="14" t="s">
        <v>2</v>
      </c>
      <c r="N2" s="15">
        <v>9</v>
      </c>
      <c r="Q2" s="4">
        <f t="shared" ref="Q2:Q65" si="0">$J$1</f>
        <v>-9.9921443147170823</v>
      </c>
      <c r="R2" s="4">
        <f t="shared" ref="R2:R65" si="1">$J$2</f>
        <v>-10.991358746188791</v>
      </c>
      <c r="S2" s="4">
        <f t="shared" ref="S2:S65" si="2">$J$3</f>
        <v>-8.9929298832453739</v>
      </c>
      <c r="V2" s="3" t="s">
        <v>12</v>
      </c>
      <c r="W2" s="4">
        <f>$W$1*2*PI()</f>
        <v>12.566370614359172</v>
      </c>
      <c r="Z2" s="9" t="s">
        <v>18</v>
      </c>
      <c r="AA2" s="4"/>
    </row>
    <row r="3" spans="1:27" x14ac:dyDescent="0.45">
      <c r="A3">
        <v>0.01</v>
      </c>
      <c r="B3">
        <v>0</v>
      </c>
      <c r="C3" t="b">
        <f>IF(OR(AND(B3&lt;$J$2,B3&gt;$J$3),AND(B3&gt;$J$2,B3&lt;$J$3)),TRUE,FALSE)</f>
        <v>0</v>
      </c>
      <c r="D3" t="b">
        <f>IF(C2&lt;&gt;C3,TRUE,FALSE)</f>
        <v>0</v>
      </c>
      <c r="E3">
        <v>0</v>
      </c>
      <c r="F3" t="b">
        <f>IF(E3*E2&lt;0,TRUE,FALSE)</f>
        <v>0</v>
      </c>
      <c r="G3" t="b">
        <f>AND(C3,F3)</f>
        <v>0</v>
      </c>
      <c r="I3" s="12" t="s">
        <v>7</v>
      </c>
      <c r="J3" s="13">
        <f>$J$1*(1-$N$3/100)</f>
        <v>-8.9929298832453739</v>
      </c>
      <c r="M3" s="14" t="s">
        <v>5</v>
      </c>
      <c r="N3" s="15">
        <v>10</v>
      </c>
      <c r="Q3" s="4">
        <f t="shared" si="0"/>
        <v>-9.9921443147170823</v>
      </c>
      <c r="R3" s="4">
        <f t="shared" si="1"/>
        <v>-10.991358746188791</v>
      </c>
      <c r="S3" s="4">
        <f t="shared" si="2"/>
        <v>-8.9929298832453739</v>
      </c>
      <c r="V3" s="8" t="s">
        <v>10</v>
      </c>
      <c r="W3" s="9"/>
      <c r="Z3" s="9" t="s">
        <v>19</v>
      </c>
      <c r="AA3" s="4">
        <f>2-$W$5*$AA$1</f>
        <v>1.8222846824736654</v>
      </c>
    </row>
    <row r="4" spans="1:27" ht="14.65" thickBot="1" x14ac:dyDescent="0.5">
      <c r="A4">
        <v>0.02</v>
      </c>
      <c r="B4">
        <v>5.5012966746337473E-6</v>
      </c>
      <c r="C4" t="b">
        <f>IF(OR(AND(B4&lt;$J$2,B4&gt;$J$3),AND(B4&gt;$J$2,B4&lt;$J$3)),TRUE,FALSE)</f>
        <v>0</v>
      </c>
      <c r="D4" t="b">
        <f t="shared" ref="D4:D67" si="3">IF(C3&lt;&gt;C4,TRUE,FALSE)</f>
        <v>0</v>
      </c>
      <c r="E4">
        <f>$AA$3*E3-$AA$4*E2+B4-2*B3+B2</f>
        <v>5.5012966746337473E-6</v>
      </c>
      <c r="F4" t="b">
        <f t="shared" ref="F4:F67" si="4">IF(E4*E3&lt;0,TRUE,FALSE)</f>
        <v>0</v>
      </c>
      <c r="G4" t="b">
        <f>AND(C4,F4)</f>
        <v>0</v>
      </c>
      <c r="I4" s="12" t="s">
        <v>27</v>
      </c>
      <c r="J4" s="13">
        <f>COUNT(F2:F1002)</f>
        <v>0</v>
      </c>
      <c r="Q4" s="4">
        <f t="shared" si="0"/>
        <v>-9.9921443147170823</v>
      </c>
      <c r="R4" s="4">
        <f t="shared" si="1"/>
        <v>-10.991358746188791</v>
      </c>
      <c r="S4" s="4">
        <f t="shared" si="2"/>
        <v>-8.9929298832453739</v>
      </c>
      <c r="V4" s="10" t="s">
        <v>15</v>
      </c>
      <c r="W4" s="4"/>
      <c r="Z4" s="9" t="s">
        <v>20</v>
      </c>
      <c r="AA4" s="4">
        <f>1-$W$5*$AA$1+$W$6*$AA$1^2</f>
        <v>0.83807604951540837</v>
      </c>
    </row>
    <row r="5" spans="1:27" x14ac:dyDescent="0.45">
      <c r="A5">
        <v>0.03</v>
      </c>
      <c r="B5">
        <v>4.9039606793969417E-5</v>
      </c>
      <c r="C5" t="b">
        <f>IF(OR(AND(B5&lt;$J$2,B5&gt;$J$3),AND(B5&gt;$J$2,B5&lt;$J$3)),TRUE,FALSE)</f>
        <v>0</v>
      </c>
      <c r="D5" t="b">
        <f t="shared" si="3"/>
        <v>0</v>
      </c>
      <c r="E5">
        <f>$AA$3*E4-$AA$4*E3+B5-2*B4+B3</f>
        <v>4.8061942108630312E-5</v>
      </c>
      <c r="F5" t="b">
        <f t="shared" si="4"/>
        <v>0</v>
      </c>
      <c r="G5" t="b">
        <f>AND(C5,F5)</f>
        <v>0</v>
      </c>
      <c r="Q5" s="4">
        <f t="shared" si="0"/>
        <v>-9.9921443147170823</v>
      </c>
      <c r="R5" s="4">
        <f t="shared" si="1"/>
        <v>-10.991358746188791</v>
      </c>
      <c r="S5" s="4">
        <f t="shared" si="2"/>
        <v>-8.9929298832453739</v>
      </c>
      <c r="V5" s="3" t="s">
        <v>16</v>
      </c>
      <c r="W5" s="4">
        <f>SQRT(2)*$W$2</f>
        <v>17.771531752633464</v>
      </c>
    </row>
    <row r="6" spans="1:27" x14ac:dyDescent="0.45">
      <c r="A6">
        <v>0.04</v>
      </c>
      <c r="B6">
        <v>1.9426346673236895E-4</v>
      </c>
      <c r="C6" t="b">
        <f>IF(OR(AND(B6&lt;$J$2,B6&gt;$J$3),AND(B6&gt;$J$2,B6&lt;$J$3)),TRUE,FALSE)</f>
        <v>0</v>
      </c>
      <c r="D6" t="b">
        <f t="shared" si="3"/>
        <v>0</v>
      </c>
      <c r="E6">
        <f>$AA$3*E5-$AA$4*E4+B6-2*B5+B4</f>
        <v>1.8465758574926763E-4</v>
      </c>
      <c r="F6" t="b">
        <f t="shared" si="4"/>
        <v>0</v>
      </c>
      <c r="G6" t="b">
        <f>AND(C6,F6)</f>
        <v>0</v>
      </c>
      <c r="Q6" s="4">
        <f t="shared" si="0"/>
        <v>-9.9921443147170823</v>
      </c>
      <c r="R6" s="4">
        <f t="shared" si="1"/>
        <v>-10.991358746188791</v>
      </c>
      <c r="S6" s="4">
        <f t="shared" si="2"/>
        <v>-8.9929298832453739</v>
      </c>
      <c r="V6" s="9" t="s">
        <v>17</v>
      </c>
      <c r="W6" s="4">
        <f>$W$2^2</f>
        <v>157.91367041742973</v>
      </c>
    </row>
    <row r="7" spans="1:27" x14ac:dyDescent="0.45">
      <c r="A7">
        <v>0.05</v>
      </c>
      <c r="B7">
        <v>5.3413865246054119E-4</v>
      </c>
      <c r="C7" t="b">
        <f>IF(OR(AND(B7&lt;$J$2,B7&gt;$J$3),AND(B7&gt;$J$2,B7&lt;$J$3)),TRUE,FALSE)</f>
        <v>0</v>
      </c>
      <c r="D7" t="b">
        <f t="shared" si="3"/>
        <v>0</v>
      </c>
      <c r="E7">
        <f>$AA$3*E6-$AA$4*E5+B7-2*B6+B5</f>
        <v>4.9087045322879132E-4</v>
      </c>
      <c r="F7" t="b">
        <f t="shared" si="4"/>
        <v>0</v>
      </c>
      <c r="G7" t="b">
        <f>AND(C7,F7)</f>
        <v>0</v>
      </c>
      <c r="Q7" s="4">
        <f t="shared" si="0"/>
        <v>-9.9921443147170823</v>
      </c>
      <c r="R7" s="4">
        <f t="shared" si="1"/>
        <v>-10.991358746188791</v>
      </c>
      <c r="S7" s="4">
        <f t="shared" si="2"/>
        <v>-8.9929298832453739</v>
      </c>
    </row>
    <row r="8" spans="1:27" x14ac:dyDescent="0.45">
      <c r="A8">
        <v>0.06</v>
      </c>
      <c r="B8">
        <v>1.1889014112401984E-3</v>
      </c>
      <c r="C8" t="b">
        <f>IF(OR(AND(B8&lt;$J$2,B8&gt;$J$3),AND(B8&gt;$J$2,B8&lt;$J$3)),TRUE,FALSE)</f>
        <v>0</v>
      </c>
      <c r="D8" t="b">
        <f t="shared" si="3"/>
        <v>0</v>
      </c>
      <c r="E8">
        <f>$AA$3*E7-$AA$4*E6+B8-2*B7+B6</f>
        <v>1.0546361810714183E-3</v>
      </c>
      <c r="F8" t="b">
        <f t="shared" si="4"/>
        <v>0</v>
      </c>
      <c r="G8" t="b">
        <f>AND(C8,F8)</f>
        <v>0</v>
      </c>
      <c r="Q8" s="4">
        <f t="shared" si="0"/>
        <v>-9.9921443147170823</v>
      </c>
      <c r="R8" s="4">
        <f t="shared" si="1"/>
        <v>-10.991358746188791</v>
      </c>
      <c r="S8" s="4">
        <f t="shared" si="2"/>
        <v>-8.9929298832453739</v>
      </c>
      <c r="U8" s="7"/>
      <c r="V8" s="1"/>
    </row>
    <row r="9" spans="1:27" x14ac:dyDescent="0.45">
      <c r="A9">
        <v>7.0000000000000007E-2</v>
      </c>
      <c r="B9">
        <v>2.3037808033329441E-3</v>
      </c>
      <c r="C9" t="b">
        <f>IF(OR(AND(B9&lt;$J$2,B9&gt;$J$3),AND(B9&gt;$J$2,B9&lt;$J$3)),TRUE,FALSE)</f>
        <v>0</v>
      </c>
      <c r="D9" t="b">
        <f t="shared" si="3"/>
        <v>0</v>
      </c>
      <c r="E9">
        <f>$AA$3*E8-$AA$4*E7+B9-2*B8+B7</f>
        <v>1.9705772213962336E-3</v>
      </c>
      <c r="F9" t="b">
        <f t="shared" si="4"/>
        <v>0</v>
      </c>
      <c r="G9" t="b">
        <f>AND(C9,F9)</f>
        <v>0</v>
      </c>
      <c r="Q9" s="4">
        <f t="shared" si="0"/>
        <v>-9.9921443147170823</v>
      </c>
      <c r="R9" s="4">
        <f t="shared" si="1"/>
        <v>-10.991358746188791</v>
      </c>
      <c r="S9" s="4">
        <f t="shared" si="2"/>
        <v>-8.9929298832453739</v>
      </c>
      <c r="U9" s="6"/>
    </row>
    <row r="10" spans="1:27" x14ac:dyDescent="0.45">
      <c r="A10">
        <v>0.08</v>
      </c>
      <c r="B10">
        <v>4.0465127099010064E-3</v>
      </c>
      <c r="C10" t="b">
        <f>IF(OR(AND(B10&lt;$J$2,B10&gt;$J$3),AND(B10&gt;$J$2,B10&lt;$J$3)),TRUE,FALSE)</f>
        <v>0</v>
      </c>
      <c r="D10" t="b">
        <f t="shared" si="3"/>
        <v>0</v>
      </c>
      <c r="E10">
        <f>$AA$3*E9-$AA$4*E8+B10-2*B9+B8</f>
        <v>3.3349398763488393E-3</v>
      </c>
      <c r="F10" t="b">
        <f t="shared" si="4"/>
        <v>0</v>
      </c>
      <c r="G10" t="b">
        <f>AND(C10,F10)</f>
        <v>0</v>
      </c>
      <c r="Q10" s="4">
        <f t="shared" si="0"/>
        <v>-9.9921443147170823</v>
      </c>
      <c r="R10" s="4">
        <f t="shared" si="1"/>
        <v>-10.991358746188791</v>
      </c>
      <c r="S10" s="4">
        <f t="shared" si="2"/>
        <v>-8.9929298832453739</v>
      </c>
    </row>
    <row r="11" spans="1:27" x14ac:dyDescent="0.45">
      <c r="A11">
        <v>0.09</v>
      </c>
      <c r="B11">
        <v>6.6046700860088129E-3</v>
      </c>
      <c r="C11" t="b">
        <f>IF(OR(AND(B11&lt;$J$2,B11&gt;$J$3),AND(B11&gt;$J$2,B11&lt;$J$3)),TRUE,FALSE)</f>
        <v>0</v>
      </c>
      <c r="D11" t="b">
        <f t="shared" si="3"/>
        <v>0</v>
      </c>
      <c r="E11">
        <f>$AA$3*E10-$AA$4*E9+B11-2*B10+B9</f>
        <v>5.2411417502080462E-3</v>
      </c>
      <c r="F11" t="b">
        <f t="shared" si="4"/>
        <v>0</v>
      </c>
      <c r="G11" t="b">
        <f>AND(C11,F11)</f>
        <v>0</v>
      </c>
      <c r="Q11" s="4">
        <f t="shared" si="0"/>
        <v>-9.9921443147170823</v>
      </c>
      <c r="R11" s="4">
        <f t="shared" si="1"/>
        <v>-10.991358746188791</v>
      </c>
      <c r="S11" s="4">
        <f t="shared" si="2"/>
        <v>-8.9929298832453739</v>
      </c>
    </row>
    <row r="12" spans="1:27" x14ac:dyDescent="0.45">
      <c r="A12">
        <v>0.1</v>
      </c>
      <c r="B12">
        <v>1.0182835806038759E-2</v>
      </c>
      <c r="C12" t="b">
        <f>IF(OR(AND(B12&lt;$J$2,B12&gt;$J$3),AND(B12&gt;$J$2,B12&lt;$J$3)),TRUE,FALSE)</f>
        <v>0</v>
      </c>
      <c r="D12" t="b">
        <f t="shared" si="3"/>
        <v>0</v>
      </c>
      <c r="E12">
        <f>$AA$3*E11-$AA$4*E10+B12-2*B11+B10</f>
        <v>7.7759274370576403E-3</v>
      </c>
      <c r="F12" t="b">
        <f t="shared" si="4"/>
        <v>0</v>
      </c>
      <c r="G12" t="b">
        <f>AND(C12,F12)</f>
        <v>0</v>
      </c>
      <c r="Q12" s="4">
        <f t="shared" si="0"/>
        <v>-9.9921443147170823</v>
      </c>
      <c r="R12" s="4">
        <f t="shared" si="1"/>
        <v>-10.991358746188791</v>
      </c>
      <c r="S12" s="4">
        <f t="shared" si="2"/>
        <v>-8.9929298832453739</v>
      </c>
    </row>
    <row r="13" spans="1:27" x14ac:dyDescent="0.45">
      <c r="A13">
        <v>0.11</v>
      </c>
      <c r="B13">
        <v>1.4999645946331366E-2</v>
      </c>
      <c r="C13" t="b">
        <f>IF(OR(AND(B13&lt;$J$2,B13&gt;$J$3),AND(B13&gt;$J$2,B13&lt;$J$3)),TRUE,FALSE)</f>
        <v>0</v>
      </c>
      <c r="D13" t="b">
        <f t="shared" si="3"/>
        <v>0</v>
      </c>
      <c r="E13">
        <f>$AA$3*E12-$AA$4*E11+B13-2*B12+B11</f>
        <v>1.1016122507874872E-2</v>
      </c>
      <c r="F13" t="b">
        <f t="shared" si="4"/>
        <v>0</v>
      </c>
      <c r="G13" t="b">
        <f>AND(C13,F13)</f>
        <v>0</v>
      </c>
      <c r="Q13" s="4">
        <f t="shared" si="0"/>
        <v>-9.9921443147170823</v>
      </c>
      <c r="R13" s="4">
        <f t="shared" si="1"/>
        <v>-10.991358746188791</v>
      </c>
      <c r="S13" s="4">
        <f t="shared" si="2"/>
        <v>-8.9929298832453739</v>
      </c>
    </row>
    <row r="14" spans="1:27" x14ac:dyDescent="0.45">
      <c r="A14">
        <v>0.12</v>
      </c>
      <c r="B14">
        <v>2.1284732562634849E-2</v>
      </c>
      <c r="C14" t="b">
        <f>IF(OR(AND(B14&lt;$J$2,B14&gt;$J$3),AND(B14&gt;$J$2,B14&lt;$J$3)),TRUE,FALSE)</f>
        <v>0</v>
      </c>
      <c r="D14" t="b">
        <f t="shared" si="3"/>
        <v>0</v>
      </c>
      <c r="E14">
        <f>$AA$3*E13-$AA$4*E12+B14-2*B13+B12</f>
        <v>1.5025969234596892E-2</v>
      </c>
      <c r="F14" t="b">
        <f t="shared" si="4"/>
        <v>0</v>
      </c>
      <c r="G14" t="b">
        <f>AND(C14,F14)</f>
        <v>0</v>
      </c>
      <c r="Q14" s="4">
        <f t="shared" si="0"/>
        <v>-9.9921443147170823</v>
      </c>
      <c r="R14" s="4">
        <f t="shared" si="1"/>
        <v>-10.991358746188791</v>
      </c>
      <c r="S14" s="4">
        <f t="shared" si="2"/>
        <v>-8.9929298832453739</v>
      </c>
    </row>
    <row r="15" spans="1:27" x14ac:dyDescent="0.45">
      <c r="A15">
        <v>0.13</v>
      </c>
      <c r="B15">
        <v>2.92755959370803E-2</v>
      </c>
      <c r="C15" t="b">
        <f>IF(OR(AND(B15&lt;$J$2,B15&gt;$J$3),AND(B15&gt;$J$2,B15&lt;$J$3)),TRUE,FALSE)</f>
        <v>0</v>
      </c>
      <c r="D15" t="b">
        <f t="shared" si="3"/>
        <v>0</v>
      </c>
      <c r="E15">
        <f>$AA$3*E14-$AA$4*E13+B15-2*B14+B13</f>
        <v>1.985502190129089E-2</v>
      </c>
      <c r="F15" t="b">
        <f t="shared" si="4"/>
        <v>0</v>
      </c>
      <c r="G15" t="b">
        <f>AND(C15,F15)</f>
        <v>0</v>
      </c>
      <c r="Q15" s="4">
        <f t="shared" si="0"/>
        <v>-9.9921443147170823</v>
      </c>
      <c r="R15" s="4">
        <f t="shared" si="1"/>
        <v>-10.991358746188791</v>
      </c>
      <c r="S15" s="4">
        <f t="shared" si="2"/>
        <v>-8.9929298832453739</v>
      </c>
    </row>
    <row r="16" spans="1:27" x14ac:dyDescent="0.45">
      <c r="A16">
        <v>0.14000000000000001</v>
      </c>
      <c r="B16">
        <v>3.9214436882956137E-2</v>
      </c>
      <c r="C16" t="b">
        <f>IF(OR(AND(B16&lt;$J$2,B16&gt;$J$3),AND(B16&gt;$J$2,B16&lt;$J$3)),TRUE,FALSE)</f>
        <v>0</v>
      </c>
      <c r="D16" t="b">
        <f t="shared" si="3"/>
        <v>0</v>
      </c>
      <c r="E16">
        <f>$AA$3*E15-$AA$4*E14+B16-2*B15+B14</f>
        <v>2.55365749160609E-2</v>
      </c>
      <c r="F16" t="b">
        <f t="shared" si="4"/>
        <v>0</v>
      </c>
      <c r="G16" t="b">
        <f>AND(C16,F16)</f>
        <v>0</v>
      </c>
      <c r="Q16" s="4">
        <f t="shared" si="0"/>
        <v>-9.9921443147170823</v>
      </c>
      <c r="R16" s="4">
        <f t="shared" si="1"/>
        <v>-10.991358746188791</v>
      </c>
      <c r="S16" s="4">
        <f t="shared" si="2"/>
        <v>-8.9929298832453739</v>
      </c>
    </row>
    <row r="17" spans="1:19" x14ac:dyDescent="0.45">
      <c r="A17">
        <v>0.15</v>
      </c>
      <c r="B17">
        <v>5.1344980000665195E-2</v>
      </c>
      <c r="C17" t="b">
        <f>IF(OR(AND(B17&lt;$J$2,B17&gt;$J$3),AND(B17&gt;$J$2,B17&lt;$J$3)),TRUE,FALSE)</f>
        <v>0</v>
      </c>
      <c r="D17" t="b">
        <f t="shared" si="3"/>
        <v>0</v>
      </c>
      <c r="E17">
        <f>$AA$3*E16-$AA$4*E15+B17-2*B16+B15</f>
        <v>3.2086593166136448E-2</v>
      </c>
      <c r="F17" t="b">
        <f t="shared" si="4"/>
        <v>0</v>
      </c>
      <c r="G17" t="b">
        <f>AND(C17,F17)</f>
        <v>0</v>
      </c>
      <c r="Q17" s="4">
        <f t="shared" si="0"/>
        <v>-9.9921443147170823</v>
      </c>
      <c r="R17" s="4">
        <f t="shared" si="1"/>
        <v>-10.991358746188791</v>
      </c>
      <c r="S17" s="4">
        <f t="shared" si="2"/>
        <v>-8.9929298832453739</v>
      </c>
    </row>
    <row r="18" spans="1:19" x14ac:dyDescent="0.45">
      <c r="A18">
        <v>0.16</v>
      </c>
      <c r="B18">
        <v>6.590931877313197E-2</v>
      </c>
      <c r="C18" t="b">
        <f>IF(OR(AND(B18&lt;$J$2,B18&gt;$J$3),AND(B18&gt;$J$2,B18&lt;$J$3)),TRUE,FALSE)</f>
        <v>0</v>
      </c>
      <c r="D18" t="b">
        <f t="shared" si="3"/>
        <v>0</v>
      </c>
      <c r="E18">
        <f>$AA$3*E17-$AA$4*E16+B18-2*B17+B16</f>
        <v>3.9503111070365755E-2</v>
      </c>
      <c r="F18" t="b">
        <f t="shared" si="4"/>
        <v>0</v>
      </c>
      <c r="G18" t="b">
        <f>AND(C18,F18)</f>
        <v>0</v>
      </c>
      <c r="Q18" s="4">
        <f t="shared" si="0"/>
        <v>-9.9921443147170823</v>
      </c>
      <c r="R18" s="4">
        <f t="shared" si="1"/>
        <v>-10.991358746188791</v>
      </c>
      <c r="S18" s="4">
        <f t="shared" si="2"/>
        <v>-8.9929298832453739</v>
      </c>
    </row>
    <row r="19" spans="1:19" x14ac:dyDescent="0.45">
      <c r="A19">
        <v>0.17</v>
      </c>
      <c r="B19">
        <v>8.3144813074904539E-2</v>
      </c>
      <c r="C19" t="b">
        <f>IF(OR(AND(B19&lt;$J$2,B19&gt;$J$3),AND(B19&gt;$J$2,B19&lt;$J$3)),TRUE,FALSE)</f>
        <v>0</v>
      </c>
      <c r="D19" t="b">
        <f t="shared" si="3"/>
        <v>0</v>
      </c>
      <c r="E19">
        <f>$AA$3*E18-$AA$4*E17+B19-2*B18+B17</f>
        <v>4.7766064499805465E-2</v>
      </c>
      <c r="F19" t="b">
        <f t="shared" si="4"/>
        <v>0</v>
      </c>
      <c r="G19" t="b">
        <f>AND(C19,F19)</f>
        <v>0</v>
      </c>
      <c r="Q19" s="4">
        <f t="shared" si="0"/>
        <v>-9.9921443147170823</v>
      </c>
      <c r="R19" s="4">
        <f t="shared" si="1"/>
        <v>-10.991358746188791</v>
      </c>
      <c r="S19" s="4">
        <f t="shared" si="2"/>
        <v>-8.9929298832453739</v>
      </c>
    </row>
    <row r="20" spans="1:19" x14ac:dyDescent="0.45">
      <c r="A20">
        <v>0.18</v>
      </c>
      <c r="B20">
        <v>0.10328106905066359</v>
      </c>
      <c r="C20" t="b">
        <f>IF(OR(AND(B20&lt;$J$2,B20&gt;$J$3),AND(B20&gt;$J$2,B20&lt;$J$3)),TRUE,FALSE)</f>
        <v>0</v>
      </c>
      <c r="D20" t="b">
        <f t="shared" si="3"/>
        <v>0</v>
      </c>
      <c r="E20">
        <f>$AA$3*E19-$AA$4*E18+B20-2*B19+B18</f>
        <v>5.6837518084610572E-2</v>
      </c>
      <c r="F20" t="b">
        <f t="shared" si="4"/>
        <v>0</v>
      </c>
      <c r="G20" t="b">
        <f>AND(C20,F20)</f>
        <v>0</v>
      </c>
      <c r="Q20" s="4">
        <f t="shared" si="0"/>
        <v>-9.9921443147170823</v>
      </c>
      <c r="R20" s="4">
        <f t="shared" si="1"/>
        <v>-10.991358746188791</v>
      </c>
      <c r="S20" s="4">
        <f t="shared" si="2"/>
        <v>-8.9929298832453739</v>
      </c>
    </row>
    <row r="21" spans="1:19" x14ac:dyDescent="0.45">
      <c r="A21">
        <v>0.19</v>
      </c>
      <c r="B21">
        <v>0.12653703040321859</v>
      </c>
      <c r="C21" t="b">
        <f>IF(OR(AND(B21&lt;$J$2,B21&gt;$J$3),AND(B21&gt;$J$2,B21&lt;$J$3)),TRUE,FALSE)</f>
        <v>0</v>
      </c>
      <c r="D21" t="b">
        <f t="shared" si="3"/>
        <v>0</v>
      </c>
      <c r="E21">
        <f>$AA$3*E20-$AA$4*E19+B21-2*B20+B19</f>
        <v>6.6662249335306595E-2</v>
      </c>
      <c r="F21" t="b">
        <f t="shared" si="4"/>
        <v>0</v>
      </c>
      <c r="G21" t="b">
        <f>AND(C21,F21)</f>
        <v>0</v>
      </c>
      <c r="Q21" s="4">
        <f t="shared" si="0"/>
        <v>-9.9921443147170823</v>
      </c>
      <c r="R21" s="4">
        <f t="shared" si="1"/>
        <v>-10.991358746188791</v>
      </c>
      <c r="S21" s="4">
        <f t="shared" si="2"/>
        <v>-8.9929298832453739</v>
      </c>
    </row>
    <row r="22" spans="1:19" x14ac:dyDescent="0.45">
      <c r="A22">
        <v>0.2</v>
      </c>
      <c r="B22">
        <v>0.15311820892868447</v>
      </c>
      <c r="C22" t="b">
        <f>IF(OR(AND(B22&lt;$J$2,B22&gt;$J$3),AND(B22&gt;$J$2,B22&lt;$J$3)),TRUE,FALSE)</f>
        <v>0</v>
      </c>
      <c r="D22" t="b">
        <f t="shared" si="3"/>
        <v>0</v>
      </c>
      <c r="E22">
        <f>$AA$3*E21-$AA$4*E20+B22-2*B21+B20</f>
        <v>7.7168650415269352E-2</v>
      </c>
      <c r="F22" t="b">
        <f t="shared" si="4"/>
        <v>0</v>
      </c>
      <c r="G22" t="b">
        <f>AND(C22,F22)</f>
        <v>0</v>
      </c>
      <c r="Q22" s="4">
        <f t="shared" si="0"/>
        <v>-9.9921443147170823</v>
      </c>
      <c r="R22" s="4">
        <f t="shared" si="1"/>
        <v>-10.991358746188791</v>
      </c>
      <c r="S22" s="4">
        <f t="shared" si="2"/>
        <v>-8.9929298832453739</v>
      </c>
    </row>
    <row r="23" spans="1:19" x14ac:dyDescent="0.45">
      <c r="A23">
        <v>0.21</v>
      </c>
      <c r="B23">
        <v>0.18321408066055553</v>
      </c>
      <c r="C23" t="b">
        <f>IF(OR(AND(B23&lt;$J$2,B23&gt;$J$3),AND(B23&gt;$J$2,B23&lt;$J$3)),TRUE,FALSE)</f>
        <v>0</v>
      </c>
      <c r="D23" t="b">
        <f t="shared" si="3"/>
        <v>0</v>
      </c>
      <c r="E23">
        <f>$AA$3*E22-$AA$4*E21+B23-2*B22+B21</f>
        <v>8.8269908250570711E-2</v>
      </c>
      <c r="F23" t="b">
        <f t="shared" si="4"/>
        <v>0</v>
      </c>
      <c r="G23" t="b">
        <f>AND(C23,F23)</f>
        <v>0</v>
      </c>
      <c r="Q23" s="4">
        <f t="shared" si="0"/>
        <v>-9.9921443147170823</v>
      </c>
      <c r="R23" s="4">
        <f t="shared" si="1"/>
        <v>-10.991358746188791</v>
      </c>
      <c r="S23" s="4">
        <f t="shared" si="2"/>
        <v>-8.9929298832453739</v>
      </c>
    </row>
    <row r="24" spans="1:19" x14ac:dyDescent="0.45">
      <c r="A24">
        <v>0.22</v>
      </c>
      <c r="B24">
        <v>0.21699567225065819</v>
      </c>
      <c r="C24" t="b">
        <f>IF(OR(AND(B24&lt;$J$2,B24&gt;$J$3),AND(B24&gt;$J$2,B24&lt;$J$3)),TRUE,FALSE)</f>
        <v>0</v>
      </c>
      <c r="D24" t="b">
        <f t="shared" si="3"/>
        <v>0</v>
      </c>
      <c r="E24">
        <f>$AA$3*E23-$AA$4*E22+B24-2*B23+B22</f>
        <v>9.9865423900137945E-2</v>
      </c>
      <c r="F24" t="b">
        <f t="shared" si="4"/>
        <v>0</v>
      </c>
      <c r="G24" t="b">
        <f>AND(C24,F24)</f>
        <v>0</v>
      </c>
      <c r="Q24" s="4">
        <f t="shared" si="0"/>
        <v>-9.9921443147170823</v>
      </c>
      <c r="R24" s="4">
        <f t="shared" si="1"/>
        <v>-10.991358746188791</v>
      </c>
      <c r="S24" s="4">
        <f t="shared" si="2"/>
        <v>-8.9929298832453739</v>
      </c>
    </row>
    <row r="25" spans="1:19" x14ac:dyDescent="0.45">
      <c r="A25">
        <v>0.23</v>
      </c>
      <c r="B25">
        <v>0.25461336024181674</v>
      </c>
      <c r="C25" t="b">
        <f>IF(OR(AND(B25&lt;$J$2,B25&gt;$J$3),AND(B25&gt;$J$2,B25&lt;$J$3)),TRUE,FALSE)</f>
        <v>0</v>
      </c>
      <c r="D25" t="b">
        <f t="shared" si="3"/>
        <v>0</v>
      </c>
      <c r="E25">
        <f>$AA$3*E24-$AA$4*E23+B25-2*B24+B23</f>
        <v>0.1118424326852909</v>
      </c>
      <c r="F25" t="b">
        <f t="shared" si="4"/>
        <v>0</v>
      </c>
      <c r="G25" t="b">
        <f>AND(C25,F25)</f>
        <v>0</v>
      </c>
      <c r="Q25" s="4">
        <f t="shared" si="0"/>
        <v>-9.9921443147170823</v>
      </c>
      <c r="R25" s="4">
        <f t="shared" si="1"/>
        <v>-10.991358746188791</v>
      </c>
      <c r="S25" s="4">
        <f t="shared" si="2"/>
        <v>-8.9929298832453739</v>
      </c>
    </row>
    <row r="26" spans="1:19" x14ac:dyDescent="0.45">
      <c r="A26">
        <v>0.24</v>
      </c>
      <c r="B26">
        <v>0.29619490369516344</v>
      </c>
      <c r="C26" t="b">
        <f>IF(OR(AND(B26&lt;$J$2,B26&gt;$J$3),AND(B26&gt;$J$2,B26&lt;$J$3)),TRUE,FALSE)</f>
        <v>0</v>
      </c>
      <c r="D26" t="b">
        <f t="shared" si="3"/>
        <v>0</v>
      </c>
      <c r="E26">
        <f>$AA$3*E25-$AA$4*E24+B26-2*B25+B24</f>
        <v>0.12407778744977649</v>
      </c>
      <c r="F26" t="b">
        <f t="shared" si="4"/>
        <v>0</v>
      </c>
      <c r="G26" t="b">
        <f>AND(C26,F26)</f>
        <v>0</v>
      </c>
      <c r="Q26" s="4">
        <f t="shared" si="0"/>
        <v>-9.9921443147170823</v>
      </c>
      <c r="R26" s="4">
        <f t="shared" si="1"/>
        <v>-10.991358746188791</v>
      </c>
      <c r="S26" s="4">
        <f t="shared" si="2"/>
        <v>-8.9929298832453739</v>
      </c>
    </row>
    <row r="27" spans="1:19" x14ac:dyDescent="0.45">
      <c r="A27">
        <v>0.25</v>
      </c>
      <c r="B27">
        <v>0.34184372824711773</v>
      </c>
      <c r="C27" t="b">
        <f>IF(OR(AND(B27&lt;$J$2,B27&gt;$J$3),AND(B27&gt;$J$2,B27&lt;$J$3)),TRUE,FALSE)</f>
        <v>0</v>
      </c>
      <c r="D27" t="b">
        <f t="shared" si="3"/>
        <v>0</v>
      </c>
      <c r="E27">
        <f>$AA$3*E26-$AA$4*E25+B27-2*B26+B25</f>
        <v>0.1364398684504769</v>
      </c>
      <c r="F27" t="b">
        <f t="shared" si="4"/>
        <v>0</v>
      </c>
      <c r="G27" t="b">
        <f>AND(C27,F27)</f>
        <v>0</v>
      </c>
      <c r="Q27" s="4">
        <f t="shared" si="0"/>
        <v>-9.9921443147170823</v>
      </c>
      <c r="R27" s="4">
        <f t="shared" si="1"/>
        <v>-10.991358746188791</v>
      </c>
      <c r="S27" s="4">
        <f t="shared" si="2"/>
        <v>-8.9929298832453739</v>
      </c>
    </row>
    <row r="28" spans="1:19" x14ac:dyDescent="0.45">
      <c r="A28">
        <v>0.26</v>
      </c>
      <c r="B28">
        <v>0.3916374771117625</v>
      </c>
      <c r="C28" t="b">
        <f>IF(OR(AND(B28&lt;$J$2,B28&gt;$J$3),AND(B28&gt;$J$2,B28&lt;$J$3)),TRUE,FALSE)</f>
        <v>0</v>
      </c>
      <c r="D28" t="b">
        <f t="shared" si="3"/>
        <v>0</v>
      </c>
      <c r="E28">
        <f>$AA$3*E27-$AA$4*E26+B28-2*B27+B26</f>
        <v>0.14879058473019524</v>
      </c>
      <c r="F28" t="b">
        <f t="shared" si="4"/>
        <v>0</v>
      </c>
      <c r="G28" t="b">
        <f>AND(C28,F28)</f>
        <v>0</v>
      </c>
      <c r="Q28" s="4">
        <f t="shared" si="0"/>
        <v>-9.9921443147170823</v>
      </c>
      <c r="R28" s="4">
        <f t="shared" si="1"/>
        <v>-10.991358746188791</v>
      </c>
      <c r="S28" s="4">
        <f t="shared" si="2"/>
        <v>-8.9929298832453739</v>
      </c>
    </row>
    <row r="29" spans="1:19" x14ac:dyDescent="0.45">
      <c r="A29">
        <v>0.27</v>
      </c>
      <c r="B29">
        <v>0.44562684183990026</v>
      </c>
      <c r="C29" t="b">
        <f>IF(OR(AND(B29&lt;$J$2,B29&gt;$J$3),AND(B29&gt;$J$2,B29&lt;$J$3)),TRUE,FALSE)</f>
        <v>0</v>
      </c>
      <c r="D29" t="b">
        <f t="shared" si="3"/>
        <v>0</v>
      </c>
      <c r="E29">
        <f>$AA$3*E28-$AA$4*E27+B29-2*B28+B27</f>
        <v>0.16098743336625021</v>
      </c>
      <c r="F29" t="b">
        <f t="shared" si="4"/>
        <v>0</v>
      </c>
      <c r="G29" t="b">
        <f>AND(C29,F29)</f>
        <v>0</v>
      </c>
      <c r="Q29" s="4">
        <f t="shared" si="0"/>
        <v>-9.9921443147170823</v>
      </c>
      <c r="R29" s="4">
        <f t="shared" si="1"/>
        <v>-10.991358746188791</v>
      </c>
      <c r="S29" s="4">
        <f t="shared" si="2"/>
        <v>-8.9929298832453739</v>
      </c>
    </row>
    <row r="30" spans="1:19" x14ac:dyDescent="0.45">
      <c r="A30">
        <v>0.28000000000000003</v>
      </c>
      <c r="B30">
        <v>0.50383468282402399</v>
      </c>
      <c r="C30" t="b">
        <f>IF(OR(AND(B30&lt;$J$2,B30&gt;$J$3),AND(B30&gt;$J$2,B30&lt;$J$3)),TRUE,FALSE)</f>
        <v>0</v>
      </c>
      <c r="D30" t="b">
        <f t="shared" si="3"/>
        <v>0</v>
      </c>
      <c r="E30">
        <f>$AA$3*E29-$AA$4*E28+B30-2*B29+B28</f>
        <v>0.17288558469428389</v>
      </c>
      <c r="F30" t="b">
        <f t="shared" si="4"/>
        <v>0</v>
      </c>
      <c r="G30" t="b">
        <f>AND(C30,F30)</f>
        <v>0</v>
      </c>
      <c r="Q30" s="4">
        <f t="shared" si="0"/>
        <v>-9.9921443147170823</v>
      </c>
      <c r="R30" s="4">
        <f t="shared" si="1"/>
        <v>-10.991358746188791</v>
      </c>
      <c r="S30" s="4">
        <f t="shared" si="2"/>
        <v>-8.9929298832453739</v>
      </c>
    </row>
    <row r="31" spans="1:19" x14ac:dyDescent="0.45">
      <c r="A31">
        <v>0.28999999999999998</v>
      </c>
      <c r="B31">
        <v>0.56625544662744054</v>
      </c>
      <c r="C31" t="b">
        <f>IF(OR(AND(B31&lt;$J$2,B31&gt;$J$3),AND(B31&gt;$J$2,B31&lt;$J$3)),TRUE,FALSE)</f>
        <v>0</v>
      </c>
      <c r="D31" t="b">
        <f t="shared" si="3"/>
        <v>0</v>
      </c>
      <c r="E31">
        <f>$AA$3*E30-$AA$4*E29+B31-2*B30+B29</f>
        <v>0.18433996345097786</v>
      </c>
      <c r="F31" t="b">
        <f t="shared" si="4"/>
        <v>0</v>
      </c>
      <c r="G31" t="b">
        <f>AND(C31,F31)</f>
        <v>0</v>
      </c>
      <c r="Q31" s="4">
        <f t="shared" si="0"/>
        <v>-9.9921443147170823</v>
      </c>
      <c r="R31" s="4">
        <f t="shared" si="1"/>
        <v>-10.991358746188791</v>
      </c>
      <c r="S31" s="4">
        <f t="shared" si="2"/>
        <v>-8.9929298832453739</v>
      </c>
    </row>
    <row r="32" spans="1:19" x14ac:dyDescent="0.45">
      <c r="A32">
        <v>0.3</v>
      </c>
      <c r="B32">
        <v>0.6328548842452284</v>
      </c>
      <c r="C32" t="b">
        <f>IF(OR(AND(B32&lt;$J$2,B32&gt;$J$3),AND(B32&gt;$J$2,B32&lt;$J$3)),TRUE,FALSE)</f>
        <v>0</v>
      </c>
      <c r="D32" t="b">
        <f t="shared" si="3"/>
        <v>0</v>
      </c>
      <c r="E32">
        <f>$AA$3*E31-$AA$4*E30+B32-2*B31+B30</f>
        <v>0.1952072977400966</v>
      </c>
      <c r="F32" t="b">
        <f t="shared" si="4"/>
        <v>0</v>
      </c>
      <c r="G32" t="b">
        <f>AND(C32,F32)</f>
        <v>0</v>
      </c>
      <c r="Q32" s="4">
        <f t="shared" si="0"/>
        <v>-9.9921443147170823</v>
      </c>
      <c r="R32" s="4">
        <f t="shared" si="1"/>
        <v>-10.991358746188791</v>
      </c>
      <c r="S32" s="4">
        <f t="shared" si="2"/>
        <v>-8.9929298832453739</v>
      </c>
    </row>
    <row r="33" spans="1:19" x14ac:dyDescent="0.45">
      <c r="A33">
        <v>0.31</v>
      </c>
      <c r="B33">
        <v>0.70357007140447037</v>
      </c>
      <c r="C33" t="b">
        <f>IF(OR(AND(B33&lt;$J$2,B33&gt;$J$3),AND(B33&gt;$J$2,B33&lt;$J$3)),TRUE,FALSE)</f>
        <v>0</v>
      </c>
      <c r="D33" t="b">
        <f t="shared" si="3"/>
        <v>0</v>
      </c>
      <c r="E33">
        <f>$AA$3*E32-$AA$4*E31+B33-2*B32+B31</f>
        <v>0.20534810978349793</v>
      </c>
      <c r="F33" t="b">
        <f t="shared" si="4"/>
        <v>0</v>
      </c>
      <c r="G33" t="b">
        <f>AND(C33,F33)</f>
        <v>0</v>
      </c>
      <c r="Q33" s="4">
        <f t="shared" si="0"/>
        <v>-9.9921443147170823</v>
      </c>
      <c r="R33" s="4">
        <f t="shared" si="1"/>
        <v>-10.991358746188791</v>
      </c>
      <c r="S33" s="4">
        <f t="shared" si="2"/>
        <v>-8.9929298832453739</v>
      </c>
    </row>
    <row r="34" spans="1:19" x14ac:dyDescent="0.45">
      <c r="A34">
        <v>0.32</v>
      </c>
      <c r="B34">
        <v>0.77830972901135842</v>
      </c>
      <c r="C34" t="b">
        <f>IF(OR(AND(B34&lt;$J$2,B34&gt;$J$3),AND(B34&gt;$J$2,B34&lt;$J$3)),TRUE,FALSE)</f>
        <v>0</v>
      </c>
      <c r="D34" t="b">
        <f t="shared" si="3"/>
        <v>0</v>
      </c>
      <c r="E34">
        <f>$AA$3*E33-$AA$4*E32+B34-2*B33+B32</f>
        <v>0.21462862455443676</v>
      </c>
      <c r="F34" t="b">
        <f t="shared" si="4"/>
        <v>0</v>
      </c>
      <c r="G34" t="b">
        <f>AND(C34,F34)</f>
        <v>0</v>
      </c>
      <c r="Q34" s="4">
        <f t="shared" si="0"/>
        <v>-9.9921443147170823</v>
      </c>
      <c r="R34" s="4">
        <f t="shared" si="1"/>
        <v>-10.991358746188791</v>
      </c>
      <c r="S34" s="4">
        <f t="shared" si="2"/>
        <v>-8.9929298832453739</v>
      </c>
    </row>
    <row r="35" spans="1:19" x14ac:dyDescent="0.45">
      <c r="A35">
        <v>0.33</v>
      </c>
      <c r="B35">
        <v>0.85695483888320478</v>
      </c>
      <c r="C35" t="b">
        <f>IF(OR(AND(B35&lt;$J$2,B35&gt;$J$3),AND(B35&gt;$J$2,B35&lt;$J$3)),TRUE,FALSE)</f>
        <v>0</v>
      </c>
      <c r="D35" t="b">
        <f t="shared" si="3"/>
        <v>0</v>
      </c>
      <c r="E35">
        <f>$AA$3*E34-$AA$4*E33+B35-2*B34+B33</f>
        <v>0.22292257458808939</v>
      </c>
      <c r="F35" t="b">
        <f t="shared" si="4"/>
        <v>0</v>
      </c>
      <c r="G35" t="b">
        <f>AND(C35,F35)</f>
        <v>0</v>
      </c>
      <c r="Q35" s="4">
        <f t="shared" si="0"/>
        <v>-9.9921443147170823</v>
      </c>
      <c r="R35" s="4">
        <f t="shared" si="1"/>
        <v>-10.991358746188791</v>
      </c>
      <c r="S35" s="4">
        <f t="shared" si="2"/>
        <v>-8.9929298832453739</v>
      </c>
    </row>
    <row r="36" spans="1:19" x14ac:dyDescent="0.45">
      <c r="A36">
        <v>0.34</v>
      </c>
      <c r="B36">
        <v>0.93935954699367175</v>
      </c>
      <c r="C36" t="b">
        <f>IF(OR(AND(B36&lt;$J$2,B36&gt;$J$3),AND(B36&gt;$J$2,B36&lt;$J$3)),TRUE,FALSE)</f>
        <v>0</v>
      </c>
      <c r="D36" t="b">
        <f t="shared" si="3"/>
        <v>0</v>
      </c>
      <c r="E36">
        <f>$AA$3*E35-$AA$4*E34+B36-2*B35+B34</f>
        <v>0.230112881508581</v>
      </c>
      <c r="F36" t="b">
        <f t="shared" si="4"/>
        <v>0</v>
      </c>
      <c r="G36" t="b">
        <f>AND(C36,F36)</f>
        <v>0</v>
      </c>
      <c r="Q36" s="4">
        <f t="shared" si="0"/>
        <v>-9.9921443147170823</v>
      </c>
      <c r="R36" s="4">
        <f t="shared" si="1"/>
        <v>-10.991358746188791</v>
      </c>
      <c r="S36" s="4">
        <f t="shared" si="2"/>
        <v>-8.9929298832453739</v>
      </c>
    </row>
    <row r="37" spans="1:19" x14ac:dyDescent="0.45">
      <c r="A37">
        <v>0.35000000000000003</v>
      </c>
      <c r="B37">
        <v>1.0253523436384047</v>
      </c>
      <c r="C37" t="b">
        <f>IF(OR(AND(B37&lt;$J$2,B37&gt;$J$3),AND(B37&gt;$J$2,B37&lt;$J$3)),TRUE,FALSE)</f>
        <v>0</v>
      </c>
      <c r="D37" t="b">
        <f t="shared" si="3"/>
        <v>0</v>
      </c>
      <c r="E37">
        <f>$AA$3*E36-$AA$4*E35+B37-2*B36+B35</f>
        <v>0.23609319708864074</v>
      </c>
      <c r="F37" t="b">
        <f t="shared" si="4"/>
        <v>0</v>
      </c>
      <c r="G37" t="b">
        <f>AND(C37,F37)</f>
        <v>0</v>
      </c>
      <c r="Q37" s="4">
        <f t="shared" si="0"/>
        <v>-9.9921443147170823</v>
      </c>
      <c r="R37" s="4">
        <f t="shared" si="1"/>
        <v>-10.991358746188791</v>
      </c>
      <c r="S37" s="4">
        <f t="shared" si="2"/>
        <v>-8.9929298832453739</v>
      </c>
    </row>
    <row r="38" spans="1:19" x14ac:dyDescent="0.45">
      <c r="A38">
        <v>0.36</v>
      </c>
      <c r="B38">
        <v>1.1147375072235304</v>
      </c>
      <c r="C38" t="b">
        <f>IF(OR(AND(B38&lt;$J$2,B38&gt;$J$3),AND(B38&gt;$J$2,B38&lt;$J$3)),TRUE,FALSE)</f>
        <v>0</v>
      </c>
      <c r="D38" t="b">
        <f t="shared" si="3"/>
        <v>0</v>
      </c>
      <c r="E38">
        <f>$AA$3*E37-$AA$4*E36+B38-2*B37+B36</f>
        <v>0.24076928895394012</v>
      </c>
      <c r="F38" t="b">
        <f t="shared" si="4"/>
        <v>0</v>
      </c>
      <c r="G38" t="b">
        <f>AND(C38,F38)</f>
        <v>0</v>
      </c>
      <c r="Q38" s="4">
        <f t="shared" si="0"/>
        <v>-9.9921443147170823</v>
      </c>
      <c r="R38" s="4">
        <f t="shared" si="1"/>
        <v>-10.991358746188791</v>
      </c>
      <c r="S38" s="4">
        <f t="shared" si="2"/>
        <v>-8.9929298832453739</v>
      </c>
    </row>
    <row r="39" spans="1:19" x14ac:dyDescent="0.45">
      <c r="A39">
        <v>0.37</v>
      </c>
      <c r="B39">
        <v>1.2072967958177006</v>
      </c>
      <c r="C39" t="b">
        <f>IF(OR(AND(B39&lt;$J$2,B39&gt;$J$3),AND(B39&gt;$J$2,B39&lt;$J$3)),TRUE,FALSE)</f>
        <v>0</v>
      </c>
      <c r="D39" t="b">
        <f t="shared" si="3"/>
        <v>0</v>
      </c>
      <c r="E39">
        <f>$AA$3*E38-$AA$4*E37+B39-2*B38+B37</f>
        <v>0.24406025834637468</v>
      </c>
      <c r="F39" t="b">
        <f t="shared" si="4"/>
        <v>0</v>
      </c>
      <c r="G39" t="b">
        <f>AND(C39,F39)</f>
        <v>0</v>
      </c>
      <c r="Q39" s="4">
        <f t="shared" si="0"/>
        <v>-9.9921443147170823</v>
      </c>
      <c r="R39" s="4">
        <f t="shared" si="1"/>
        <v>-10.991358746188791</v>
      </c>
      <c r="S39" s="4">
        <f t="shared" si="2"/>
        <v>-8.9929298832453739</v>
      </c>
    </row>
    <row r="40" spans="1:19" x14ac:dyDescent="0.45">
      <c r="A40">
        <v>0.38</v>
      </c>
      <c r="B40">
        <v>1.3027913682144621</v>
      </c>
      <c r="C40" t="b">
        <f>IF(OR(AND(B40&lt;$J$2,B40&gt;$J$3),AND(B40&gt;$J$2,B40&lt;$J$3)),TRUE,FALSE)</f>
        <v>0</v>
      </c>
      <c r="D40" t="b">
        <f t="shared" si="3"/>
        <v>0</v>
      </c>
      <c r="E40">
        <f>$AA$3*E39-$AA$4*E38+B40-2*B39+B38</f>
        <v>0.24589957965660347</v>
      </c>
      <c r="F40" t="b">
        <f t="shared" si="4"/>
        <v>0</v>
      </c>
      <c r="G40" t="b">
        <f>AND(C40,F40)</f>
        <v>0</v>
      </c>
      <c r="Q40" s="4">
        <f t="shared" si="0"/>
        <v>-9.9921443147170823</v>
      </c>
      <c r="R40" s="4">
        <f t="shared" si="1"/>
        <v>-10.991358746188791</v>
      </c>
      <c r="S40" s="4">
        <f t="shared" si="2"/>
        <v>-8.9929298832453739</v>
      </c>
    </row>
    <row r="41" spans="1:19" x14ac:dyDescent="0.45">
      <c r="A41">
        <v>0.39</v>
      </c>
      <c r="B41">
        <v>1.4009639140490124</v>
      </c>
      <c r="C41" t="b">
        <f>IF(OR(AND(B41&lt;$J$2,B41&gt;$J$3),AND(B41&gt;$J$2,B41&lt;$J$3)),TRUE,FALSE)</f>
        <v>0</v>
      </c>
      <c r="D41" t="b">
        <f t="shared" si="3"/>
        <v>0</v>
      </c>
      <c r="E41">
        <f>$AA$3*E40-$AA$4*E39+B41-2*B40+B39</f>
        <v>0.24623595371409057</v>
      </c>
      <c r="F41" t="b">
        <f t="shared" si="4"/>
        <v>0</v>
      </c>
      <c r="G41" t="b">
        <f>AND(C41,F41)</f>
        <v>0</v>
      </c>
      <c r="Q41" s="4">
        <f t="shared" si="0"/>
        <v>-9.9921443147170823</v>
      </c>
      <c r="R41" s="4">
        <f t="shared" si="1"/>
        <v>-10.991358746188791</v>
      </c>
      <c r="S41" s="4">
        <f t="shared" si="2"/>
        <v>-8.9929298832453739</v>
      </c>
    </row>
    <row r="42" spans="1:19" x14ac:dyDescent="0.45">
      <c r="A42">
        <v>0.4</v>
      </c>
      <c r="B42">
        <v>1.5015409705229825</v>
      </c>
      <c r="C42" t="b">
        <f>IF(OR(AND(B42&lt;$J$2,B42&gt;$J$3),AND(B42&gt;$J$2,B42&lt;$J$3)),TRUE,FALSE)</f>
        <v>0</v>
      </c>
      <c r="D42" t="b">
        <f t="shared" si="3"/>
        <v>0</v>
      </c>
      <c r="E42">
        <f>$AA$3*E41-$AA$4*E40+B42-2*B41+B40</f>
        <v>0.24503396907079567</v>
      </c>
      <c r="F42" t="b">
        <f t="shared" si="4"/>
        <v>0</v>
      </c>
      <c r="G42" t="b">
        <f>AND(C42,F42)</f>
        <v>0</v>
      </c>
      <c r="Q42" s="4">
        <f t="shared" si="0"/>
        <v>-9.9921443147170823</v>
      </c>
      <c r="R42" s="4">
        <f t="shared" si="1"/>
        <v>-10.991358746188791</v>
      </c>
      <c r="S42" s="4">
        <f t="shared" si="2"/>
        <v>-8.9929298832453739</v>
      </c>
    </row>
    <row r="43" spans="1:19" x14ac:dyDescent="0.45">
      <c r="A43">
        <v>0.41000000000000003</v>
      </c>
      <c r="B43">
        <v>1.6042354015318592</v>
      </c>
      <c r="C43" t="b">
        <f>IF(OR(AND(B43&lt;$J$2,B43&gt;$J$3),AND(B43&gt;$J$2,B43&lt;$J$3)),TRUE,FALSE)</f>
        <v>0</v>
      </c>
      <c r="D43" t="b">
        <f t="shared" si="3"/>
        <v>0</v>
      </c>
      <c r="E43">
        <f>$AA$3*E42-$AA$4*E41+B43-2*B42+B41</f>
        <v>0.24227456772097944</v>
      </c>
      <c r="F43" t="b">
        <f t="shared" si="4"/>
        <v>0</v>
      </c>
      <c r="G43" t="b">
        <f>AND(C43,F43)</f>
        <v>0</v>
      </c>
      <c r="Q43" s="4">
        <f t="shared" si="0"/>
        <v>-9.9921443147170823</v>
      </c>
      <c r="R43" s="4">
        <f t="shared" si="1"/>
        <v>-10.991358746188791</v>
      </c>
      <c r="S43" s="4">
        <f t="shared" si="2"/>
        <v>-8.9929298832453739</v>
      </c>
    </row>
    <row r="44" spans="1:19" x14ac:dyDescent="0.45">
      <c r="A44">
        <v>0.42</v>
      </c>
      <c r="B44">
        <v>1.7087490134786174</v>
      </c>
      <c r="C44" t="b">
        <f>IF(OR(AND(B44&lt;$J$2,B44&gt;$J$3),AND(B44&gt;$J$2,B44&lt;$J$3)),TRUE,FALSE)</f>
        <v>0</v>
      </c>
      <c r="D44" t="b">
        <f t="shared" si="3"/>
        <v>0</v>
      </c>
      <c r="E44">
        <f>$AA$3*E43-$AA$4*E42+B44-2*B43+B42</f>
        <v>0.23795531385281787</v>
      </c>
      <c r="F44" t="b">
        <f t="shared" si="4"/>
        <v>0</v>
      </c>
      <c r="G44" t="b">
        <f>AND(C44,F44)</f>
        <v>0</v>
      </c>
      <c r="Q44" s="4">
        <f t="shared" si="0"/>
        <v>-9.9921443147170823</v>
      </c>
      <c r="R44" s="4">
        <f t="shared" si="1"/>
        <v>-10.991358746188791</v>
      </c>
      <c r="S44" s="4">
        <f t="shared" si="2"/>
        <v>-8.9929298832453739</v>
      </c>
    </row>
    <row r="45" spans="1:19" x14ac:dyDescent="0.45">
      <c r="A45">
        <v>0.43</v>
      </c>
      <c r="B45">
        <v>1.8147752808081727</v>
      </c>
      <c r="C45" t="b">
        <f>IF(OR(AND(B45&lt;$J$2,B45&gt;$J$3),AND(B45&gt;$J$2,B45&lt;$J$3)),TRUE,FALSE)</f>
        <v>0</v>
      </c>
      <c r="D45" t="b">
        <f t="shared" si="3"/>
        <v>0</v>
      </c>
      <c r="E45">
        <f>$AA$3*E44-$AA$4*E43+B45-2*B44+B43</f>
        <v>0.23209046631634878</v>
      </c>
      <c r="F45" t="b">
        <f t="shared" si="4"/>
        <v>0</v>
      </c>
      <c r="G45" t="b">
        <f>AND(C45,F45)</f>
        <v>0</v>
      </c>
      <c r="Q45" s="4">
        <f t="shared" si="0"/>
        <v>-9.9921443147170823</v>
      </c>
      <c r="R45" s="4">
        <f t="shared" si="1"/>
        <v>-10.991358746188791</v>
      </c>
      <c r="S45" s="4">
        <f t="shared" si="2"/>
        <v>-8.9929298832453739</v>
      </c>
    </row>
    <row r="46" spans="1:19" x14ac:dyDescent="0.45">
      <c r="A46">
        <v>0.44</v>
      </c>
      <c r="B46">
        <v>1.9220021533217984</v>
      </c>
      <c r="C46" t="b">
        <f>IF(OR(AND(B46&lt;$J$2,B46&gt;$J$3),AND(B46&gt;$J$2,B46&lt;$J$3)),TRUE,FALSE)</f>
        <v>0</v>
      </c>
      <c r="D46" t="b">
        <f t="shared" si="3"/>
        <v>0</v>
      </c>
      <c r="E46">
        <f>$AA$3*E45-$AA$4*E44+B46-2*B45+B44</f>
        <v>0.22471085750555408</v>
      </c>
      <c r="F46" t="b">
        <f t="shared" si="4"/>
        <v>0</v>
      </c>
      <c r="G46" t="b">
        <f>AND(C46,F46)</f>
        <v>0</v>
      </c>
      <c r="Q46" s="4">
        <f t="shared" si="0"/>
        <v>-9.9921443147170823</v>
      </c>
      <c r="R46" s="4">
        <f t="shared" si="1"/>
        <v>-10.991358746188791</v>
      </c>
      <c r="S46" s="4">
        <f t="shared" si="2"/>
        <v>-8.9929298832453739</v>
      </c>
    </row>
    <row r="47" spans="1:19" x14ac:dyDescent="0.45">
      <c r="A47">
        <v>0.45</v>
      </c>
      <c r="B47">
        <v>2.0301149166373644</v>
      </c>
      <c r="C47" t="b">
        <f>IF(OR(AND(B47&lt;$J$2,B47&gt;$J$3),AND(B47&gt;$J$2,B47&lt;$J$3)),TRUE,FALSE)</f>
        <v>0</v>
      </c>
      <c r="D47" t="b">
        <f t="shared" si="3"/>
        <v>0</v>
      </c>
      <c r="E47">
        <f>$AA$3*E46-$AA$4*E45+B47-2*B46+B45</f>
        <v>0.21586358327923971</v>
      </c>
      <c r="F47" t="b">
        <f t="shared" si="4"/>
        <v>0</v>
      </c>
      <c r="G47" t="b">
        <f>AND(C47,F47)</f>
        <v>0</v>
      </c>
      <c r="Q47" s="4">
        <f t="shared" si="0"/>
        <v>-9.9921443147170823</v>
      </c>
      <c r="R47" s="4">
        <f t="shared" si="1"/>
        <v>-10.991358746188791</v>
      </c>
      <c r="S47" s="4">
        <f t="shared" si="2"/>
        <v>-8.9929298832453739</v>
      </c>
    </row>
    <row r="48" spans="1:19" x14ac:dyDescent="0.45">
      <c r="A48">
        <v>0.46</v>
      </c>
      <c r="B48">
        <v>2.1387990767558844</v>
      </c>
      <c r="C48" t="b">
        <f>IF(OR(AND(B48&lt;$J$2,B48&gt;$J$3),AND(B48&gt;$J$2,B48&lt;$J$3)),TRUE,FALSE)</f>
        <v>0</v>
      </c>
      <c r="D48" t="b">
        <f t="shared" si="3"/>
        <v>0</v>
      </c>
      <c r="E48">
        <f>$AA$3*E47-$AA$4*E46+B48-2*B47+B46</f>
        <v>0.20561151037511616</v>
      </c>
      <c r="F48" t="b">
        <f t="shared" si="4"/>
        <v>0</v>
      </c>
      <c r="G48" t="b">
        <f>AND(C48,F48)</f>
        <v>0</v>
      </c>
      <c r="Q48" s="4">
        <f t="shared" si="0"/>
        <v>-9.9921443147170823</v>
      </c>
      <c r="R48" s="4">
        <f t="shared" si="1"/>
        <v>-10.991358746188791</v>
      </c>
      <c r="S48" s="4">
        <f t="shared" si="2"/>
        <v>-8.9929298832453739</v>
      </c>
    </row>
    <row r="49" spans="1:19" x14ac:dyDescent="0.45">
      <c r="A49">
        <v>0.47000000000000003</v>
      </c>
      <c r="B49">
        <v>2.2477432395803678</v>
      </c>
      <c r="C49" t="b">
        <f>IF(OR(AND(B49&lt;$J$2,B49&gt;$J$3),AND(B49&gt;$J$2,B49&lt;$J$3)),TRUE,FALSE)</f>
        <v>0</v>
      </c>
      <c r="D49" t="b">
        <f t="shared" si="3"/>
        <v>0</v>
      </c>
      <c r="E49">
        <f>$AA$3*E48-$AA$4*E47+B49-2*B48+B47</f>
        <v>0.19403260949390733</v>
      </c>
      <c r="F49" t="b">
        <f t="shared" si="4"/>
        <v>0</v>
      </c>
      <c r="G49" t="b">
        <f>AND(C49,F49)</f>
        <v>0</v>
      </c>
      <c r="Q49" s="4">
        <f t="shared" si="0"/>
        <v>-9.9921443147170823</v>
      </c>
      <c r="R49" s="4">
        <f t="shared" si="1"/>
        <v>-10.991358746188791</v>
      </c>
      <c r="S49" s="4">
        <f t="shared" si="2"/>
        <v>-8.9929298832453739</v>
      </c>
    </row>
    <row r="50" spans="1:19" x14ac:dyDescent="0.45">
      <c r="A50">
        <v>0.48</v>
      </c>
      <c r="B50">
        <v>2.3566419564093093</v>
      </c>
      <c r="C50" t="b">
        <f>IF(OR(AND(B50&lt;$J$2,B50&gt;$J$3),AND(B50&gt;$J$2,B50&lt;$J$3)),TRUE,FALSE)</f>
        <v>0</v>
      </c>
      <c r="D50" t="b">
        <f t="shared" si="3"/>
        <v>0</v>
      </c>
      <c r="E50">
        <f>$AA$3*E49-$AA$4*E48+B50-2*B49+B48</f>
        <v>0.18121912383552585</v>
      </c>
      <c r="F50" t="b">
        <f t="shared" si="4"/>
        <v>0</v>
      </c>
      <c r="G50" t="b">
        <f>AND(C50,F50)</f>
        <v>0</v>
      </c>
      <c r="Q50" s="4">
        <f t="shared" si="0"/>
        <v>-9.9921443147170823</v>
      </c>
      <c r="R50" s="4">
        <f t="shared" si="1"/>
        <v>-10.991358746188791</v>
      </c>
      <c r="S50" s="4">
        <f t="shared" si="2"/>
        <v>-8.9929298832453739</v>
      </c>
    </row>
    <row r="51" spans="1:19" x14ac:dyDescent="0.45">
      <c r="A51">
        <v>0.49</v>
      </c>
      <c r="B51">
        <v>2.4651985068914528</v>
      </c>
      <c r="C51" t="b">
        <f>IF(OR(AND(B51&lt;$J$2,B51&gt;$J$3),AND(B51&gt;$J$2,B51&lt;$J$3)),TRUE,FALSE)</f>
        <v>0</v>
      </c>
      <c r="D51" t="b">
        <f t="shared" si="3"/>
        <v>0</v>
      </c>
      <c r="E51">
        <f>$AA$3*E50-$AA$4*E49+B51-2*B50+B49</f>
        <v>0.1672765843481594</v>
      </c>
      <c r="F51" t="b">
        <f t="shared" si="4"/>
        <v>0</v>
      </c>
      <c r="G51" t="b">
        <f>AND(C51,F51)</f>
        <v>0</v>
      </c>
      <c r="Q51" s="4">
        <f t="shared" si="0"/>
        <v>-9.9921443147170823</v>
      </c>
      <c r="R51" s="4">
        <f t="shared" si="1"/>
        <v>-10.991358746188791</v>
      </c>
      <c r="S51" s="4">
        <f t="shared" si="2"/>
        <v>-8.9929298832453739</v>
      </c>
    </row>
    <row r="52" spans="1:19" x14ac:dyDescent="0.45">
      <c r="A52">
        <v>0.5</v>
      </c>
      <c r="B52">
        <v>2.5731275916748837</v>
      </c>
      <c r="C52" t="b">
        <f>IF(OR(AND(B52&lt;$J$2,B52&gt;$J$3),AND(B52&gt;$J$2,B52&lt;$J$3)),TRUE,FALSE)</f>
        <v>0</v>
      </c>
      <c r="D52" t="b">
        <f t="shared" si="3"/>
        <v>0</v>
      </c>
      <c r="E52">
        <f>$AA$3*E51-$AA$4*E50+B52-2*B51+B50</f>
        <v>0.15232268429473139</v>
      </c>
      <c r="F52" t="b">
        <f t="shared" si="4"/>
        <v>0</v>
      </c>
      <c r="G52" t="b">
        <f>AND(C52,F52)</f>
        <v>0</v>
      </c>
      <c r="Q52" s="4">
        <f t="shared" si="0"/>
        <v>-9.9921443147170823</v>
      </c>
      <c r="R52" s="4">
        <f t="shared" si="1"/>
        <v>-10.991358746188791</v>
      </c>
      <c r="S52" s="4">
        <f t="shared" si="2"/>
        <v>-8.9929298832453739</v>
      </c>
    </row>
    <row r="53" spans="1:19" x14ac:dyDescent="0.45">
      <c r="A53">
        <v>0.51</v>
      </c>
      <c r="B53">
        <v>2.6801579080036042</v>
      </c>
      <c r="C53" t="b">
        <f>IF(OR(AND(B53&lt;$J$2,B53&gt;$J$3),AND(B53&gt;$J$2,B53&lt;$J$3)),TRUE,FALSE)</f>
        <v>0</v>
      </c>
      <c r="D53" t="b">
        <f t="shared" si="3"/>
        <v>0</v>
      </c>
      <c r="E53">
        <f>$AA$3*E52-$AA$4*E51+B53-2*B52+B51</f>
        <v>0.13648602694191414</v>
      </c>
      <c r="F53" t="b">
        <f t="shared" si="4"/>
        <v>0</v>
      </c>
      <c r="G53" t="b">
        <f>AND(C53,F53)</f>
        <v>0</v>
      </c>
      <c r="Q53" s="4">
        <f t="shared" si="0"/>
        <v>-9.9921443147170823</v>
      </c>
      <c r="R53" s="4">
        <f t="shared" si="1"/>
        <v>-10.991358746188791</v>
      </c>
      <c r="S53" s="4">
        <f t="shared" si="2"/>
        <v>-8.9929298832453739</v>
      </c>
    </row>
    <row r="54" spans="1:19" x14ac:dyDescent="0.45">
      <c r="A54">
        <v>0.52</v>
      </c>
      <c r="B54">
        <v>2.7860345827971287</v>
      </c>
      <c r="C54" t="b">
        <f>IF(OR(AND(B54&lt;$J$2,B54&gt;$J$3),AND(B54&gt;$J$2,B54&lt;$J$3)),TRUE,FALSE)</f>
        <v>0</v>
      </c>
      <c r="D54" t="b">
        <f t="shared" si="3"/>
        <v>0</v>
      </c>
      <c r="E54">
        <f>$AA$3*E53-$AA$4*E52+B54-2*B53+B52</f>
        <v>0.11990476122743088</v>
      </c>
      <c r="F54" t="b">
        <f t="shared" si="4"/>
        <v>0</v>
      </c>
      <c r="G54" t="b">
        <f>AND(C54,F54)</f>
        <v>0</v>
      </c>
      <c r="Q54" s="4">
        <f t="shared" si="0"/>
        <v>-9.9921443147170823</v>
      </c>
      <c r="R54" s="4">
        <f t="shared" si="1"/>
        <v>-10.991358746188791</v>
      </c>
      <c r="S54" s="4">
        <f t="shared" si="2"/>
        <v>-8.9929298832453739</v>
      </c>
    </row>
    <row r="55" spans="1:19" x14ac:dyDescent="0.45">
      <c r="A55">
        <v>0.53</v>
      </c>
      <c r="B55">
        <v>2.8905214392795959</v>
      </c>
      <c r="C55" t="b">
        <f>IF(OR(AND(B55&lt;$J$2,B55&gt;$J$3),AND(B55&gt;$J$2,B55&lt;$J$3)),TRUE,FALSE)</f>
        <v>0</v>
      </c>
      <c r="D55" t="b">
        <f t="shared" si="3"/>
        <v>0</v>
      </c>
      <c r="E55">
        <f>$AA$3*E54-$AA$4*E53+B55-2*B54+B53</f>
        <v>0.10272512115581911</v>
      </c>
      <c r="F55" t="b">
        <f t="shared" si="4"/>
        <v>0</v>
      </c>
      <c r="G55" t="b">
        <f>AND(C55,F55)</f>
        <v>0</v>
      </c>
      <c r="Q55" s="4">
        <f t="shared" si="0"/>
        <v>-9.9921443147170823</v>
      </c>
      <c r="R55" s="4">
        <f t="shared" si="1"/>
        <v>-10.991358746188791</v>
      </c>
      <c r="S55" s="4">
        <f t="shared" si="2"/>
        <v>-8.9929298832453739</v>
      </c>
    </row>
    <row r="56" spans="1:19" x14ac:dyDescent="0.45">
      <c r="A56">
        <v>0.54</v>
      </c>
      <c r="B56">
        <v>2.9934030749881155</v>
      </c>
      <c r="C56" t="b">
        <f>IF(OR(AND(B56&lt;$J$2,B56&gt;$J$3),AND(B56&gt;$J$2,B56&lt;$J$3)),TRUE,FALSE)</f>
        <v>0</v>
      </c>
      <c r="D56" t="b">
        <f t="shared" si="3"/>
        <v>0</v>
      </c>
      <c r="E56">
        <f>$AA$3*E55-$AA$4*E54+B56-2*B55+B54</f>
        <v>8.5099885405979236E-2</v>
      </c>
      <c r="F56" t="b">
        <f t="shared" si="4"/>
        <v>0</v>
      </c>
      <c r="G56" t="b">
        <f>AND(C56,F56)</f>
        <v>0</v>
      </c>
      <c r="Q56" s="4">
        <f t="shared" si="0"/>
        <v>-9.9921443147170823</v>
      </c>
      <c r="R56" s="4">
        <f t="shared" si="1"/>
        <v>-10.991358746188791</v>
      </c>
      <c r="S56" s="4">
        <f t="shared" si="2"/>
        <v>-8.9929298832453739</v>
      </c>
    </row>
    <row r="57" spans="1:19" x14ac:dyDescent="0.45">
      <c r="A57">
        <v>0.55000000000000004</v>
      </c>
      <c r="B57">
        <v>3.0944867309670641</v>
      </c>
      <c r="C57" t="b">
        <f>IF(OR(AND(B57&lt;$J$2,B57&gt;$J$3),AND(B57&gt;$J$2,B57&lt;$J$3)),TRUE,FALSE)</f>
        <v>0</v>
      </c>
      <c r="D57" t="b">
        <f t="shared" si="3"/>
        <v>0</v>
      </c>
      <c r="E57">
        <f>$AA$3*E56-$AA$4*E55+B57-2*B56+B55</f>
        <v>6.7186774201748456E-2</v>
      </c>
      <c r="F57" t="b">
        <f t="shared" si="4"/>
        <v>0</v>
      </c>
      <c r="G57" t="b">
        <f>AND(C57,F57)</f>
        <v>0</v>
      </c>
      <c r="Q57" s="4">
        <f t="shared" si="0"/>
        <v>-9.9921443147170823</v>
      </c>
      <c r="R57" s="4">
        <f t="shared" si="1"/>
        <v>-10.991358746188791</v>
      </c>
      <c r="S57" s="4">
        <f t="shared" si="2"/>
        <v>-8.9929298832453739</v>
      </c>
    </row>
    <row r="58" spans="1:19" x14ac:dyDescent="0.45">
      <c r="A58">
        <v>0.56000000000000005</v>
      </c>
      <c r="B58">
        <v>3.1936039341252638</v>
      </c>
      <c r="C58" t="b">
        <f>IF(OR(AND(B58&lt;$J$2,B58&gt;$J$3),AND(B58&gt;$J$2,B58&lt;$J$3)),TRUE,FALSE)</f>
        <v>0</v>
      </c>
      <c r="D58" t="b">
        <f t="shared" si="3"/>
        <v>0</v>
      </c>
      <c r="E58">
        <f>$AA$3*E57-$AA$4*E56+B58-2*B57+B56</f>
        <v>4.914680089665735E-2</v>
      </c>
      <c r="F58" t="b">
        <f t="shared" si="4"/>
        <v>0</v>
      </c>
      <c r="G58" t="b">
        <f>AND(C58,F58)</f>
        <v>0</v>
      </c>
      <c r="Q58" s="4">
        <f t="shared" si="0"/>
        <v>-9.9921443147170823</v>
      </c>
      <c r="R58" s="4">
        <f t="shared" si="1"/>
        <v>-10.991358746188791</v>
      </c>
      <c r="S58" s="4">
        <f t="shared" si="2"/>
        <v>-8.9929298832453739</v>
      </c>
    </row>
    <row r="59" spans="1:19" x14ac:dyDescent="0.45">
      <c r="A59">
        <v>0.57000000000000006</v>
      </c>
      <c r="B59">
        <v>3.2906118970740281</v>
      </c>
      <c r="C59" t="b">
        <f>IF(OR(AND(B59&lt;$J$2,B59&gt;$J$3),AND(B59&gt;$J$2,B59&lt;$J$3)),TRUE,FALSE)</f>
        <v>0</v>
      </c>
      <c r="D59" t="b">
        <f t="shared" si="3"/>
        <v>0</v>
      </c>
      <c r="E59">
        <f>$AA$3*E58-$AA$4*E57+B59-2*B58+B57</f>
        <v>3.1142595954441354E-2</v>
      </c>
      <c r="F59" t="b">
        <f t="shared" si="4"/>
        <v>0</v>
      </c>
      <c r="G59" t="b">
        <f>AND(C59,F59)</f>
        <v>0</v>
      </c>
      <c r="Q59" s="4">
        <f t="shared" si="0"/>
        <v>-9.9921443147170823</v>
      </c>
      <c r="R59" s="4">
        <f t="shared" si="1"/>
        <v>-10.991358746188791</v>
      </c>
      <c r="S59" s="4">
        <f t="shared" si="2"/>
        <v>-8.9929298832453739</v>
      </c>
    </row>
    <row r="60" spans="1:19" x14ac:dyDescent="0.45">
      <c r="A60">
        <v>0.57999999999999996</v>
      </c>
      <c r="B60">
        <v>3.3853946622518656</v>
      </c>
      <c r="C60" t="b">
        <f>IF(OR(AND(B60&lt;$J$2,B60&gt;$J$3),AND(B60&gt;$J$2,B60&lt;$J$3)),TRUE,FALSE)</f>
        <v>0</v>
      </c>
      <c r="D60" t="b">
        <f t="shared" si="3"/>
        <v>0</v>
      </c>
      <c r="E60">
        <f>$AA$3*E59-$AA$4*E58+B60-2*B59+B58</f>
        <v>1.3336721067526813E-2</v>
      </c>
      <c r="F60" t="b">
        <f t="shared" si="4"/>
        <v>0</v>
      </c>
      <c r="G60" t="b">
        <f>AND(C60,F60)</f>
        <v>0</v>
      </c>
      <c r="Q60" s="4">
        <f t="shared" si="0"/>
        <v>-9.9921443147170823</v>
      </c>
      <c r="R60" s="4">
        <f t="shared" si="1"/>
        <v>-10.991358746188791</v>
      </c>
      <c r="S60" s="4">
        <f t="shared" si="2"/>
        <v>-8.9929298832453739</v>
      </c>
    </row>
    <row r="61" spans="1:19" x14ac:dyDescent="0.45">
      <c r="A61">
        <v>0.59</v>
      </c>
      <c r="B61">
        <v>3.4778639797509117</v>
      </c>
      <c r="C61" t="b">
        <f>IF(OR(AND(B61&lt;$J$2,B61&gt;$J$3),AND(B61&gt;$J$2,B61&lt;$J$3)),TRUE,FALSE)</f>
        <v>0</v>
      </c>
      <c r="D61" t="b">
        <f t="shared" si="3"/>
        <v>0</v>
      </c>
      <c r="E61">
        <f>$AA$3*E60-$AA$4*E59+B61-2*B60+B59</f>
        <v>-4.1100089521663996E-3</v>
      </c>
      <c r="F61" t="b">
        <f t="shared" si="4"/>
        <v>1</v>
      </c>
      <c r="G61" t="b">
        <f>AND(C61,F61)</f>
        <v>0</v>
      </c>
      <c r="Q61" s="4">
        <f t="shared" si="0"/>
        <v>-9.9921443147170823</v>
      </c>
      <c r="R61" s="4">
        <f t="shared" si="1"/>
        <v>-10.991358746188791</v>
      </c>
      <c r="S61" s="4">
        <f t="shared" si="2"/>
        <v>-8.9929298832453739</v>
      </c>
    </row>
    <row r="62" spans="1:19" x14ac:dyDescent="0.45">
      <c r="A62">
        <v>0.6</v>
      </c>
      <c r="B62">
        <v>3.5679599109642739</v>
      </c>
      <c r="C62" t="b">
        <f>IF(OR(AND(B62&lt;$J$2,B62&gt;$J$3),AND(B62&gt;$J$2,B62&lt;$J$3)),TRUE,FALSE)</f>
        <v>0</v>
      </c>
      <c r="D62" t="b">
        <f t="shared" si="3"/>
        <v>0</v>
      </c>
      <c r="E62">
        <f>$AA$3*E61-$AA$4*E60+B62-2*B61+B60</f>
        <v>-2.1040179149808047E-2</v>
      </c>
      <c r="F62" t="b">
        <f t="shared" si="4"/>
        <v>0</v>
      </c>
      <c r="G62" t="b">
        <f>AND(C62,F62)</f>
        <v>0</v>
      </c>
      <c r="Q62" s="4">
        <f t="shared" si="0"/>
        <v>-9.9921443147170823</v>
      </c>
      <c r="R62" s="4">
        <f t="shared" si="1"/>
        <v>-10.991358746188791</v>
      </c>
      <c r="S62" s="4">
        <f t="shared" si="2"/>
        <v>-8.9929298832453739</v>
      </c>
    </row>
    <row r="63" spans="1:19" x14ac:dyDescent="0.45">
      <c r="A63">
        <v>0.61</v>
      </c>
      <c r="B63">
        <v>3.6556511529452704</v>
      </c>
      <c r="C63" t="b">
        <f>IF(OR(AND(B63&lt;$J$2,B63&gt;$J$3),AND(B63&gt;$J$2,B63&lt;$J$3)),TRUE,FALSE)</f>
        <v>0</v>
      </c>
      <c r="D63" t="b">
        <f t="shared" si="3"/>
        <v>0</v>
      </c>
      <c r="E63">
        <f>$AA$3*E62-$AA$4*E61+B63-2*B62+B61</f>
        <v>-3.7301385347458194E-2</v>
      </c>
      <c r="F63" t="b">
        <f t="shared" si="4"/>
        <v>0</v>
      </c>
      <c r="G63" t="b">
        <f>AND(C63,F63)</f>
        <v>0</v>
      </c>
      <c r="Q63" s="4">
        <f t="shared" si="0"/>
        <v>-9.9921443147170823</v>
      </c>
      <c r="R63" s="4">
        <f t="shared" si="1"/>
        <v>-10.991358746188791</v>
      </c>
      <c r="S63" s="4">
        <f t="shared" si="2"/>
        <v>-8.9929298832453739</v>
      </c>
    </row>
    <row r="64" spans="1:19" x14ac:dyDescent="0.45">
      <c r="A64">
        <v>0.62</v>
      </c>
      <c r="B64">
        <v>3.7409350811808935</v>
      </c>
      <c r="C64" t="b">
        <f>IF(OR(AND(B64&lt;$J$2,B64&gt;$J$3),AND(B64&gt;$J$2,B64&lt;$J$3)),TRUE,FALSE)</f>
        <v>0</v>
      </c>
      <c r="D64" t="b">
        <f t="shared" si="3"/>
        <v>0</v>
      </c>
      <c r="E64">
        <f>$AA$3*E63-$AA$4*E62+B64-2*B63+B62</f>
        <v>-5.2747786676126562E-2</v>
      </c>
      <c r="F64" t="b">
        <f t="shared" si="4"/>
        <v>0</v>
      </c>
      <c r="G64" t="b">
        <f>AND(C64,F64)</f>
        <v>0</v>
      </c>
      <c r="Q64" s="4">
        <f t="shared" si="0"/>
        <v>-9.9921443147170823</v>
      </c>
      <c r="R64" s="4">
        <f t="shared" si="1"/>
        <v>-10.991358746188791</v>
      </c>
      <c r="S64" s="4">
        <f t="shared" si="2"/>
        <v>-8.9929298832453739</v>
      </c>
    </row>
    <row r="65" spans="1:19" x14ac:dyDescent="0.45">
      <c r="A65">
        <v>0.63</v>
      </c>
      <c r="B65">
        <v>3.8238375113047898</v>
      </c>
      <c r="C65" t="b">
        <f>IF(OR(AND(B65&lt;$J$2,B65&gt;$J$3),AND(B65&gt;$J$2,B65&lt;$J$3)),TRUE,FALSE)</f>
        <v>0</v>
      </c>
      <c r="D65" t="b">
        <f t="shared" si="3"/>
        <v>0</v>
      </c>
      <c r="E65">
        <f>$AA$3*E64-$AA$4*E63+B65-2*B64+B63</f>
        <v>-6.7241584132570864E-2</v>
      </c>
      <c r="F65" t="b">
        <f t="shared" si="4"/>
        <v>0</v>
      </c>
      <c r="G65" t="b">
        <f>AND(C65,F65)</f>
        <v>0</v>
      </c>
      <c r="Q65" s="4">
        <f t="shared" si="0"/>
        <v>-9.9921443147170823</v>
      </c>
      <c r="R65" s="4">
        <f t="shared" si="1"/>
        <v>-10.991358746188791</v>
      </c>
      <c r="S65" s="4">
        <f t="shared" si="2"/>
        <v>-8.9929298832453739</v>
      </c>
    </row>
    <row r="66" spans="1:19" x14ac:dyDescent="0.45">
      <c r="A66">
        <v>0.64</v>
      </c>
      <c r="B66">
        <v>3.9044121830812188</v>
      </c>
      <c r="C66" t="b">
        <f>IF(OR(AND(B66&lt;$J$2,B66&gt;$J$3),AND(B66&gt;$J$2,B66&lt;$J$3)),TRUE,FALSE)</f>
        <v>0</v>
      </c>
      <c r="D66" t="b">
        <f t="shared" si="3"/>
        <v>0</v>
      </c>
      <c r="E66">
        <f>$AA$3*E65-$AA$4*E64+B66-2*B65+B64</f>
        <v>-8.0654410459305659E-2</v>
      </c>
      <c r="F66" t="b">
        <f t="shared" si="4"/>
        <v>0</v>
      </c>
      <c r="G66" t="b">
        <f>AND(C66,F66)</f>
        <v>0</v>
      </c>
      <c r="Q66" s="4">
        <f t="shared" ref="Q66:Q129" si="5">$J$1</f>
        <v>-9.9921443147170823</v>
      </c>
      <c r="R66" s="4">
        <f t="shared" ref="R66:R129" si="6">$J$2</f>
        <v>-10.991358746188791</v>
      </c>
      <c r="S66" s="4">
        <f t="shared" ref="S66:S129" si="7">$J$3</f>
        <v>-8.9929298832453739</v>
      </c>
    </row>
    <row r="67" spans="1:19" x14ac:dyDescent="0.45">
      <c r="A67">
        <v>0.65</v>
      </c>
      <c r="B67">
        <v>3.9827399727530639</v>
      </c>
      <c r="C67" t="b">
        <f>IF(OR(AND(B67&lt;$J$2,B67&gt;$J$3),AND(B67&gt;$J$2,B67&lt;$J$3)),TRUE,FALSE)</f>
        <v>0</v>
      </c>
      <c r="D67" t="b">
        <f t="shared" si="3"/>
        <v>0</v>
      </c>
      <c r="E67">
        <f>$AA$3*E66-$AA$4*E65+B67-2*B66+B65</f>
        <v>-9.2868617665537556E-2</v>
      </c>
      <c r="F67" t="b">
        <f t="shared" si="4"/>
        <v>0</v>
      </c>
      <c r="G67" t="b">
        <f>AND(C67,F67)</f>
        <v>0</v>
      </c>
      <c r="Q67" s="4">
        <f t="shared" si="5"/>
        <v>-9.9921443147170823</v>
      </c>
      <c r="R67" s="4">
        <f t="shared" si="6"/>
        <v>-10.991358746188791</v>
      </c>
      <c r="S67" s="4">
        <f t="shared" si="7"/>
        <v>-8.9929298832453739</v>
      </c>
    </row>
    <row r="68" spans="1:19" x14ac:dyDescent="0.45">
      <c r="A68">
        <v>0.66</v>
      </c>
      <c r="B68">
        <v>4.0589278425366064</v>
      </c>
      <c r="C68" t="b">
        <f>IF(OR(AND(B68&lt;$J$2,B68&gt;$J$3),AND(B68&gt;$J$2,B68&lt;$J$3)),TRUE,FALSE)</f>
        <v>0</v>
      </c>
      <c r="D68" t="b">
        <f t="shared" ref="D68:D131" si="8">IF(C67&lt;&gt;C68,TRUE,FALSE)</f>
        <v>0</v>
      </c>
      <c r="E68">
        <f>$AA$3*E67-$AA$4*E66+B68-2*B67+B66</f>
        <v>-0.10377844964898619</v>
      </c>
      <c r="F68" t="b">
        <f t="shared" ref="F68:F131" si="9">IF(E68*E67&lt;0,TRUE,FALSE)</f>
        <v>0</v>
      </c>
      <c r="G68" t="b">
        <f>AND(C68,F68)</f>
        <v>0</v>
      </c>
      <c r="Q68" s="4">
        <f t="shared" si="5"/>
        <v>-9.9921443147170823</v>
      </c>
      <c r="R68" s="4">
        <f t="shared" si="6"/>
        <v>-10.991358746188791</v>
      </c>
      <c r="S68" s="4">
        <f t="shared" si="7"/>
        <v>-8.9929298832453739</v>
      </c>
    </row>
    <row r="69" spans="1:19" x14ac:dyDescent="0.45">
      <c r="A69">
        <v>0.67</v>
      </c>
      <c r="B69">
        <v>4.1331075386369172</v>
      </c>
      <c r="C69" t="b">
        <f>IF(OR(AND(B69&lt;$J$2,B69&gt;$J$3),AND(B69&gt;$J$2,B69&lt;$J$3)),TRUE,FALSE)</f>
        <v>0</v>
      </c>
      <c r="D69" t="b">
        <f t="shared" si="8"/>
        <v>0</v>
      </c>
      <c r="E69">
        <f>$AA$3*E68-$AA$4*E67+B69-2*B68+B67</f>
        <v>-0.11329108863235371</v>
      </c>
      <c r="F69" t="b">
        <f t="shared" si="9"/>
        <v>0</v>
      </c>
      <c r="G69" t="b">
        <f>AND(C69,F69)</f>
        <v>0</v>
      </c>
      <c r="Q69" s="4">
        <f t="shared" si="5"/>
        <v>-9.9921443147170823</v>
      </c>
      <c r="R69" s="4">
        <f t="shared" si="6"/>
        <v>-10.991358746188791</v>
      </c>
      <c r="S69" s="4">
        <f t="shared" si="7"/>
        <v>-8.9929298832453739</v>
      </c>
    </row>
    <row r="70" spans="1:19" x14ac:dyDescent="0.45">
      <c r="A70">
        <v>0.68</v>
      </c>
      <c r="B70">
        <v>4.2054340516249411</v>
      </c>
      <c r="C70" t="b">
        <f>IF(OR(AND(B70&lt;$J$2,B70&gt;$J$3),AND(B70&gt;$J$2,B70&lt;$J$3)),TRUE,FALSE)</f>
        <v>0</v>
      </c>
      <c r="D70" t="b">
        <f t="shared" si="8"/>
        <v>0</v>
      </c>
      <c r="E70">
        <f>$AA$3*E69-$AA$4*E68+B70-2*B69+B68</f>
        <v>-0.12132756548113566</v>
      </c>
      <c r="F70" t="b">
        <f t="shared" si="9"/>
        <v>0</v>
      </c>
      <c r="G70" t="b">
        <f>AND(C70,F70)</f>
        <v>0</v>
      </c>
      <c r="Q70" s="4">
        <f t="shared" si="5"/>
        <v>-9.9921443147170823</v>
      </c>
      <c r="R70" s="4">
        <f t="shared" si="6"/>
        <v>-10.991358746188791</v>
      </c>
      <c r="S70" s="4">
        <f t="shared" si="7"/>
        <v>-8.9929298832453739</v>
      </c>
    </row>
    <row r="71" spans="1:19" x14ac:dyDescent="0.45">
      <c r="A71">
        <v>0.69000000000000006</v>
      </c>
      <c r="B71">
        <v>4.276083855336541</v>
      </c>
      <c r="C71" t="b">
        <f>IF(OR(AND(B71&lt;$J$2,B71&gt;$J$3),AND(B71&gt;$J$2,B71&lt;$J$3)),TRUE,FALSE)</f>
        <v>0</v>
      </c>
      <c r="D71" t="b">
        <f t="shared" si="8"/>
        <v>0</v>
      </c>
      <c r="E71">
        <f>$AA$3*E70-$AA$4*E69+B71-2*B70+B69</f>
        <v>-0.12782352540821496</v>
      </c>
      <c r="F71" t="b">
        <f t="shared" si="9"/>
        <v>0</v>
      </c>
      <c r="G71" t="b">
        <f>AND(C71,F71)</f>
        <v>0</v>
      </c>
      <c r="Q71" s="4">
        <f t="shared" si="5"/>
        <v>-9.9921443147170823</v>
      </c>
      <c r="R71" s="4">
        <f t="shared" si="6"/>
        <v>-10.991358746188791</v>
      </c>
      <c r="S71" s="4">
        <f t="shared" si="7"/>
        <v>-8.9929298832453739</v>
      </c>
    </row>
    <row r="72" spans="1:19" x14ac:dyDescent="0.45">
      <c r="A72">
        <v>0.70000000000000007</v>
      </c>
      <c r="B72">
        <v>4.3452529426023876</v>
      </c>
      <c r="C72" t="b">
        <f>IF(OR(AND(B72&lt;$J$2,B72&gt;$J$3),AND(B72&gt;$J$2,B72&lt;$J$3)),TRUE,FALSE)</f>
        <v>0</v>
      </c>
      <c r="D72" t="b">
        <f t="shared" si="8"/>
        <v>0</v>
      </c>
      <c r="E72">
        <f>$AA$3*E71-$AA$4*E70+B72-2*B71+B70</f>
        <v>-0.13272984208117489</v>
      </c>
      <c r="F72" t="b">
        <f t="shared" si="9"/>
        <v>0</v>
      </c>
      <c r="G72" t="b">
        <f>AND(C72,F72)</f>
        <v>0</v>
      </c>
      <c r="Q72" s="4">
        <f t="shared" si="5"/>
        <v>-9.9921443147170823</v>
      </c>
      <c r="R72" s="4">
        <f t="shared" si="6"/>
        <v>-10.991358746188791</v>
      </c>
      <c r="S72" s="4">
        <f t="shared" si="7"/>
        <v>-8.9929298832453739</v>
      </c>
    </row>
    <row r="73" spans="1:19" x14ac:dyDescent="0.45">
      <c r="A73">
        <v>0.71</v>
      </c>
      <c r="B73">
        <v>4.4131546780749238</v>
      </c>
      <c r="C73" t="b">
        <f>IF(OR(AND(B73&lt;$J$2,B73&gt;$J$3),AND(B73&gt;$J$2,B73&lt;$J$3)),TRUE,FALSE)</f>
        <v>0</v>
      </c>
      <c r="D73" t="b">
        <f t="shared" si="8"/>
        <v>0</v>
      </c>
      <c r="E73">
        <f>$AA$3*E72-$AA$4*E71+B73-2*B72+B71</f>
        <v>-0.13601307471573509</v>
      </c>
      <c r="F73" t="b">
        <f t="shared" si="9"/>
        <v>0</v>
      </c>
      <c r="G73" t="b">
        <f>AND(C73,F73)</f>
        <v>0</v>
      </c>
      <c r="Q73" s="4">
        <f t="shared" si="5"/>
        <v>-9.9921443147170823</v>
      </c>
      <c r="R73" s="4">
        <f t="shared" si="6"/>
        <v>-10.991358746188791</v>
      </c>
      <c r="S73" s="4">
        <f t="shared" si="7"/>
        <v>-8.9929298832453739</v>
      </c>
    </row>
    <row r="74" spans="1:19" x14ac:dyDescent="0.45">
      <c r="A74">
        <v>0.72</v>
      </c>
      <c r="B74">
        <v>4.4800174901658965</v>
      </c>
      <c r="C74" t="b">
        <f>IF(OR(AND(B74&lt;$J$2,B74&gt;$J$3),AND(B74&gt;$J$2,B74&lt;$J$3)),TRUE,FALSE)</f>
        <v>0</v>
      </c>
      <c r="D74" t="b">
        <f t="shared" si="8"/>
        <v>0</v>
      </c>
      <c r="E74">
        <f>$AA$3*E73-$AA$4*E72+B74-2*B73+B72</f>
        <v>-0.13765576434799875</v>
      </c>
      <c r="F74" t="b">
        <f t="shared" si="9"/>
        <v>0</v>
      </c>
      <c r="G74" t="b">
        <f>AND(C74,F74)</f>
        <v>0</v>
      </c>
      <c r="Q74" s="4">
        <f t="shared" si="5"/>
        <v>-9.9921443147170823</v>
      </c>
      <c r="R74" s="4">
        <f t="shared" si="6"/>
        <v>-10.991358746188791</v>
      </c>
      <c r="S74" s="4">
        <f t="shared" si="7"/>
        <v>-8.9929298832453739</v>
      </c>
    </row>
    <row r="75" spans="1:19" x14ac:dyDescent="0.45">
      <c r="A75">
        <v>0.73</v>
      </c>
      <c r="B75">
        <v>4.5460824256285992</v>
      </c>
      <c r="C75" t="b">
        <f>IF(OR(AND(B75&lt;$J$2,B75&gt;$J$3),AND(B75&gt;$J$2,B75&lt;$J$3)),TRUE,FALSE)</f>
        <v>0</v>
      </c>
      <c r="D75" t="b">
        <f t="shared" si="8"/>
        <v>0</v>
      </c>
      <c r="E75">
        <f>$AA$3*E74-$AA$4*E73+B75-2*B74+B73</f>
        <v>-0.13765656711362517</v>
      </c>
      <c r="F75" t="b">
        <f t="shared" si="9"/>
        <v>0</v>
      </c>
      <c r="G75" t="b">
        <f>AND(C75,F75)</f>
        <v>0</v>
      </c>
      <c r="Q75" s="4">
        <f t="shared" si="5"/>
        <v>-9.9921443147170823</v>
      </c>
      <c r="R75" s="4">
        <f t="shared" si="6"/>
        <v>-10.991358746188791</v>
      </c>
      <c r="S75" s="4">
        <f t="shared" si="7"/>
        <v>-8.9929298832453739</v>
      </c>
    </row>
    <row r="76" spans="1:19" x14ac:dyDescent="0.45">
      <c r="A76">
        <v>0.74</v>
      </c>
      <c r="B76">
        <v>4.6116005915987683</v>
      </c>
      <c r="C76" t="b">
        <f>IF(OR(AND(B76&lt;$J$2,B76&gt;$J$3),AND(B76&gt;$J$2,B76&lt;$J$3)),TRUE,FALSE)</f>
        <v>0</v>
      </c>
      <c r="D76" t="b">
        <f t="shared" si="8"/>
        <v>0</v>
      </c>
      <c r="E76">
        <f>$AA$3*E75-$AA$4*E74+B76-2*B75+B74</f>
        <v>-0.13603022400780596</v>
      </c>
      <c r="F76" t="b">
        <f t="shared" si="9"/>
        <v>0</v>
      </c>
      <c r="G76" t="b">
        <f>AND(C76,F76)</f>
        <v>0</v>
      </c>
      <c r="Q76" s="4">
        <f t="shared" si="5"/>
        <v>-9.9921443147170823</v>
      </c>
      <c r="R76" s="4">
        <f t="shared" si="6"/>
        <v>-10.991358746188791</v>
      </c>
      <c r="S76" s="4">
        <f t="shared" si="7"/>
        <v>-8.9929298832453739</v>
      </c>
    </row>
    <row r="77" spans="1:19" x14ac:dyDescent="0.45">
      <c r="A77">
        <v>0.75</v>
      </c>
      <c r="B77">
        <v>4.6768305109350932</v>
      </c>
      <c r="C77" t="b">
        <f>IF(OR(AND(B77&lt;$J$2,B77&gt;$J$3),AND(B77&gt;$J$2,B77&lt;$J$3)),TRUE,FALSE)</f>
        <v>0</v>
      </c>
      <c r="D77" t="b">
        <f t="shared" si="8"/>
        <v>0</v>
      </c>
      <c r="E77">
        <f>$AA$3*E76-$AA$4*E75+B77-2*B76+B75</f>
        <v>-0.13280736824029127</v>
      </c>
      <c r="F77" t="b">
        <f t="shared" si="9"/>
        <v>0</v>
      </c>
      <c r="G77" t="b">
        <f>AND(C77,F77)</f>
        <v>0</v>
      </c>
      <c r="Q77" s="4">
        <f t="shared" si="5"/>
        <v>-9.9921443147170823</v>
      </c>
      <c r="R77" s="4">
        <f t="shared" si="6"/>
        <v>-10.991358746188791</v>
      </c>
      <c r="S77" s="4">
        <f t="shared" si="7"/>
        <v>-8.9929298832453739</v>
      </c>
    </row>
    <row r="78" spans="1:19" x14ac:dyDescent="0.45">
      <c r="A78">
        <v>0.76</v>
      </c>
      <c r="B78">
        <v>4.7420354174655612</v>
      </c>
      <c r="C78" t="b">
        <f>IF(OR(AND(B78&lt;$J$2,B78&gt;$J$3),AND(B78&gt;$J$2,B78&lt;$J$3)),TRUE,FALSE)</f>
        <v>0</v>
      </c>
      <c r="D78" t="b">
        <f t="shared" si="8"/>
        <v>0</v>
      </c>
      <c r="E78">
        <f>$AA$3*E77-$AA$4*E76+B78-2*B77+B76</f>
        <v>-0.12803417291862118</v>
      </c>
      <c r="F78" t="b">
        <f t="shared" si="9"/>
        <v>0</v>
      </c>
      <c r="G78" t="b">
        <f>AND(C78,F78)</f>
        <v>0</v>
      </c>
      <c r="Q78" s="4">
        <f t="shared" si="5"/>
        <v>-9.9921443147170823</v>
      </c>
      <c r="R78" s="4">
        <f t="shared" si="6"/>
        <v>-10.991358746188791</v>
      </c>
      <c r="S78" s="4">
        <f t="shared" si="7"/>
        <v>-8.9929298832453739</v>
      </c>
    </row>
    <row r="79" spans="1:19" x14ac:dyDescent="0.45">
      <c r="A79">
        <v>0.77</v>
      </c>
      <c r="B79">
        <v>4.807480518242496</v>
      </c>
      <c r="C79" t="b">
        <f>IF(OR(AND(B79&lt;$J$2,B79&gt;$J$3),AND(B79&gt;$J$2,B79&lt;$J$3)),TRUE,FALSE)</f>
        <v>0</v>
      </c>
      <c r="D79" t="b">
        <f t="shared" si="8"/>
        <v>0</v>
      </c>
      <c r="E79">
        <f>$AA$3*E78-$AA$4*E77+B79-2*B78+B77</f>
        <v>-0.12177184337495994</v>
      </c>
      <c r="F79" t="b">
        <f t="shared" si="9"/>
        <v>0</v>
      </c>
      <c r="G79" t="b">
        <f>AND(C79,F79)</f>
        <v>0</v>
      </c>
      <c r="Q79" s="4">
        <f t="shared" si="5"/>
        <v>-9.9921443147170823</v>
      </c>
      <c r="R79" s="4">
        <f t="shared" si="6"/>
        <v>-10.991358746188791</v>
      </c>
      <c r="S79" s="4">
        <f t="shared" si="7"/>
        <v>-8.9929298832453739</v>
      </c>
    </row>
    <row r="80" spans="1:19" x14ac:dyDescent="0.45">
      <c r="A80">
        <v>0.78</v>
      </c>
      <c r="B80">
        <v>4.8734302501334854</v>
      </c>
      <c r="C80" t="b">
        <f>IF(OR(AND(B80&lt;$J$2,B80&gt;$J$3),AND(B80&gt;$J$2,B80&lt;$J$3)),TRUE,FALSE)</f>
        <v>0</v>
      </c>
      <c r="D80" t="b">
        <f t="shared" si="8"/>
        <v>0</v>
      </c>
      <c r="E80">
        <f>$AA$3*E79-$AA$4*E78+B80-2*B79+B78</f>
        <v>-0.11409595998210609</v>
      </c>
      <c r="F80" t="b">
        <f t="shared" si="9"/>
        <v>0</v>
      </c>
      <c r="G80" t="b">
        <f>AND(C80,F80)</f>
        <v>0</v>
      </c>
      <c r="Q80" s="4">
        <f t="shared" si="5"/>
        <v>-9.9921443147170823</v>
      </c>
      <c r="R80" s="4">
        <f t="shared" si="6"/>
        <v>-10.991358746188791</v>
      </c>
      <c r="S80" s="4">
        <f t="shared" si="7"/>
        <v>-8.9929298832453739</v>
      </c>
    </row>
    <row r="81" spans="1:19" x14ac:dyDescent="0.45">
      <c r="A81">
        <v>0.79</v>
      </c>
      <c r="B81">
        <v>4.9401455580262361</v>
      </c>
      <c r="C81" t="b">
        <f>IF(OR(AND(B81&lt;$J$2,B81&gt;$J$3),AND(B81&gt;$J$2,B81&lt;$J$3)),TRUE,FALSE)</f>
        <v>0</v>
      </c>
      <c r="D81" t="b">
        <f t="shared" si="8"/>
        <v>0</v>
      </c>
      <c r="E81">
        <f>$AA$3*E80-$AA$4*E79+B81-2*B80+B79</f>
        <v>-0.10509567876786363</v>
      </c>
      <c r="F81" t="b">
        <f t="shared" si="9"/>
        <v>0</v>
      </c>
      <c r="G81" t="b">
        <f>AND(C81,F81)</f>
        <v>0</v>
      </c>
      <c r="Q81" s="4">
        <f t="shared" si="5"/>
        <v>-9.9921443147170823</v>
      </c>
      <c r="R81" s="4">
        <f t="shared" si="6"/>
        <v>-10.991358746188791</v>
      </c>
      <c r="S81" s="4">
        <f t="shared" si="7"/>
        <v>-8.9929298832453739</v>
      </c>
    </row>
    <row r="82" spans="1:19" x14ac:dyDescent="0.45">
      <c r="A82">
        <v>0.8</v>
      </c>
      <c r="B82">
        <v>5.0078812216042374</v>
      </c>
      <c r="C82" t="b">
        <f>IF(OR(AND(B82&lt;$J$2,B82&gt;$J$3),AND(B82&gt;$J$2,B82&lt;$J$3)),TRUE,FALSE)</f>
        <v>0</v>
      </c>
      <c r="D82" t="b">
        <f t="shared" si="8"/>
        <v>0</v>
      </c>
      <c r="E82">
        <f>$AA$3*E81-$AA$4*E80+B82-2*B81+B80</f>
        <v>-9.4872798520128754E-2</v>
      </c>
      <c r="F82" t="b">
        <f t="shared" si="9"/>
        <v>0</v>
      </c>
      <c r="G82" t="b">
        <f>AND(C82,F82)</f>
        <v>0</v>
      </c>
      <c r="Q82" s="4">
        <f t="shared" si="5"/>
        <v>-9.9921443147170823</v>
      </c>
      <c r="R82" s="4">
        <f t="shared" si="6"/>
        <v>-10.991358746188791</v>
      </c>
      <c r="S82" s="4">
        <f t="shared" si="7"/>
        <v>-8.9929298832453739</v>
      </c>
    </row>
    <row r="83" spans="1:19" x14ac:dyDescent="0.45">
      <c r="A83">
        <v>0.81</v>
      </c>
      <c r="B83">
        <v>5.0768832570614437</v>
      </c>
      <c r="C83" t="b">
        <f>IF(OR(AND(B83&lt;$J$2,B83&gt;$J$3),AND(B83&gt;$J$2,B83&lt;$J$3)),TRUE,FALSE)</f>
        <v>0</v>
      </c>
      <c r="D83" t="b">
        <f t="shared" si="8"/>
        <v>0</v>
      </c>
      <c r="E83">
        <f>$AA$3*E82-$AA$4*E81+B83-2*B82+B81</f>
        <v>-8.354070436452421E-2</v>
      </c>
      <c r="F83" t="b">
        <f t="shared" si="9"/>
        <v>0</v>
      </c>
      <c r="G83" t="b">
        <f>AND(C83,F83)</f>
        <v>0</v>
      </c>
      <c r="Q83" s="4">
        <f t="shared" si="5"/>
        <v>-9.9921443147170823</v>
      </c>
      <c r="R83" s="4">
        <f t="shared" si="6"/>
        <v>-10.991358746188791</v>
      </c>
      <c r="S83" s="4">
        <f t="shared" si="7"/>
        <v>-8.9929298832453739</v>
      </c>
    </row>
    <row r="84" spans="1:19" x14ac:dyDescent="0.45">
      <c r="A84">
        <v>0.82000000000000006</v>
      </c>
      <c r="B84">
        <v>5.1473864192746612</v>
      </c>
      <c r="C84" t="b">
        <f>IF(OR(AND(B84&lt;$J$2,B84&gt;$J$3),AND(B84&gt;$J$2,B84&lt;$J$3)),TRUE,FALSE)</f>
        <v>0</v>
      </c>
      <c r="D84" t="b">
        <f t="shared" si="8"/>
        <v>0</v>
      </c>
      <c r="E84">
        <f>$AA$3*E83-$AA$4*E82+B84-2*B83+B82</f>
        <v>-7.1223198980301383E-2</v>
      </c>
      <c r="F84" t="b">
        <f t="shared" si="9"/>
        <v>0</v>
      </c>
      <c r="G84" t="b">
        <f>AND(C84,F84)</f>
        <v>0</v>
      </c>
      <c r="Q84" s="4">
        <f t="shared" si="5"/>
        <v>-9.9921443147170823</v>
      </c>
      <c r="R84" s="4">
        <f t="shared" si="6"/>
        <v>-10.991358746188791</v>
      </c>
      <c r="S84" s="4">
        <f t="shared" si="7"/>
        <v>-8.9929298832453739</v>
      </c>
    </row>
    <row r="85" spans="1:19" x14ac:dyDescent="0.45">
      <c r="A85">
        <v>0.83000000000000007</v>
      </c>
      <c r="B85">
        <v>5.2196118288518187</v>
      </c>
      <c r="C85" t="b">
        <f>IF(OR(AND(B85&lt;$J$2,B85&gt;$J$3),AND(B85&gt;$J$2,B85&lt;$J$3)),TRUE,FALSE)</f>
        <v>0</v>
      </c>
      <c r="D85" t="b">
        <f t="shared" si="8"/>
        <v>0</v>
      </c>
      <c r="E85">
        <f>$AA$3*E84-$AA$4*E83+B85-2*B84+B83</f>
        <v>-5.8053233687082262E-2</v>
      </c>
      <c r="F85" t="b">
        <f t="shared" si="9"/>
        <v>0</v>
      </c>
      <c r="G85" t="b">
        <f>AND(C85,F85)</f>
        <v>0</v>
      </c>
      <c r="Q85" s="4">
        <f t="shared" si="5"/>
        <v>-9.9921443147170823</v>
      </c>
      <c r="R85" s="4">
        <f t="shared" si="6"/>
        <v>-10.991358746188791</v>
      </c>
      <c r="S85" s="4">
        <f t="shared" si="7"/>
        <v>-8.9929298832453739</v>
      </c>
    </row>
    <row r="86" spans="1:19" x14ac:dyDescent="0.45">
      <c r="A86">
        <v>0.84</v>
      </c>
      <c r="B86">
        <v>5.2937647471344063</v>
      </c>
      <c r="C86" t="b">
        <f>IF(OR(AND(B86&lt;$J$2,B86&gt;$J$3),AND(B86&gt;$J$2,B86&lt;$J$3)),TRUE,FALSE)</f>
        <v>0</v>
      </c>
      <c r="D86" t="b">
        <f t="shared" si="8"/>
        <v>0</v>
      </c>
      <c r="E86">
        <f>$AA$3*E85-$AA$4*E84+B86-2*B85+B84</f>
        <v>-4.417155257534322E-2</v>
      </c>
      <c r="F86" t="b">
        <f t="shared" si="9"/>
        <v>0</v>
      </c>
      <c r="G86" t="b">
        <f>AND(C86,F86)</f>
        <v>0</v>
      </c>
      <c r="Q86" s="4">
        <f t="shared" si="5"/>
        <v>-9.9921443147170823</v>
      </c>
      <c r="R86" s="4">
        <f t="shared" si="6"/>
        <v>-10.991358746188791</v>
      </c>
      <c r="S86" s="4">
        <f t="shared" si="7"/>
        <v>-8.9929298832453739</v>
      </c>
    </row>
    <row r="87" spans="1:19" x14ac:dyDescent="0.45">
      <c r="A87">
        <v>0.85</v>
      </c>
      <c r="B87">
        <v>5.3700325206677553</v>
      </c>
      <c r="C87" t="b">
        <f>IF(OR(AND(B87&lt;$J$2,B87&gt;$J$3),AND(B87&gt;$J$2,B87&lt;$J$3)),TRUE,FALSE)</f>
        <v>0</v>
      </c>
      <c r="D87" t="b">
        <f t="shared" si="8"/>
        <v>0</v>
      </c>
      <c r="E87">
        <f>$AA$3*E86-$AA$4*E85+B87-2*B86+B85</f>
        <v>-2.9725263658302303E-2</v>
      </c>
      <c r="F87" t="b">
        <f t="shared" si="9"/>
        <v>0</v>
      </c>
      <c r="G87" t="b">
        <f>AND(C87,F87)</f>
        <v>0</v>
      </c>
      <c r="Q87" s="4">
        <f t="shared" si="5"/>
        <v>-9.9921443147170823</v>
      </c>
      <c r="R87" s="4">
        <f t="shared" si="6"/>
        <v>-10.991358746188791</v>
      </c>
      <c r="S87" s="4">
        <f t="shared" si="7"/>
        <v>-8.9929298832453739</v>
      </c>
    </row>
    <row r="88" spans="1:19" x14ac:dyDescent="0.45">
      <c r="A88">
        <v>0.86</v>
      </c>
      <c r="B88">
        <v>5.4485827148797306</v>
      </c>
      <c r="C88" t="b">
        <f>IF(OR(AND(B88&lt;$J$2,B88&gt;$J$3),AND(B88&gt;$J$2,B88&lt;$J$3)),TRUE,FALSE)</f>
        <v>0</v>
      </c>
      <c r="D88" t="b">
        <f t="shared" si="8"/>
        <v>0</v>
      </c>
      <c r="E88">
        <f>$AA$3*E87-$AA$4*E86+B88-2*B87+B86</f>
        <v>-1.4866351685083323E-2</v>
      </c>
      <c r="F88" t="b">
        <f t="shared" si="9"/>
        <v>0</v>
      </c>
      <c r="G88" t="b">
        <f>AND(C88,F88)</f>
        <v>0</v>
      </c>
      <c r="Q88" s="4">
        <f t="shared" si="5"/>
        <v>-9.9921443147170823</v>
      </c>
      <c r="R88" s="4">
        <f t="shared" si="6"/>
        <v>-10.991358746188791</v>
      </c>
      <c r="S88" s="4">
        <f t="shared" si="7"/>
        <v>-8.9929298832453739</v>
      </c>
    </row>
    <row r="89" spans="1:19" x14ac:dyDescent="0.45">
      <c r="A89">
        <v>0.87</v>
      </c>
      <c r="B89">
        <v>5.5295614547455223</v>
      </c>
      <c r="C89" t="b">
        <f>IF(OR(AND(B89&lt;$J$2,B89&gt;$J$3),AND(B89&gt;$J$2,B89&lt;$J$3)),TRUE,FALSE)</f>
        <v>0</v>
      </c>
      <c r="D89" t="b">
        <f t="shared" si="8"/>
        <v>0</v>
      </c>
      <c r="E89">
        <f>$AA$3*E88-$AA$4*E87+B89-2*B88+B87</f>
        <v>2.4985223137630186E-4</v>
      </c>
      <c r="F89" t="b">
        <f t="shared" si="9"/>
        <v>1</v>
      </c>
      <c r="G89" t="b">
        <f>AND(C89,F89)</f>
        <v>0</v>
      </c>
      <c r="Q89" s="4">
        <f t="shared" si="5"/>
        <v>-9.9921443147170823</v>
      </c>
      <c r="R89" s="4">
        <f t="shared" si="6"/>
        <v>-10.991358746188791</v>
      </c>
      <c r="S89" s="4">
        <f t="shared" si="7"/>
        <v>-8.9929298832453739</v>
      </c>
    </row>
    <row r="90" spans="1:19" x14ac:dyDescent="0.45">
      <c r="A90">
        <v>0.88</v>
      </c>
      <c r="B90">
        <v>5.61309198808378</v>
      </c>
      <c r="C90" t="b">
        <f>IF(OR(AND(B90&lt;$J$2,B90&gt;$J$3),AND(B90&gt;$J$2,B90&lt;$J$3)),TRUE,FALSE)</f>
        <v>0</v>
      </c>
      <c r="D90" t="b">
        <f t="shared" si="8"/>
        <v>0</v>
      </c>
      <c r="E90">
        <f>$AA$3*E89-$AA$4*E88+B90-2*B89+B88</f>
        <v>1.5466228657525782E-2</v>
      </c>
      <c r="F90" t="b">
        <f t="shared" si="9"/>
        <v>0</v>
      </c>
      <c r="G90" t="b">
        <f>AND(C90,F90)</f>
        <v>0</v>
      </c>
      <c r="Q90" s="4">
        <f t="shared" si="5"/>
        <v>-9.9921443147170823</v>
      </c>
      <c r="R90" s="4">
        <f t="shared" si="6"/>
        <v>-10.991358746188791</v>
      </c>
      <c r="S90" s="4">
        <f t="shared" si="7"/>
        <v>-8.9929298832453739</v>
      </c>
    </row>
    <row r="91" spans="1:19" x14ac:dyDescent="0.45">
      <c r="A91">
        <v>0.89</v>
      </c>
      <c r="B91">
        <v>5.6992734848493098</v>
      </c>
      <c r="C91" t="b">
        <f>IF(OR(AND(B91&lt;$J$2,B91&gt;$J$3),AND(B91&gt;$J$2,B91&lt;$J$3)),TRUE,FALSE)</f>
        <v>0</v>
      </c>
      <c r="D91" t="b">
        <f t="shared" si="8"/>
        <v>0</v>
      </c>
      <c r="E91">
        <f>$AA$3*E90-$AA$4*E89+B91-2*B90+B89</f>
        <v>3.0625439834482293E-2</v>
      </c>
      <c r="F91" t="b">
        <f t="shared" si="9"/>
        <v>0</v>
      </c>
      <c r="G91" t="b">
        <f>AND(C91,F91)</f>
        <v>0</v>
      </c>
      <c r="Q91" s="4">
        <f t="shared" si="5"/>
        <v>-9.9921443147170823</v>
      </c>
      <c r="R91" s="4">
        <f t="shared" si="6"/>
        <v>-10.991358746188791</v>
      </c>
      <c r="S91" s="4">
        <f t="shared" si="7"/>
        <v>-8.9929298832453739</v>
      </c>
    </row>
    <row r="92" spans="1:19" x14ac:dyDescent="0.45">
      <c r="A92">
        <v>0.9</v>
      </c>
      <c r="B92">
        <v>5.7881800833832884</v>
      </c>
      <c r="C92" t="b">
        <f>IF(OR(AND(B92&lt;$J$2,B92&gt;$J$3),AND(B92&gt;$J$2,B92&lt;$J$3)),TRUE,FALSE)</f>
        <v>0</v>
      </c>
      <c r="D92" t="b">
        <f t="shared" si="8"/>
        <v>0</v>
      </c>
      <c r="E92">
        <f>$AA$3*E91-$AA$4*E90+B92-2*B91+B90</f>
        <v>4.5571495858643729E-2</v>
      </c>
      <c r="F92" t="b">
        <f t="shared" si="9"/>
        <v>0</v>
      </c>
      <c r="G92" t="b">
        <f>AND(C92,F92)</f>
        <v>0</v>
      </c>
      <c r="Q92" s="4">
        <f t="shared" si="5"/>
        <v>-9.9921443147170823</v>
      </c>
      <c r="R92" s="4">
        <f t="shared" si="6"/>
        <v>-10.991358746188791</v>
      </c>
      <c r="S92" s="4">
        <f t="shared" si="7"/>
        <v>-8.9929298832453739</v>
      </c>
    </row>
    <row r="93" spans="1:19" x14ac:dyDescent="0.45">
      <c r="A93">
        <v>0.91</v>
      </c>
      <c r="B93">
        <v>5.8798601920779019</v>
      </c>
      <c r="C93" t="b">
        <f>IF(OR(AND(B93&lt;$J$2,B93&gt;$J$3),AND(B93&gt;$J$2,B93&lt;$J$3)),TRUE,FALSE)</f>
        <v>0</v>
      </c>
      <c r="D93" t="b">
        <f t="shared" si="8"/>
        <v>0</v>
      </c>
      <c r="E93">
        <f>$AA$3*E92-$AA$4*E91+B93-2*B92+B91</f>
        <v>6.0151301390098944E-2</v>
      </c>
      <c r="F93" t="b">
        <f t="shared" si="9"/>
        <v>0</v>
      </c>
      <c r="G93" t="b">
        <f>AND(C93,F93)</f>
        <v>0</v>
      </c>
      <c r="Q93" s="4">
        <f t="shared" si="5"/>
        <v>-9.9921443147170823</v>
      </c>
      <c r="R93" s="4">
        <f t="shared" si="6"/>
        <v>-10.991358746188791</v>
      </c>
      <c r="S93" s="4">
        <f t="shared" si="7"/>
        <v>-8.9929298832453739</v>
      </c>
    </row>
    <row r="94" spans="1:19" x14ac:dyDescent="0.45">
      <c r="A94">
        <v>0.92</v>
      </c>
      <c r="B94">
        <v>5.9743360523338573</v>
      </c>
      <c r="C94" t="b">
        <f>IF(OR(AND(B94&lt;$J$2,B94&gt;$J$3),AND(B94&gt;$J$2,B94&lt;$J$3)),TRUE,FALSE)</f>
        <v>0</v>
      </c>
      <c r="D94" t="b">
        <f t="shared" si="8"/>
        <v>0</v>
      </c>
      <c r="E94">
        <f>$AA$3*E93-$AA$4*E92+B94-2*B93+B92</f>
        <v>7.4216167495656293E-2</v>
      </c>
      <c r="F94" t="b">
        <f t="shared" si="9"/>
        <v>0</v>
      </c>
      <c r="G94" t="b">
        <f>AND(C94,F94)</f>
        <v>0</v>
      </c>
      <c r="Q94" s="4">
        <f t="shared" si="5"/>
        <v>-9.9921443147170823</v>
      </c>
      <c r="R94" s="4">
        <f t="shared" si="6"/>
        <v>-10.991358746188791</v>
      </c>
      <c r="S94" s="4">
        <f t="shared" si="7"/>
        <v>-8.9929298832453739</v>
      </c>
    </row>
    <row r="95" spans="1:19" x14ac:dyDescent="0.45">
      <c r="A95">
        <v>0.93</v>
      </c>
      <c r="B95">
        <v>6.0716035660623646</v>
      </c>
      <c r="C95" t="b">
        <f>IF(OR(AND(B95&lt;$J$2,B95&gt;$J$3),AND(B95&gt;$J$2,B95&lt;$J$3)),TRUE,FALSE)</f>
        <v>0</v>
      </c>
      <c r="D95" t="b">
        <f t="shared" si="8"/>
        <v>0</v>
      </c>
      <c r="E95">
        <f>$AA$3*E94-$AA$4*E93+B95-2*B94+B93</f>
        <v>8.7623273649561462E-2</v>
      </c>
      <c r="F95" t="b">
        <f t="shared" si="9"/>
        <v>0</v>
      </c>
      <c r="G95" t="b">
        <f>AND(C95,F95)</f>
        <v>0</v>
      </c>
      <c r="Q95" s="4">
        <f t="shared" si="5"/>
        <v>-9.9921443147170823</v>
      </c>
      <c r="R95" s="4">
        <f t="shared" si="6"/>
        <v>-10.991358746188791</v>
      </c>
      <c r="S95" s="4">
        <f t="shared" si="7"/>
        <v>-8.9929298832453739</v>
      </c>
    </row>
    <row r="96" spans="1:19" x14ac:dyDescent="0.45">
      <c r="A96">
        <v>0.94000000000000006</v>
      </c>
      <c r="B96">
        <v>6.1716323883343005</v>
      </c>
      <c r="C96" t="b">
        <f>IF(OR(AND(B96&lt;$J$2,B96&gt;$J$3),AND(B96&gt;$J$2,B96&lt;$J$3)),TRUE,FALSE)</f>
        <v>0</v>
      </c>
      <c r="D96" t="b">
        <f t="shared" si="8"/>
        <v>0</v>
      </c>
      <c r="E96">
        <f>$AA$3*E95-$AA$4*E94+B96-2*B95+B94</f>
        <v>0.10023706547828937</v>
      </c>
      <c r="F96" t="b">
        <f t="shared" si="9"/>
        <v>0</v>
      </c>
      <c r="G96" t="b">
        <f>AND(C96,F96)</f>
        <v>0</v>
      </c>
      <c r="Q96" s="4">
        <f t="shared" si="5"/>
        <v>-9.9921443147170823</v>
      </c>
      <c r="R96" s="4">
        <f t="shared" si="6"/>
        <v>-10.991358746188791</v>
      </c>
      <c r="S96" s="4">
        <f t="shared" si="7"/>
        <v>-8.9929298832453739</v>
      </c>
    </row>
    <row r="97" spans="1:19" x14ac:dyDescent="0.45">
      <c r="A97">
        <v>0.95000000000000007</v>
      </c>
      <c r="B97">
        <v>6.2743662831349374</v>
      </c>
      <c r="C97" t="b">
        <f>IF(OR(AND(B97&lt;$J$2,B97&gt;$J$3),AND(B97&gt;$J$2,B97&lt;$J$3)),TRUE,FALSE)</f>
        <v>0</v>
      </c>
      <c r="D97" t="b">
        <f t="shared" si="8"/>
        <v>0</v>
      </c>
      <c r="E97">
        <f>$AA$3*E96-$AA$4*E95+B97-2*B96+B95</f>
        <v>0.11193057454006539</v>
      </c>
      <c r="F97" t="b">
        <f t="shared" si="9"/>
        <v>0</v>
      </c>
      <c r="G97" t="b">
        <f>AND(C97,F97)</f>
        <v>0</v>
      </c>
      <c r="Q97" s="4">
        <f t="shared" si="5"/>
        <v>-9.9921443147170823</v>
      </c>
      <c r="R97" s="4">
        <f t="shared" si="6"/>
        <v>-10.991358746188791</v>
      </c>
      <c r="S97" s="4">
        <f t="shared" si="7"/>
        <v>-8.9929298832453739</v>
      </c>
    </row>
    <row r="98" spans="1:19" x14ac:dyDescent="0.45">
      <c r="A98">
        <v>0.96</v>
      </c>
      <c r="B98">
        <v>6.379723737569055</v>
      </c>
      <c r="C98" t="b">
        <f>IF(OR(AND(B98&lt;$J$2,B98&gt;$J$3),AND(B98&gt;$J$2,B98&lt;$J$3)),TRUE,FALSE)</f>
        <v>0</v>
      </c>
      <c r="D98" t="b">
        <f t="shared" si="8"/>
        <v>0</v>
      </c>
      <c r="E98">
        <f>$AA$3*E97-$AA$4*E96+B98-2*B97+B96</f>
        <v>0.12258664726725677</v>
      </c>
      <c r="F98" t="b">
        <f t="shared" si="9"/>
        <v>0</v>
      </c>
      <c r="G98" t="b">
        <f>AND(C98,F98)</f>
        <v>0</v>
      </c>
      <c r="Q98" s="4">
        <f t="shared" si="5"/>
        <v>-9.9921443147170823</v>
      </c>
      <c r="R98" s="4">
        <f t="shared" si="6"/>
        <v>-10.991358746188791</v>
      </c>
      <c r="S98" s="4">
        <f t="shared" si="7"/>
        <v>-8.9929298832453739</v>
      </c>
    </row>
    <row r="99" spans="1:19" x14ac:dyDescent="0.45">
      <c r="A99">
        <v>0.97</v>
      </c>
      <c r="B99">
        <v>6.4875988273045735</v>
      </c>
      <c r="C99" t="b">
        <f>IF(OR(AND(B99&lt;$J$2,B99&gt;$J$3),AND(B99&gt;$J$2,B99&lt;$J$3)),TRUE,FALSE)</f>
        <v>0</v>
      </c>
      <c r="D99" t="b">
        <f t="shared" si="8"/>
        <v>0</v>
      </c>
      <c r="E99">
        <f>$AA$3*E98-$AA$4*E97+B99-2*B98+B97</f>
        <v>0.13209907116179753</v>
      </c>
      <c r="F99" t="b">
        <f t="shared" si="9"/>
        <v>0</v>
      </c>
      <c r="G99" t="b">
        <f>AND(C99,F99)</f>
        <v>0</v>
      </c>
      <c r="Q99" s="4">
        <f t="shared" si="5"/>
        <v>-9.9921443147170823</v>
      </c>
      <c r="R99" s="4">
        <f t="shared" si="6"/>
        <v>-10.991358746188791</v>
      </c>
      <c r="S99" s="4">
        <f t="shared" si="7"/>
        <v>-8.9929298832453739</v>
      </c>
    </row>
    <row r="100" spans="1:19" x14ac:dyDescent="0.45">
      <c r="A100">
        <v>0.98</v>
      </c>
      <c r="B100">
        <v>6.5978623235681235</v>
      </c>
      <c r="C100" t="b">
        <f>IF(OR(AND(B100&lt;$J$2,B100&gt;$J$3),AND(B100&gt;$J$2,B100&lt;$J$3)),TRUE,FALSE)</f>
        <v>0</v>
      </c>
      <c r="D100" t="b">
        <f t="shared" si="8"/>
        <v>0</v>
      </c>
      <c r="E100">
        <f>$AA$3*E99-$AA$4*E98+B100-2*B99+B98</f>
        <v>0.14037358741009243</v>
      </c>
      <c r="F100" t="b">
        <f t="shared" si="9"/>
        <v>0</v>
      </c>
      <c r="G100" t="b">
        <f>AND(C100,F100)</f>
        <v>0</v>
      </c>
      <c r="Q100" s="4">
        <f t="shared" si="5"/>
        <v>-9.9921443147170823</v>
      </c>
      <c r="R100" s="4">
        <f t="shared" si="6"/>
        <v>-10.991358746188791</v>
      </c>
      <c r="S100" s="4">
        <f t="shared" si="7"/>
        <v>-8.9929298832453739</v>
      </c>
    </row>
    <row r="101" spans="1:19" x14ac:dyDescent="0.45">
      <c r="A101">
        <v>0.99</v>
      </c>
      <c r="B101">
        <v>6.710363029637759</v>
      </c>
      <c r="C101" t="b">
        <f>IF(OR(AND(B101&lt;$J$2,B101&gt;$J$3),AND(B101&gt;$J$2,B101&lt;$J$3)),TRUE,FALSE)</f>
        <v>0</v>
      </c>
      <c r="D101" t="b">
        <f t="shared" si="8"/>
        <v>0</v>
      </c>
      <c r="E101">
        <f>$AA$3*E100-$AA$4*E99+B101-2*B100+B99</f>
        <v>0.14732878026344132</v>
      </c>
      <c r="F101" t="b">
        <f t="shared" si="9"/>
        <v>0</v>
      </c>
      <c r="G101" t="b">
        <f>AND(C101,F101)</f>
        <v>0</v>
      </c>
      <c r="Q101" s="4">
        <f t="shared" si="5"/>
        <v>-9.9921443147170823</v>
      </c>
      <c r="R101" s="4">
        <f t="shared" si="6"/>
        <v>-10.991358746188791</v>
      </c>
      <c r="S101" s="4">
        <f t="shared" si="7"/>
        <v>-8.9929298832453739</v>
      </c>
    </row>
    <row r="102" spans="1:19" x14ac:dyDescent="0.45">
      <c r="A102">
        <v>1</v>
      </c>
      <c r="B102">
        <v>6.8249293325393285</v>
      </c>
      <c r="C102" t="b">
        <f>IF(OR(AND(B102&lt;$J$2,B102&gt;$J$3),AND(B102&gt;$J$2,B102&lt;$J$3)),TRUE,FALSE)</f>
        <v>0</v>
      </c>
      <c r="D102" t="b">
        <f t="shared" si="8"/>
        <v>0</v>
      </c>
      <c r="E102">
        <f>$AA$3*E101-$AA$4*E100+B102-2*B101+B100</f>
        <v>0.15289683480057548</v>
      </c>
      <c r="F102" t="b">
        <f t="shared" si="9"/>
        <v>0</v>
      </c>
      <c r="G102" t="b">
        <f>AND(C102,F102)</f>
        <v>0</v>
      </c>
      <c r="Q102" s="4">
        <f t="shared" si="5"/>
        <v>-9.9921443147170823</v>
      </c>
      <c r="R102" s="4">
        <f t="shared" si="6"/>
        <v>-10.991358746188791</v>
      </c>
      <c r="S102" s="4">
        <f t="shared" si="7"/>
        <v>-8.9929298832453739</v>
      </c>
    </row>
    <row r="103" spans="1:19" x14ac:dyDescent="0.45">
      <c r="A103">
        <v>1.01</v>
      </c>
      <c r="B103">
        <v>6.9413709535657979</v>
      </c>
      <c r="C103" t="b">
        <f>IF(OR(AND(B103&lt;$J$2,B103&gt;$J$3),AND(B103&gt;$J$2,B103&lt;$J$3)),TRUE,FALSE)</f>
        <v>0</v>
      </c>
      <c r="D103" t="b">
        <f t="shared" si="8"/>
        <v>0</v>
      </c>
      <c r="E103">
        <f>$AA$3*E102-$AA$4*E101+B103-2*B102+B101</f>
        <v>0.15702415603758624</v>
      </c>
      <c r="F103" t="b">
        <f t="shared" si="9"/>
        <v>0</v>
      </c>
      <c r="G103" t="b">
        <f>AND(C103,F103)</f>
        <v>0</v>
      </c>
      <c r="Q103" s="4">
        <f t="shared" si="5"/>
        <v>-9.9921443147170823</v>
      </c>
      <c r="R103" s="4">
        <f t="shared" si="6"/>
        <v>-10.991358746188791</v>
      </c>
      <c r="S103" s="4">
        <f t="shared" si="7"/>
        <v>-8.9929298832453739</v>
      </c>
    </row>
    <row r="104" spans="1:19" x14ac:dyDescent="0.45">
      <c r="A104">
        <v>1.02</v>
      </c>
      <c r="B104">
        <v>7.0594753780265025</v>
      </c>
      <c r="C104" t="b">
        <f>IF(OR(AND(B104&lt;$J$2,B104&gt;$J$3),AND(B104&gt;$J$2,B104&lt;$J$3)),TRUE,FALSE)</f>
        <v>0</v>
      </c>
      <c r="D104" t="b">
        <f t="shared" si="8"/>
        <v>0</v>
      </c>
      <c r="E104">
        <f>$AA$3*E103-$AA$4*E102+B104-2*B103+B102</f>
        <v>0.15966634246680744</v>
      </c>
      <c r="F104" t="b">
        <f t="shared" si="9"/>
        <v>0</v>
      </c>
      <c r="G104" t="b">
        <f>AND(C104,F104)</f>
        <v>0</v>
      </c>
      <c r="Q104" s="4">
        <f t="shared" si="5"/>
        <v>-9.9921443147170823</v>
      </c>
      <c r="R104" s="4">
        <f t="shared" si="6"/>
        <v>-10.991358746188791</v>
      </c>
      <c r="S104" s="4">
        <f t="shared" si="7"/>
        <v>-8.9929298832453739</v>
      </c>
    </row>
    <row r="105" spans="1:19" x14ac:dyDescent="0.45">
      <c r="A105">
        <v>1.03</v>
      </c>
      <c r="B105">
        <v>7.1789884136743574</v>
      </c>
      <c r="C105" t="b">
        <f>IF(OR(AND(B105&lt;$J$2,B105&gt;$J$3),AND(B105&gt;$J$2,B105&lt;$J$3)),TRUE,FALSE)</f>
        <v>0</v>
      </c>
      <c r="D105" t="b">
        <f t="shared" si="8"/>
        <v>0</v>
      </c>
      <c r="E105">
        <f>$AA$3*E104-$AA$4*E103+B105-2*B104+B103</f>
        <v>0.16076795700053648</v>
      </c>
      <c r="F105" t="b">
        <f t="shared" si="9"/>
        <v>0</v>
      </c>
      <c r="G105" t="b">
        <f>AND(C105,F105)</f>
        <v>0</v>
      </c>
      <c r="Q105" s="4">
        <f t="shared" si="5"/>
        <v>-9.9921443147170823</v>
      </c>
      <c r="R105" s="4">
        <f t="shared" si="6"/>
        <v>-10.991358746188791</v>
      </c>
      <c r="S105" s="4">
        <f t="shared" si="7"/>
        <v>-8.9929298832453739</v>
      </c>
    </row>
    <row r="106" spans="1:19" x14ac:dyDescent="0.45">
      <c r="A106">
        <v>1.04</v>
      </c>
      <c r="B106">
        <v>7.2996123428206543</v>
      </c>
      <c r="C106" t="b">
        <f>IF(OR(AND(B106&lt;$J$2,B106&gt;$J$3),AND(B106&gt;$J$2,B106&lt;$J$3)),TRUE,FALSE)</f>
        <v>0</v>
      </c>
      <c r="D106" t="b">
        <f t="shared" si="8"/>
        <v>0</v>
      </c>
      <c r="E106">
        <f>$AA$3*E105-$AA$4*E104+B106-2*B105+B104</f>
        <v>0.16026334143794863</v>
      </c>
      <c r="F106" t="b">
        <f t="shared" si="9"/>
        <v>0</v>
      </c>
      <c r="G106" t="b">
        <f>AND(C106,F106)</f>
        <v>0</v>
      </c>
      <c r="Q106" s="4">
        <f t="shared" si="5"/>
        <v>-9.9921443147170823</v>
      </c>
      <c r="R106" s="4">
        <f t="shared" si="6"/>
        <v>-10.991358746188791</v>
      </c>
      <c r="S106" s="4">
        <f t="shared" si="7"/>
        <v>-8.9929298832453739</v>
      </c>
    </row>
    <row r="107" spans="1:19" x14ac:dyDescent="0.45">
      <c r="A107">
        <v>1.05</v>
      </c>
      <c r="B107">
        <v>7.4210100645537871</v>
      </c>
      <c r="C107" t="b">
        <f>IF(OR(AND(B107&lt;$J$2,B107&gt;$J$3),AND(B107&gt;$J$2,B107&lt;$J$3)),TRUE,FALSE)</f>
        <v>0</v>
      </c>
      <c r="D107" t="b">
        <f t="shared" si="8"/>
        <v>0</v>
      </c>
      <c r="E107">
        <f>$AA$3*E106-$AA$4*E105+B107-2*B106+B105</f>
        <v>0.15808345055958384</v>
      </c>
      <c r="F107" t="b">
        <f t="shared" si="9"/>
        <v>0</v>
      </c>
      <c r="G107" t="b">
        <f>AND(C107,F107)</f>
        <v>0</v>
      </c>
      <c r="Q107" s="4">
        <f t="shared" si="5"/>
        <v>-9.9921443147170823</v>
      </c>
      <c r="R107" s="4">
        <f t="shared" si="6"/>
        <v>-10.991358746188791</v>
      </c>
      <c r="S107" s="4">
        <f t="shared" si="7"/>
        <v>-8.9929298832453739</v>
      </c>
    </row>
    <row r="108" spans="1:19" x14ac:dyDescent="0.45">
      <c r="A108">
        <v>1.06</v>
      </c>
      <c r="B108">
        <v>7.5428095803660016</v>
      </c>
      <c r="C108" t="b">
        <f>IF(OR(AND(B108&lt;$J$2,B108&gt;$J$3),AND(B108&gt;$J$2,B108&lt;$J$3)),TRUE,FALSE)</f>
        <v>0</v>
      </c>
      <c r="D108" t="b">
        <f t="shared" si="8"/>
        <v>0</v>
      </c>
      <c r="E108">
        <f>$AA$3*E107-$AA$4*E106+B108-2*B107+B106</f>
        <v>0.15416197651193908</v>
      </c>
      <c r="F108" t="b">
        <f t="shared" si="9"/>
        <v>0</v>
      </c>
      <c r="G108" t="b">
        <f>AND(C108,F108)</f>
        <v>0</v>
      </c>
      <c r="Q108" s="4">
        <f t="shared" si="5"/>
        <v>-9.9921443147170823</v>
      </c>
      <c r="R108" s="4">
        <f t="shared" si="6"/>
        <v>-10.991358746188791</v>
      </c>
      <c r="S108" s="4">
        <f t="shared" si="7"/>
        <v>-8.9929298832453739</v>
      </c>
    </row>
    <row r="109" spans="1:19" x14ac:dyDescent="0.45">
      <c r="A109">
        <v>1.07</v>
      </c>
      <c r="B109">
        <v>7.6646087781623793</v>
      </c>
      <c r="C109" t="b">
        <f>IF(OR(AND(B109&lt;$J$2,B109&gt;$J$3),AND(B109&gt;$J$2,B109&lt;$J$3)),TRUE,FALSE)</f>
        <v>0</v>
      </c>
      <c r="D109" t="b">
        <f t="shared" si="8"/>
        <v>0</v>
      </c>
      <c r="E109">
        <f>$AA$3*E108-$AA$4*E107+B109-2*B108+B107</f>
        <v>0.14844073666299451</v>
      </c>
      <c r="F109" t="b">
        <f t="shared" si="9"/>
        <v>0</v>
      </c>
      <c r="G109" t="b">
        <f>AND(C109,F109)</f>
        <v>0</v>
      </c>
      <c r="Q109" s="4">
        <f t="shared" si="5"/>
        <v>-9.9921443147170823</v>
      </c>
      <c r="R109" s="4">
        <f t="shared" si="6"/>
        <v>-10.991358746188791</v>
      </c>
      <c r="S109" s="4">
        <f t="shared" si="7"/>
        <v>-8.9929298832453739</v>
      </c>
    </row>
    <row r="110" spans="1:19" x14ac:dyDescent="0.45">
      <c r="A110">
        <v>1.08</v>
      </c>
      <c r="B110">
        <v>7.7859804667953858</v>
      </c>
      <c r="C110" t="b">
        <f>IF(OR(AND(B110&lt;$J$2,B110&gt;$J$3),AND(B110&gt;$J$2,B110&lt;$J$3)),TRUE,FALSE)</f>
        <v>0</v>
      </c>
      <c r="D110" t="b">
        <f t="shared" si="8"/>
        <v>0</v>
      </c>
      <c r="E110">
        <f>$AA$3*E109-$AA$4*E108+B110-2*B109+B108</f>
        <v>0.14087431125209804</v>
      </c>
      <c r="F110" t="b">
        <f t="shared" si="9"/>
        <v>0</v>
      </c>
      <c r="G110" t="b">
        <f>AND(C110,F110)</f>
        <v>0</v>
      </c>
      <c r="Q110" s="4">
        <f t="shared" si="5"/>
        <v>-9.9921443147170823</v>
      </c>
      <c r="R110" s="4">
        <f t="shared" si="6"/>
        <v>-10.991358746188791</v>
      </c>
      <c r="S110" s="4">
        <f t="shared" si="7"/>
        <v>-8.9929298832453739</v>
      </c>
    </row>
    <row r="111" spans="1:19" x14ac:dyDescent="0.45">
      <c r="A111">
        <v>1.0900000000000001</v>
      </c>
      <c r="B111">
        <v>7.9064776109271344</v>
      </c>
      <c r="C111" t="b">
        <f>IF(OR(AND(B111&lt;$J$2,B111&gt;$J$3),AND(B111&gt;$J$2,B111&lt;$J$3)),TRUE,FALSE)</f>
        <v>0</v>
      </c>
      <c r="D111" t="b">
        <f t="shared" si="8"/>
        <v>0</v>
      </c>
      <c r="E111">
        <f>$AA$3*E110-$AA$4*E109+B111-2*B110+B109</f>
        <v>0.13143392887778926</v>
      </c>
      <c r="F111" t="b">
        <f t="shared" si="9"/>
        <v>0</v>
      </c>
      <c r="G111" t="b">
        <f>AND(C111,F111)</f>
        <v>0</v>
      </c>
      <c r="Q111" s="4">
        <f t="shared" si="5"/>
        <v>-9.9921443147170823</v>
      </c>
      <c r="R111" s="4">
        <f t="shared" si="6"/>
        <v>-10.991358746188791</v>
      </c>
      <c r="S111" s="4">
        <f t="shared" si="7"/>
        <v>-8.9929298832453739</v>
      </c>
    </row>
    <row r="112" spans="1:19" x14ac:dyDescent="0.45">
      <c r="A112">
        <v>1.1000000000000001</v>
      </c>
      <c r="B112">
        <v>8.0256387141913237</v>
      </c>
      <c r="C112" t="b">
        <f>IF(OR(AND(B112&lt;$J$2,B112&gt;$J$3),AND(B112&gt;$J$2,B112&lt;$J$3)),TRUE,FALSE)</f>
        <v>0</v>
      </c>
      <c r="D112" t="b">
        <f t="shared" si="8"/>
        <v>0</v>
      </c>
      <c r="E112">
        <f>$AA$3*E111-$AA$4*E110+B112-2*B111+B110</f>
        <v>0.12011060823140607</v>
      </c>
      <c r="F112" t="b">
        <f t="shared" si="9"/>
        <v>0</v>
      </c>
      <c r="G112" t="b">
        <f>AND(C112,F112)</f>
        <v>0</v>
      </c>
      <c r="Q112" s="4">
        <f t="shared" si="5"/>
        <v>-9.9921443147170823</v>
      </c>
      <c r="R112" s="4">
        <f t="shared" si="6"/>
        <v>-10.991358746188791</v>
      </c>
      <c r="S112" s="4">
        <f t="shared" si="7"/>
        <v>-8.9929298832453739</v>
      </c>
    </row>
    <row r="113" spans="1:19" x14ac:dyDescent="0.45">
      <c r="A113">
        <v>1.1100000000000001</v>
      </c>
      <c r="B113">
        <v>8.1429932973238532</v>
      </c>
      <c r="C113" t="b">
        <f>IF(OR(AND(B113&lt;$J$2,B113&gt;$J$3),AND(B113&gt;$J$2,B113&lt;$J$3)),TRUE,FALSE)</f>
        <v>0</v>
      </c>
      <c r="D113" t="b">
        <f t="shared" si="8"/>
        <v>0</v>
      </c>
      <c r="E113">
        <f>$AA$3*E112-$AA$4*E111+B113-2*B112+B111</f>
        <v>0.10691757356484022</v>
      </c>
      <c r="F113" t="b">
        <f t="shared" si="9"/>
        <v>0</v>
      </c>
      <c r="G113" t="b">
        <f>AND(C113,F113)</f>
        <v>0</v>
      </c>
      <c r="Q113" s="4">
        <f t="shared" si="5"/>
        <v>-9.9921443147170823</v>
      </c>
      <c r="R113" s="4">
        <f t="shared" si="6"/>
        <v>-10.991358746188791</v>
      </c>
      <c r="S113" s="4">
        <f t="shared" si="7"/>
        <v>-8.9929298832453739</v>
      </c>
    </row>
    <row r="114" spans="1:19" x14ac:dyDescent="0.45">
      <c r="A114">
        <v>1.1200000000000001</v>
      </c>
      <c r="B114">
        <v>8.2580674171661634</v>
      </c>
      <c r="C114" t="b">
        <f>IF(OR(AND(B114&lt;$J$2,B114&gt;$J$3),AND(B114&gt;$J$2,B114&lt;$J$3)),TRUE,FALSE)</f>
        <v>0</v>
      </c>
      <c r="D114" t="b">
        <f t="shared" si="8"/>
        <v>0</v>
      </c>
      <c r="E114">
        <f>$AA$3*E113-$AA$4*E112+B114-2*B113+B112</f>
        <v>9.1891969252770878E-2</v>
      </c>
      <c r="F114" t="b">
        <f t="shared" si="9"/>
        <v>0</v>
      </c>
      <c r="G114" t="b">
        <f>AND(C114,F114)</f>
        <v>0</v>
      </c>
      <c r="Q114" s="4">
        <f t="shared" si="5"/>
        <v>-9.9921443147170823</v>
      </c>
      <c r="R114" s="4">
        <f t="shared" si="6"/>
        <v>-10.991358746188791</v>
      </c>
      <c r="S114" s="4">
        <f t="shared" si="7"/>
        <v>-8.9929298832453739</v>
      </c>
    </row>
    <row r="115" spans="1:19" x14ac:dyDescent="0.45">
      <c r="A115">
        <v>1.1300000000000001</v>
      </c>
      <c r="B115">
        <v>8.3703891722239323</v>
      </c>
      <c r="C115" t="b">
        <f>IF(OR(AND(B115&lt;$J$2,B115&gt;$J$3),AND(B115&gt;$J$2,B115&lt;$J$3)),TRUE,FALSE)</f>
        <v>0</v>
      </c>
      <c r="D115" t="b">
        <f t="shared" si="8"/>
        <v>0</v>
      </c>
      <c r="E115">
        <f>$AA$3*E114-$AA$4*E113+B115-2*B114+B113</f>
        <v>7.5095905550130126E-2</v>
      </c>
      <c r="F115" t="b">
        <f t="shared" si="9"/>
        <v>0</v>
      </c>
      <c r="G115" t="b">
        <f>AND(C115,F115)</f>
        <v>0</v>
      </c>
      <c r="Q115" s="4">
        <f t="shared" si="5"/>
        <v>-9.9921443147170823</v>
      </c>
      <c r="R115" s="4">
        <f t="shared" si="6"/>
        <v>-10.991358746188791</v>
      </c>
      <c r="S115" s="4">
        <f t="shared" si="7"/>
        <v>-8.9929298832453739</v>
      </c>
    </row>
    <row r="116" spans="1:19" x14ac:dyDescent="0.45">
      <c r="A116">
        <v>1.1400000000000001</v>
      </c>
      <c r="B116">
        <v>8.4794941407858069</v>
      </c>
      <c r="C116" t="b">
        <f>IF(OR(AND(B116&lt;$J$2,B116&gt;$J$3),AND(B116&gt;$J$2,B116&lt;$J$3)),TRUE,FALSE)</f>
        <v>0</v>
      </c>
      <c r="D116" t="b">
        <f t="shared" si="8"/>
        <v>0</v>
      </c>
      <c r="E116">
        <f>$AA$3*E115-$AA$4*E114+B116-2*B115+B114</f>
        <v>5.6616873331043038E-2</v>
      </c>
      <c r="F116" t="b">
        <f t="shared" si="9"/>
        <v>0</v>
      </c>
      <c r="G116" t="b">
        <f>AND(C116,F116)</f>
        <v>0</v>
      </c>
      <c r="Q116" s="4">
        <f t="shared" si="5"/>
        <v>-9.9921443147170823</v>
      </c>
      <c r="R116" s="4">
        <f t="shared" si="6"/>
        <v>-10.991358746188791</v>
      </c>
      <c r="S116" s="4">
        <f t="shared" si="7"/>
        <v>-8.9929298832453739</v>
      </c>
    </row>
    <row r="117" spans="1:19" x14ac:dyDescent="0.45">
      <c r="A117">
        <v>1.1500000000000001</v>
      </c>
      <c r="B117">
        <v>8.5849306984670122</v>
      </c>
      <c r="C117" t="b">
        <f>IF(OR(AND(B117&lt;$J$2,B117&gt;$J$3),AND(B117&gt;$J$2,B117&lt;$J$3)),TRUE,FALSE)</f>
        <v>0</v>
      </c>
      <c r="D117" t="b">
        <f t="shared" si="8"/>
        <v>0</v>
      </c>
      <c r="E117">
        <f>$AA$3*E116-$AA$4*E115+B117-2*B116+B115</f>
        <v>3.6567570301807351E-2</v>
      </c>
      <c r="F117" t="b">
        <f t="shared" si="9"/>
        <v>0</v>
      </c>
      <c r="G117" t="b">
        <f>AND(C117,F117)</f>
        <v>0</v>
      </c>
      <c r="Q117" s="4">
        <f t="shared" si="5"/>
        <v>-9.9921443147170823</v>
      </c>
      <c r="R117" s="4">
        <f t="shared" si="6"/>
        <v>-10.991358746188791</v>
      </c>
      <c r="S117" s="4">
        <f t="shared" si="7"/>
        <v>-8.9929298832453739</v>
      </c>
    </row>
    <row r="118" spans="1:19" x14ac:dyDescent="0.45">
      <c r="A118">
        <v>1.1599999999999999</v>
      </c>
      <c r="B118">
        <v>8.6862651634301251</v>
      </c>
      <c r="C118" t="b">
        <f>IF(OR(AND(B118&lt;$J$2,B118&gt;$J$3),AND(B118&gt;$J$2,B118&lt;$J$3)),TRUE,FALSE)</f>
        <v>0</v>
      </c>
      <c r="D118" t="b">
        <f t="shared" si="8"/>
        <v>0</v>
      </c>
      <c r="E118">
        <f>$AA$3*E117-$AA$4*E116+B118-2*B117+B116</f>
        <v>1.5085184980975441E-2</v>
      </c>
      <c r="F118" t="b">
        <f t="shared" si="9"/>
        <v>0</v>
      </c>
      <c r="G118" t="b">
        <f>AND(C118,F118)</f>
        <v>0</v>
      </c>
      <c r="Q118" s="4">
        <f t="shared" si="5"/>
        <v>-9.9921443147170823</v>
      </c>
      <c r="R118" s="4">
        <f t="shared" si="6"/>
        <v>-10.991358746188791</v>
      </c>
      <c r="S118" s="4">
        <f t="shared" si="7"/>
        <v>-8.9929298832453739</v>
      </c>
    </row>
    <row r="119" spans="1:19" x14ac:dyDescent="0.45">
      <c r="A119">
        <v>1.17</v>
      </c>
      <c r="B119">
        <v>8.7830867194341877</v>
      </c>
      <c r="C119" t="b">
        <f>IF(OR(AND(B119&lt;$J$2,B119&gt;$J$3),AND(B119&gt;$J$2,B119&lt;$J$3)),TRUE,FALSE)</f>
        <v>0</v>
      </c>
      <c r="D119" t="b">
        <f t="shared" si="8"/>
        <v>0</v>
      </c>
      <c r="E119">
        <f>$AA$3*E118-$AA$4*E117+B119-2*B118+B117</f>
        <v>-7.6698122948535286E-3</v>
      </c>
      <c r="F119" t="b">
        <f t="shared" si="9"/>
        <v>1</v>
      </c>
      <c r="G119" t="b">
        <f>AND(C119,F119)</f>
        <v>0</v>
      </c>
      <c r="Q119" s="4">
        <f t="shared" si="5"/>
        <v>-9.9921443147170823</v>
      </c>
      <c r="R119" s="4">
        <f t="shared" si="6"/>
        <v>-10.991358746188791</v>
      </c>
      <c r="S119" s="4">
        <f t="shared" si="7"/>
        <v>-8.9929298832453739</v>
      </c>
    </row>
    <row r="120" spans="1:19" x14ac:dyDescent="0.45">
      <c r="A120">
        <v>1.18</v>
      </c>
      <c r="B120">
        <v>8.875012069252449</v>
      </c>
      <c r="C120" t="b">
        <f>IF(OR(AND(B120&lt;$J$2,B120&gt;$J$3),AND(B120&gt;$J$2,B120&lt;$J$3)),TRUE,FALSE)</f>
        <v>0</v>
      </c>
      <c r="D120" t="b">
        <f t="shared" si="8"/>
        <v>0</v>
      </c>
      <c r="E120">
        <f>$AA$3*E119-$AA$4*E118+B120-2*B119+B118</f>
        <v>-3.1515319883226312E-2</v>
      </c>
      <c r="F120" t="b">
        <f t="shared" si="9"/>
        <v>0</v>
      </c>
      <c r="G120" t="b">
        <f>AND(C120,F120)</f>
        <v>0</v>
      </c>
      <c r="Q120" s="4">
        <f t="shared" si="5"/>
        <v>-9.9921443147170823</v>
      </c>
      <c r="R120" s="4">
        <f t="shared" si="6"/>
        <v>-10.991358746188791</v>
      </c>
      <c r="S120" s="4">
        <f t="shared" si="7"/>
        <v>-8.9929298832453739</v>
      </c>
    </row>
    <row r="121" spans="1:19" x14ac:dyDescent="0.45">
      <c r="A121">
        <v>1.19</v>
      </c>
      <c r="B121">
        <v>8.9616897738528571</v>
      </c>
      <c r="C121" t="b">
        <f>IF(OR(AND(B121&lt;$J$2,B121&gt;$J$3),AND(B121&gt;$J$2,B121&lt;$J$3)),TRUE,FALSE)</f>
        <v>0</v>
      </c>
      <c r="D121" t="b">
        <f t="shared" si="8"/>
        <v>0</v>
      </c>
      <c r="E121">
        <f>$AA$3*E120-$AA$4*E119+B121-2*B120+B119</f>
        <v>-5.6249643915718295E-2</v>
      </c>
      <c r="F121" t="b">
        <f t="shared" si="9"/>
        <v>0</v>
      </c>
      <c r="G121" t="b">
        <f>AND(C121,F121)</f>
        <v>0</v>
      </c>
      <c r="Q121" s="4">
        <f t="shared" si="5"/>
        <v>-9.9921443147170823</v>
      </c>
      <c r="R121" s="4">
        <f t="shared" si="6"/>
        <v>-10.991358746188791</v>
      </c>
      <c r="S121" s="4">
        <f t="shared" si="7"/>
        <v>-8.9929298832453739</v>
      </c>
    </row>
    <row r="122" spans="1:19" x14ac:dyDescent="0.45">
      <c r="A122">
        <v>1.2</v>
      </c>
      <c r="B122">
        <v>9.0428042360232528</v>
      </c>
      <c r="C122" t="b">
        <f>IF(OR(AND(B122&lt;$J$2,B122&gt;$J$3),AND(B122&gt;$J$2,B122&lt;$J$3)),TRUE,FALSE)</f>
        <v>0</v>
      </c>
      <c r="D122" t="b">
        <f t="shared" si="8"/>
        <v>0</v>
      </c>
      <c r="E122">
        <f>$AA$3*E121-$AA$4*E120+B122-2*B121+B120</f>
        <v>-8.165387214527442E-2</v>
      </c>
      <c r="F122" t="b">
        <f t="shared" si="9"/>
        <v>0</v>
      </c>
      <c r="G122" t="b">
        <f>AND(C122,F122)</f>
        <v>0</v>
      </c>
      <c r="Q122" s="4">
        <f t="shared" si="5"/>
        <v>-9.9921443147170823</v>
      </c>
      <c r="R122" s="4">
        <f t="shared" si="6"/>
        <v>-10.991358746188791</v>
      </c>
      <c r="S122" s="4">
        <f t="shared" si="7"/>
        <v>-8.9929298832453739</v>
      </c>
    </row>
    <row r="123" spans="1:19" x14ac:dyDescent="0.45">
      <c r="A123">
        <v>1.21</v>
      </c>
      <c r="B123">
        <v>9.118079290810913</v>
      </c>
      <c r="C123" t="b">
        <f>IF(OR(AND(B123&lt;$J$2,B123&gt;$J$3),AND(B123&gt;$J$2,B123&lt;$J$3)),TRUE,FALSE)</f>
        <v>0</v>
      </c>
      <c r="D123" t="b">
        <f t="shared" si="8"/>
        <v>0</v>
      </c>
      <c r="E123">
        <f>$AA$3*E122-$AA$4*E121+B123-2*B122+B121</f>
        <v>-0.10749452849819896</v>
      </c>
      <c r="F123" t="b">
        <f t="shared" si="9"/>
        <v>0</v>
      </c>
      <c r="G123" t="b">
        <f>AND(C123,F123)</f>
        <v>0</v>
      </c>
      <c r="Q123" s="4">
        <f t="shared" si="5"/>
        <v>-9.9921443147170823</v>
      </c>
      <c r="R123" s="4">
        <f t="shared" si="6"/>
        <v>-10.991358746188791</v>
      </c>
      <c r="S123" s="4">
        <f t="shared" si="7"/>
        <v>-8.9929298832453739</v>
      </c>
    </row>
    <row r="124" spans="1:19" x14ac:dyDescent="0.45">
      <c r="A124">
        <v>1.22</v>
      </c>
      <c r="B124">
        <v>9.187281369194876</v>
      </c>
      <c r="C124" t="b">
        <f>IF(OR(AND(B124&lt;$J$2,B124&gt;$J$3),AND(B124&gt;$J$2,B124&lt;$J$3)),TRUE,FALSE)</f>
        <v>0</v>
      </c>
      <c r="D124" t="b">
        <f t="shared" si="8"/>
        <v>0</v>
      </c>
      <c r="E124">
        <f>$AA$3*E123-$AA$4*E122+B124-2*B123+B122</f>
        <v>-0.13352645454054546</v>
      </c>
      <c r="F124" t="b">
        <f t="shared" si="9"/>
        <v>0</v>
      </c>
      <c r="G124" t="b">
        <f>AND(C124,F124)</f>
        <v>0</v>
      </c>
      <c r="Q124" s="4">
        <f t="shared" si="5"/>
        <v>-9.9921443147170823</v>
      </c>
      <c r="R124" s="4">
        <f t="shared" si="6"/>
        <v>-10.991358746188791</v>
      </c>
      <c r="S124" s="4">
        <f t="shared" si="7"/>
        <v>-8.9929298832453739</v>
      </c>
    </row>
    <row r="125" spans="1:19" x14ac:dyDescent="0.45">
      <c r="A125">
        <v>1.23</v>
      </c>
      <c r="B125">
        <v>9.2502222057778418</v>
      </c>
      <c r="C125" t="b">
        <f>IF(OR(AND(B125&lt;$J$2,B125&gt;$J$3),AND(B125&gt;$J$2,B125&lt;$J$3)),TRUE,FALSE)</f>
        <v>0</v>
      </c>
      <c r="D125" t="b">
        <f t="shared" si="8"/>
        <v>0</v>
      </c>
      <c r="E125">
        <f>$AA$3*E124-$AA$4*E123+B125-2*B124+B123</f>
        <v>-0.15949586482695821</v>
      </c>
      <c r="F125" t="b">
        <f t="shared" si="9"/>
        <v>0</v>
      </c>
      <c r="G125" t="b">
        <f>AND(C125,F125)</f>
        <v>0</v>
      </c>
      <c r="Q125" s="4">
        <f t="shared" si="5"/>
        <v>-9.9921443147170823</v>
      </c>
      <c r="R125" s="4">
        <f t="shared" si="6"/>
        <v>-10.991358746188791</v>
      </c>
      <c r="S125" s="4">
        <f t="shared" si="7"/>
        <v>-8.9929298832453739</v>
      </c>
    </row>
    <row r="126" spans="1:19" x14ac:dyDescent="0.45">
      <c r="A126">
        <v>1.24</v>
      </c>
      <c r="B126">
        <v>9.3067610659272564</v>
      </c>
      <c r="C126" t="b">
        <f>IF(OR(AND(B126&lt;$J$2,B126&gt;$J$3),AND(B126&gt;$J$2,B126&lt;$J$3)),TRUE,FALSE)</f>
        <v>0</v>
      </c>
      <c r="D126" t="b">
        <f t="shared" si="8"/>
        <v>0</v>
      </c>
      <c r="E126">
        <f>$AA$3*E125-$AA$4*E124+B126-2*B125+B124</f>
        <v>-0.18514352429846781</v>
      </c>
      <c r="F126" t="b">
        <f t="shared" si="9"/>
        <v>0</v>
      </c>
      <c r="G126" t="b">
        <f>AND(C126,F126)</f>
        <v>0</v>
      </c>
      <c r="Q126" s="4">
        <f t="shared" si="5"/>
        <v>-9.9921443147170823</v>
      </c>
      <c r="R126" s="4">
        <f t="shared" si="6"/>
        <v>-10.991358746188791</v>
      </c>
      <c r="S126" s="4">
        <f t="shared" si="7"/>
        <v>-8.9929298832453739</v>
      </c>
    </row>
    <row r="127" spans="1:19" x14ac:dyDescent="0.45">
      <c r="A127">
        <v>1.25</v>
      </c>
      <c r="B127">
        <v>9.3568064726652125</v>
      </c>
      <c r="C127" t="b">
        <f>IF(OR(AND(B127&lt;$J$2,B127&gt;$J$3),AND(B127&gt;$J$2,B127&lt;$J$3)),TRUE,FALSE)</f>
        <v>0</v>
      </c>
      <c r="D127" t="b">
        <f t="shared" si="8"/>
        <v>0</v>
      </c>
      <c r="E127">
        <f>$AA$3*E126-$AA$4*E125+B127-2*B126+B125</f>
        <v>-0.2102079974915263</v>
      </c>
      <c r="F127" t="b">
        <f t="shared" si="9"/>
        <v>0</v>
      </c>
      <c r="G127" t="b">
        <f>AND(C127,F127)</f>
        <v>0</v>
      </c>
      <c r="Q127" s="4">
        <f t="shared" si="5"/>
        <v>-9.9921443147170823</v>
      </c>
      <c r="R127" s="4">
        <f t="shared" si="6"/>
        <v>-10.991358746188791</v>
      </c>
      <c r="S127" s="4">
        <f t="shared" si="7"/>
        <v>-8.9929298832453739</v>
      </c>
    </row>
    <row r="128" spans="1:19" x14ac:dyDescent="0.45">
      <c r="A128">
        <v>1.26</v>
      </c>
      <c r="B128">
        <v>9.40031741865449</v>
      </c>
      <c r="C128" t="b">
        <f>IF(OR(AND(B128&lt;$J$2,B128&gt;$J$3),AND(B128&gt;$J$2,B128&lt;$J$3)),TRUE,FALSE)</f>
        <v>0</v>
      </c>
      <c r="D128" t="b">
        <f t="shared" si="8"/>
        <v>0</v>
      </c>
      <c r="E128">
        <f>$AA$3*E127-$AA$4*E126+B128-2*B127+B126</f>
        <v>-0.23442892127352977</v>
      </c>
      <c r="F128" t="b">
        <f t="shared" si="9"/>
        <v>0</v>
      </c>
      <c r="G128" t="b">
        <f>AND(C128,F128)</f>
        <v>0</v>
      </c>
      <c r="Q128" s="4">
        <f t="shared" si="5"/>
        <v>-9.9921443147170823</v>
      </c>
      <c r="R128" s="4">
        <f t="shared" si="6"/>
        <v>-10.991358746188791</v>
      </c>
      <c r="S128" s="4">
        <f t="shared" si="7"/>
        <v>-8.9929298832453739</v>
      </c>
    </row>
    <row r="129" spans="1:19" x14ac:dyDescent="0.45">
      <c r="A129">
        <v>1.27</v>
      </c>
      <c r="B129">
        <v>9.4373040538022845</v>
      </c>
      <c r="C129" t="b">
        <f>IF(OR(AND(B129&lt;$J$2,B129&gt;$J$3),AND(B129&gt;$J$2,B129&lt;$J$3)),TRUE,FALSE)</f>
        <v>0</v>
      </c>
      <c r="D129" t="b">
        <f t="shared" si="8"/>
        <v>0</v>
      </c>
      <c r="E129">
        <f>$AA$3*E128-$AA$4*E127+B129-2*B128+B127</f>
        <v>-0.25755025509281815</v>
      </c>
      <c r="F129" t="b">
        <f t="shared" si="9"/>
        <v>0</v>
      </c>
      <c r="G129" t="b">
        <f>AND(C129,F129)</f>
        <v>0</v>
      </c>
      <c r="Q129" s="4">
        <f t="shared" si="5"/>
        <v>-9.9921443147170823</v>
      </c>
      <c r="R129" s="4">
        <f t="shared" si="6"/>
        <v>-10.991358746188791</v>
      </c>
      <c r="S129" s="4">
        <f t="shared" si="7"/>
        <v>-8.9929298832453739</v>
      </c>
    </row>
    <row r="130" spans="1:19" x14ac:dyDescent="0.45">
      <c r="A130">
        <v>1.28</v>
      </c>
      <c r="B130">
        <v>9.4678278442520014</v>
      </c>
      <c r="C130" t="b">
        <f>IF(OR(AND(B130&lt;$J$2,B130&gt;$J$3),AND(B130&gt;$J$2,B130&lt;$J$3)),TRUE,FALSE)</f>
        <v>0</v>
      </c>
      <c r="D130" t="b">
        <f t="shared" si="8"/>
        <v>0</v>
      </c>
      <c r="E130">
        <f>$AA$3*E129-$AA$4*E128+B130-2*B129+B128</f>
        <v>-0.27932346528782759</v>
      </c>
      <c r="F130" t="b">
        <f t="shared" si="9"/>
        <v>0</v>
      </c>
      <c r="G130" t="b">
        <f>AND(C130,F130)</f>
        <v>0</v>
      </c>
      <c r="Q130" s="4">
        <f t="shared" ref="Q130:Q193" si="10">$J$1</f>
        <v>-9.9921443147170823</v>
      </c>
      <c r="R130" s="4">
        <f t="shared" ref="R130:R193" si="11">$J$2</f>
        <v>-10.991358746188791</v>
      </c>
      <c r="S130" s="4">
        <f t="shared" ref="S130:S193" si="12">$J$3</f>
        <v>-8.9929298832453739</v>
      </c>
    </row>
    <row r="131" spans="1:19" x14ac:dyDescent="0.45">
      <c r="A131">
        <v>1.29</v>
      </c>
      <c r="B131">
        <v>9.4920012038039054</v>
      </c>
      <c r="C131" t="b">
        <f>IF(OR(AND(B131&lt;$J$2,B131&gt;$J$3),AND(B131&gt;$J$2,B131&lt;$J$3)),TRUE,FALSE)</f>
        <v>0</v>
      </c>
      <c r="D131" t="b">
        <f t="shared" si="8"/>
        <v>0</v>
      </c>
      <c r="E131">
        <f>$AA$3*E130-$AA$4*E129+B131-2*B130+B129</f>
        <v>-0.29951060280741082</v>
      </c>
      <c r="F131" t="b">
        <f t="shared" si="9"/>
        <v>0</v>
      </c>
      <c r="G131" t="b">
        <f>AND(C131,F131)</f>
        <v>0</v>
      </c>
      <c r="Q131" s="4">
        <f t="shared" si="10"/>
        <v>-9.9921443147170823</v>
      </c>
      <c r="R131" s="4">
        <f t="shared" si="11"/>
        <v>-10.991358746188791</v>
      </c>
      <c r="S131" s="4">
        <f t="shared" si="12"/>
        <v>-8.9929298832453739</v>
      </c>
    </row>
    <row r="132" spans="1:19" x14ac:dyDescent="0.45">
      <c r="A132">
        <v>1.3</v>
      </c>
      <c r="B132">
        <v>9.5099866040453183</v>
      </c>
      <c r="C132" t="b">
        <f>IF(OR(AND(B132&lt;$J$2,B132&gt;$J$3),AND(B132&gt;$J$2,B132&lt;$J$3)),TRUE,FALSE)</f>
        <v>0</v>
      </c>
      <c r="D132" t="b">
        <f t="shared" ref="D132:D195" si="13">IF(C131&lt;&gt;C132,TRUE,FALSE)</f>
        <v>0</v>
      </c>
      <c r="E132">
        <f>$AA$3*E131-$AA$4*E130+B132-2*B131+B130</f>
        <v>-0.31788723671951225</v>
      </c>
      <c r="F132" t="b">
        <f t="shared" ref="F132:F195" si="14">IF(E132*E131&lt;0,TRUE,FALSE)</f>
        <v>0</v>
      </c>
      <c r="G132" t="b">
        <f>AND(C132,F132)</f>
        <v>0</v>
      </c>
      <c r="Q132" s="4">
        <f t="shared" si="10"/>
        <v>-9.9921443147170823</v>
      </c>
      <c r="R132" s="4">
        <f t="shared" si="11"/>
        <v>-10.991358746188791</v>
      </c>
      <c r="S132" s="4">
        <f t="shared" si="12"/>
        <v>-8.9929298832453739</v>
      </c>
    </row>
    <row r="133" spans="1:19" x14ac:dyDescent="0.45">
      <c r="A133">
        <v>1.31</v>
      </c>
      <c r="B133">
        <v>9.5219951746276017</v>
      </c>
      <c r="C133" t="b">
        <f>IF(OR(AND(B133&lt;$J$2,B133&gt;$J$3),AND(B133&gt;$J$2,B133&lt;$J$3)),TRUE,FALSE)</f>
        <v>0</v>
      </c>
      <c r="D133" t="b">
        <f t="shared" si="13"/>
        <v>0</v>
      </c>
      <c r="E133">
        <f>$AA$3*E132-$AA$4*E131+B133-2*B132+B131</f>
        <v>-0.3342452090981638</v>
      </c>
      <c r="F133" t="b">
        <f t="shared" si="14"/>
        <v>0</v>
      </c>
      <c r="G133" t="b">
        <f>AND(C133,F133)</f>
        <v>0</v>
      </c>
      <c r="Q133" s="4">
        <f t="shared" si="10"/>
        <v>-9.9921443147170823</v>
      </c>
      <c r="R133" s="4">
        <f t="shared" si="11"/>
        <v>-10.991358746188791</v>
      </c>
      <c r="S133" s="4">
        <f t="shared" si="12"/>
        <v>-8.9929298832453739</v>
      </c>
    </row>
    <row r="134" spans="1:19" x14ac:dyDescent="0.45">
      <c r="A134">
        <v>1.32</v>
      </c>
      <c r="B134">
        <v>9.5282848101499074</v>
      </c>
      <c r="C134" t="b">
        <f>IF(OR(AND(B134&lt;$J$2,B134&gt;$J$3),AND(B134&gt;$J$2,B134&lt;$J$3)),TRUE,FALSE)</f>
        <v>0</v>
      </c>
      <c r="D134" t="b">
        <f t="shared" si="13"/>
        <v>0</v>
      </c>
      <c r="E134">
        <f>$AA$3*E133-$AA$4*E132+B134-2*B133+B132</f>
        <v>-0.34839518024851124</v>
      </c>
      <c r="F134" t="b">
        <f t="shared" si="14"/>
        <v>0</v>
      </c>
      <c r="G134" t="b">
        <f>AND(C134,F134)</f>
        <v>0</v>
      </c>
      <c r="Q134" s="4">
        <f t="shared" si="10"/>
        <v>-9.9921443147170823</v>
      </c>
      <c r="R134" s="4">
        <f t="shared" si="11"/>
        <v>-10.991358746188791</v>
      </c>
      <c r="S134" s="4">
        <f t="shared" si="12"/>
        <v>-8.9929298832453739</v>
      </c>
    </row>
    <row r="135" spans="1:19" x14ac:dyDescent="0.45">
      <c r="A135">
        <v>1.33</v>
      </c>
      <c r="B135">
        <v>9.5291578049485626</v>
      </c>
      <c r="C135" t="b">
        <f>IF(OR(AND(B135&lt;$J$2,B135&gt;$J$3),AND(B135&gt;$J$2,B135&lt;$J$3)),TRUE,FALSE)</f>
        <v>0</v>
      </c>
      <c r="D135" t="b">
        <f t="shared" si="13"/>
        <v>0</v>
      </c>
      <c r="E135">
        <f>$AA$3*E134-$AA$4*E133+B135-2*B134+B133</f>
        <v>-0.36016893672772277</v>
      </c>
      <c r="F135" t="b">
        <f t="shared" si="14"/>
        <v>0</v>
      </c>
      <c r="G135" t="b">
        <f>AND(C135,F135)</f>
        <v>0</v>
      </c>
      <c r="Q135" s="4">
        <f t="shared" si="10"/>
        <v>-9.9921443147170823</v>
      </c>
      <c r="R135" s="4">
        <f t="shared" si="11"/>
        <v>-10.991358746188791</v>
      </c>
      <c r="S135" s="4">
        <f t="shared" si="12"/>
        <v>-8.9929298832453739</v>
      </c>
    </row>
    <row r="136" spans="1:19" x14ac:dyDescent="0.45">
      <c r="A136">
        <v>1.34</v>
      </c>
      <c r="B136">
        <v>9.5249580416987776</v>
      </c>
      <c r="C136" t="b">
        <f>IF(OR(AND(B136&lt;$J$2,B136&gt;$J$3),AND(B136&gt;$J$2,B136&lt;$J$3)),TRUE,FALSE)</f>
        <v>0</v>
      </c>
      <c r="D136" t="b">
        <f t="shared" si="13"/>
        <v>0</v>
      </c>
      <c r="E136">
        <f>$AA$3*E135-$AA$4*E134+B136-2*B135+B134</f>
        <v>-0.36942143821731577</v>
      </c>
      <c r="F136" t="b">
        <f t="shared" si="14"/>
        <v>0</v>
      </c>
      <c r="G136" t="b">
        <f>AND(C136,F136)</f>
        <v>0</v>
      </c>
      <c r="Q136" s="4">
        <f t="shared" si="10"/>
        <v>-9.9921443147170823</v>
      </c>
      <c r="R136" s="4">
        <f t="shared" si="11"/>
        <v>-10.991358746188791</v>
      </c>
      <c r="S136" s="4">
        <f t="shared" si="12"/>
        <v>-8.9929298832453739</v>
      </c>
    </row>
    <row r="137" spans="1:19" x14ac:dyDescent="0.45">
      <c r="A137">
        <v>1.35</v>
      </c>
      <c r="B137">
        <v>9.5160677640668236</v>
      </c>
      <c r="C137" t="b">
        <f>IF(OR(AND(B137&lt;$J$2,B137&gt;$J$3),AND(B137&gt;$J$2,B137&lt;$J$3)),TRUE,FALSE)</f>
        <v>0</v>
      </c>
      <c r="D137" t="b">
        <f t="shared" si="13"/>
        <v>0</v>
      </c>
      <c r="E137">
        <f>$AA$3*E136-$AA$4*E135+B137-2*B136+B135</f>
        <v>-0.37603258297204079</v>
      </c>
      <c r="F137" t="b">
        <f t="shared" si="14"/>
        <v>0</v>
      </c>
      <c r="G137" t="b">
        <f>AND(C137,F137)</f>
        <v>0</v>
      </c>
      <c r="Q137" s="4">
        <f t="shared" si="10"/>
        <v>-9.9921443147170823</v>
      </c>
      <c r="R137" s="4">
        <f t="shared" si="11"/>
        <v>-10.991358746188791</v>
      </c>
      <c r="S137" s="4">
        <f t="shared" si="12"/>
        <v>-8.9929298832453739</v>
      </c>
    </row>
    <row r="138" spans="1:19" x14ac:dyDescent="0.45">
      <c r="A138">
        <v>1.36</v>
      </c>
      <c r="B138">
        <v>9.5029039676640057</v>
      </c>
      <c r="C138" t="b">
        <f>IF(OR(AND(B138&lt;$J$2,B138&gt;$J$3),AND(B138&gt;$J$2,B138&lt;$J$3)),TRUE,FALSE)</f>
        <v>0</v>
      </c>
      <c r="D138" t="b">
        <f t="shared" si="13"/>
        <v>0</v>
      </c>
      <c r="E138">
        <f>$AA$3*E137-$AA$4*E136+B138-2*B137+B136</f>
        <v>-0.37990867528435324</v>
      </c>
      <c r="F138" t="b">
        <f t="shared" si="14"/>
        <v>0</v>
      </c>
      <c r="G138" t="b">
        <f>AND(C138,F138)</f>
        <v>0</v>
      </c>
      <c r="Q138" s="4">
        <f t="shared" si="10"/>
        <v>-9.9921443147170823</v>
      </c>
      <c r="R138" s="4">
        <f t="shared" si="11"/>
        <v>-10.991358746188791</v>
      </c>
      <c r="S138" s="4">
        <f t="shared" si="12"/>
        <v>-8.9929298832453739</v>
      </c>
    </row>
    <row r="139" spans="1:19" x14ac:dyDescent="0.45">
      <c r="A139">
        <v>1.37</v>
      </c>
      <c r="B139">
        <v>9.4859144472098436</v>
      </c>
      <c r="C139" t="b">
        <f>IF(OR(AND(B139&lt;$J$2,B139&gt;$J$3),AND(B139&gt;$J$2,B139&lt;$J$3)),TRUE,FALSE)</f>
        <v>0</v>
      </c>
      <c r="D139" t="b">
        <f t="shared" si="13"/>
        <v>0</v>
      </c>
      <c r="E139">
        <f>$AA$3*E138-$AA$4*E137+B139-2*B138+B137</f>
        <v>-0.38098358213459882</v>
      </c>
      <c r="F139" t="b">
        <f t="shared" si="14"/>
        <v>0</v>
      </c>
      <c r="G139" t="b">
        <f>AND(C139,F139)</f>
        <v>0</v>
      </c>
      <c r="Q139" s="4">
        <f t="shared" si="10"/>
        <v>-9.9921443147170823</v>
      </c>
      <c r="R139" s="4">
        <f t="shared" si="11"/>
        <v>-10.991358746188791</v>
      </c>
      <c r="S139" s="4">
        <f t="shared" si="12"/>
        <v>-8.9929298832453739</v>
      </c>
    </row>
    <row r="140" spans="1:19" x14ac:dyDescent="0.45">
      <c r="A140">
        <v>1.3800000000000001</v>
      </c>
      <c r="B140">
        <v>9.4655735410757487</v>
      </c>
      <c r="C140" t="b">
        <f>IF(OR(AND(B140&lt;$J$2,B140&gt;$J$3),AND(B140&gt;$J$2,B140&lt;$J$3)),TRUE,FALSE)</f>
        <v>0</v>
      </c>
      <c r="D140" t="b">
        <f t="shared" si="13"/>
        <v>0</v>
      </c>
      <c r="E140">
        <f>$AA$3*E139-$AA$4*E138+B140-2*B139+B138</f>
        <v>-0.379219569918817</v>
      </c>
      <c r="F140" t="b">
        <f t="shared" si="14"/>
        <v>0</v>
      </c>
      <c r="G140" t="b">
        <f>AND(C140,F140)</f>
        <v>0</v>
      </c>
      <c r="Q140" s="4">
        <f t="shared" si="10"/>
        <v>-9.9921443147170823</v>
      </c>
      <c r="R140" s="4">
        <f t="shared" si="11"/>
        <v>-10.991358746188791</v>
      </c>
      <c r="S140" s="4">
        <f t="shared" si="12"/>
        <v>-8.9929298832453739</v>
      </c>
    </row>
    <row r="141" spans="1:19" x14ac:dyDescent="0.45">
      <c r="A141">
        <v>1.3900000000000001</v>
      </c>
      <c r="B141">
        <v>9.4423776172211866</v>
      </c>
      <c r="C141" t="b">
        <f>IF(OR(AND(B141&lt;$J$2,B141&gt;$J$3),AND(B141&gt;$J$2,B141&lt;$J$3)),TRUE,FALSE)</f>
        <v>0</v>
      </c>
      <c r="D141" t="b">
        <f t="shared" si="13"/>
        <v>0</v>
      </c>
      <c r="E141">
        <f>$AA$3*E140-$AA$4*E139+B141-2*B140+B139</f>
        <v>-0.37460781583218505</v>
      </c>
      <c r="F141" t="b">
        <f t="shared" si="14"/>
        <v>0</v>
      </c>
      <c r="G141" t="b">
        <f>AND(C141,F141)</f>
        <v>0</v>
      </c>
      <c r="Q141" s="4">
        <f t="shared" si="10"/>
        <v>-9.9921443147170823</v>
      </c>
      <c r="R141" s="4">
        <f t="shared" si="11"/>
        <v>-10.991358746188791</v>
      </c>
      <c r="S141" s="4">
        <f t="shared" si="12"/>
        <v>-8.9929298832453739</v>
      </c>
    </row>
    <row r="142" spans="1:19" x14ac:dyDescent="0.45">
      <c r="A142">
        <v>1.4000000000000001</v>
      </c>
      <c r="B142">
        <v>9.4168403469253654</v>
      </c>
      <c r="C142" t="b">
        <f>IF(OR(AND(B142&lt;$J$2,B142&gt;$J$3),AND(B142&gt;$J$2,B142&lt;$J$3)),TRUE,FALSE)</f>
        <v>0</v>
      </c>
      <c r="D142" t="b">
        <f t="shared" si="13"/>
        <v>0</v>
      </c>
      <c r="E142">
        <f>$AA$3*E141-$AA$4*E140+B142-2*B141+B140</f>
        <v>-0.3671685921106711</v>
      </c>
      <c r="F142" t="b">
        <f t="shared" si="14"/>
        <v>0</v>
      </c>
      <c r="G142" t="b">
        <f>AND(C142,F142)</f>
        <v>0</v>
      </c>
      <c r="Q142" s="4">
        <f t="shared" si="10"/>
        <v>-9.9921443147170823</v>
      </c>
      <c r="R142" s="4">
        <f t="shared" si="11"/>
        <v>-10.991358746188791</v>
      </c>
      <c r="S142" s="4">
        <f t="shared" si="12"/>
        <v>-8.9929298832453739</v>
      </c>
    </row>
    <row r="143" spans="1:19" x14ac:dyDescent="0.45">
      <c r="A143">
        <v>1.41</v>
      </c>
      <c r="B143">
        <v>9.3894878146364373</v>
      </c>
      <c r="C143" t="b">
        <f>IF(OR(AND(B143&lt;$J$2,B143&gt;$J$3),AND(B143&gt;$J$2,B143&lt;$J$3)),TRUE,FALSE)</f>
        <v>0</v>
      </c>
      <c r="D143" t="b">
        <f t="shared" si="13"/>
        <v>0</v>
      </c>
      <c r="E143">
        <f>$AA$3*E142-$AA$4*E141+B143-2*B142+B141</f>
        <v>-0.35695112487157132</v>
      </c>
      <c r="F143" t="b">
        <f t="shared" si="14"/>
        <v>0</v>
      </c>
      <c r="G143" t="b">
        <f>AND(C143,F143)</f>
        <v>0</v>
      </c>
      <c r="Q143" s="4">
        <f t="shared" si="10"/>
        <v>-9.9921443147170823</v>
      </c>
      <c r="R143" s="4">
        <f t="shared" si="11"/>
        <v>-10.991358746188791</v>
      </c>
      <c r="S143" s="4">
        <f t="shared" si="12"/>
        <v>-8.9929298832453739</v>
      </c>
    </row>
    <row r="144" spans="1:19" x14ac:dyDescent="0.45">
      <c r="A144">
        <v>1.42</v>
      </c>
      <c r="B144">
        <v>9.360853513690234</v>
      </c>
      <c r="C144" t="b">
        <f>IF(OR(AND(B144&lt;$J$2,B144&gt;$J$3),AND(B144&gt;$J$2,B144&lt;$J$3)),TRUE,FALSE)</f>
        <v>0</v>
      </c>
      <c r="D144" t="b">
        <f t="shared" si="13"/>
        <v>0</v>
      </c>
      <c r="E144">
        <f>$AA$3*E143-$AA$4*E142+B144-2*B143+B142</f>
        <v>-0.34403313272023794</v>
      </c>
      <c r="F144" t="b">
        <f t="shared" si="14"/>
        <v>0</v>
      </c>
      <c r="G144" t="b">
        <f>AND(C144,F144)</f>
        <v>0</v>
      </c>
      <c r="Q144" s="4">
        <f t="shared" si="10"/>
        <v>-9.9921443147170823</v>
      </c>
      <c r="R144" s="4">
        <f t="shared" si="11"/>
        <v>-10.991358746188791</v>
      </c>
      <c r="S144" s="4">
        <f t="shared" si="12"/>
        <v>-8.9929298832453739</v>
      </c>
    </row>
    <row r="145" spans="1:19" x14ac:dyDescent="0.45">
      <c r="A145">
        <v>1.43</v>
      </c>
      <c r="B145">
        <v>9.3314732785790309</v>
      </c>
      <c r="C145" t="b">
        <f>IF(OR(AND(B145&lt;$J$2,B145&gt;$J$3),AND(B145&gt;$J$2,B145&lt;$J$3)),TRUE,FALSE)</f>
        <v>0</v>
      </c>
      <c r="D145" t="b">
        <f t="shared" si="13"/>
        <v>0</v>
      </c>
      <c r="E145">
        <f>$AA$3*E144-$AA$4*E143+B145-2*B144+B143</f>
        <v>-0.32852005358207137</v>
      </c>
      <c r="F145" t="b">
        <f t="shared" si="14"/>
        <v>0</v>
      </c>
      <c r="G145" t="b">
        <f>AND(C145,F145)</f>
        <v>0</v>
      </c>
      <c r="Q145" s="4">
        <f t="shared" si="10"/>
        <v>-9.9921443147170823</v>
      </c>
      <c r="R145" s="4">
        <f t="shared" si="11"/>
        <v>-10.991358746188791</v>
      </c>
      <c r="S145" s="4">
        <f t="shared" si="12"/>
        <v>-8.9929298832453739</v>
      </c>
    </row>
    <row r="146" spans="1:19" x14ac:dyDescent="0.45">
      <c r="A146">
        <v>1.44</v>
      </c>
      <c r="B146">
        <v>9.3018802048705993</v>
      </c>
      <c r="C146" t="b">
        <f>IF(OR(AND(B146&lt;$J$2,B146&gt;$J$3),AND(B146&gt;$J$2,B146&lt;$J$3)),TRUE,FALSE)</f>
        <v>0</v>
      </c>
      <c r="D146" t="b">
        <f t="shared" si="13"/>
        <v>0</v>
      </c>
      <c r="E146">
        <f>$AA$3*E145-$AA$4*E144+B146-2*B145+B144</f>
        <v>-0.31054397135267742</v>
      </c>
      <c r="F146" t="b">
        <f t="shared" si="14"/>
        <v>0</v>
      </c>
      <c r="G146" t="b">
        <f>AND(C146,F146)</f>
        <v>0</v>
      </c>
      <c r="Q146" s="4">
        <f t="shared" si="10"/>
        <v>-9.9921443147170823</v>
      </c>
      <c r="R146" s="4">
        <f t="shared" si="11"/>
        <v>-10.991358746188791</v>
      </c>
      <c r="S146" s="4">
        <f t="shared" si="12"/>
        <v>-8.9929298832453739</v>
      </c>
    </row>
    <row r="147" spans="1:19" x14ac:dyDescent="0.45">
      <c r="A147">
        <v>1.45</v>
      </c>
      <c r="B147">
        <v>9.272599607786697</v>
      </c>
      <c r="C147" t="b">
        <f>IF(OR(AND(B147&lt;$J$2,B147&gt;$J$3),AND(B147&gt;$J$2,B147&lt;$J$3)),TRUE,FALSE)</f>
        <v>0</v>
      </c>
      <c r="D147" t="b">
        <f t="shared" si="13"/>
        <v>0</v>
      </c>
      <c r="E147">
        <f>$AA$3*E146-$AA$4*E145+B147-2*B146+B145</f>
        <v>-0.2902622569133424</v>
      </c>
      <c r="F147" t="b">
        <f t="shared" si="14"/>
        <v>0</v>
      </c>
      <c r="G147" t="b">
        <f>AND(C147,F147)</f>
        <v>0</v>
      </c>
      <c r="Q147" s="4">
        <f t="shared" si="10"/>
        <v>-9.9921443147170823</v>
      </c>
      <c r="R147" s="4">
        <f t="shared" si="11"/>
        <v>-10.991358746188791</v>
      </c>
      <c r="S147" s="4">
        <f t="shared" si="12"/>
        <v>-8.9929298832453739</v>
      </c>
    </row>
    <row r="148" spans="1:19" x14ac:dyDescent="0.45">
      <c r="A148">
        <v>1.46</v>
      </c>
      <c r="B148">
        <v>9.2441440698511244</v>
      </c>
      <c r="C148" t="b">
        <f>IF(OR(AND(B148&lt;$J$2,B148&gt;$J$3),AND(B148&gt;$J$2,B148&lt;$J$3)),TRUE,FALSE)</f>
        <v>0</v>
      </c>
      <c r="D148" t="b">
        <f t="shared" si="13"/>
        <v>0</v>
      </c>
      <c r="E148">
        <f>$AA$3*E147-$AA$4*E146+B148-2*B147+B146</f>
        <v>-0.26785594081301234</v>
      </c>
      <c r="F148" t="b">
        <f t="shared" si="14"/>
        <v>0</v>
      </c>
      <c r="G148" t="b">
        <f>AND(C148,F148)</f>
        <v>0</v>
      </c>
      <c r="Q148" s="4">
        <f t="shared" si="10"/>
        <v>-9.9921443147170823</v>
      </c>
      <c r="R148" s="4">
        <f t="shared" si="11"/>
        <v>-10.991358746188791</v>
      </c>
      <c r="S148" s="4">
        <f t="shared" si="12"/>
        <v>-8.9929298832453739</v>
      </c>
    </row>
    <row r="149" spans="1:19" x14ac:dyDescent="0.45">
      <c r="A149">
        <v>1.47</v>
      </c>
      <c r="B149">
        <v>9.2170086269184335</v>
      </c>
      <c r="C149" t="b">
        <f>IF(OR(AND(B149&lt;$J$2,B149&gt;$J$3),AND(B149&gt;$J$2,B149&lt;$J$3)),TRUE,FALSE)</f>
        <v>0</v>
      </c>
      <c r="D149" t="b">
        <f t="shared" si="13"/>
        <v>0</v>
      </c>
      <c r="E149">
        <f>$AA$3*E148-$AA$4*E147+B149-2*B148+B147</f>
        <v>-0.24352783745288242</v>
      </c>
      <c r="F149" t="b">
        <f t="shared" si="14"/>
        <v>0</v>
      </c>
      <c r="G149" t="b">
        <f>AND(C149,F149)</f>
        <v>0</v>
      </c>
      <c r="Q149" s="4">
        <f t="shared" si="10"/>
        <v>-9.9921443147170823</v>
      </c>
      <c r="R149" s="4">
        <f t="shared" si="11"/>
        <v>-10.991358746188791</v>
      </c>
      <c r="S149" s="4">
        <f t="shared" si="12"/>
        <v>-8.9929298832453739</v>
      </c>
    </row>
    <row r="150" spans="1:19" x14ac:dyDescent="0.45">
      <c r="A150">
        <v>1.48</v>
      </c>
      <c r="B150">
        <v>9.19166614030833</v>
      </c>
      <c r="C150" t="b">
        <f>IF(OR(AND(B150&lt;$J$2,B150&gt;$J$3),AND(B150&gt;$J$2,B150&lt;$J$3)),TRUE,FALSE)</f>
        <v>0</v>
      </c>
      <c r="D150" t="b">
        <f t="shared" si="13"/>
        <v>0</v>
      </c>
      <c r="E150">
        <f>$AA$3*E149-$AA$4*E148+B150-2*B149+B148</f>
        <v>-0.21750044290793369</v>
      </c>
      <c r="F150" t="b">
        <f t="shared" si="14"/>
        <v>0</v>
      </c>
      <c r="G150" t="b">
        <f>AND(C150,F150)</f>
        <v>0</v>
      </c>
      <c r="Q150" s="4">
        <f t="shared" si="10"/>
        <v>-9.9921443147170823</v>
      </c>
      <c r="R150" s="4">
        <f t="shared" si="11"/>
        <v>-10.991358746188791</v>
      </c>
      <c r="S150" s="4">
        <f t="shared" si="12"/>
        <v>-8.9929298832453739</v>
      </c>
    </row>
    <row r="151" spans="1:19" x14ac:dyDescent="0.45">
      <c r="A151">
        <v>1.49</v>
      </c>
      <c r="B151">
        <v>9.16856290071558</v>
      </c>
      <c r="C151" t="b">
        <f>IF(OR(AND(B151&lt;$J$2,B151&gt;$J$3),AND(B151&gt;$J$2,B151&lt;$J$3)),TRUE,FALSE)</f>
        <v>0</v>
      </c>
      <c r="D151" t="b">
        <f t="shared" si="13"/>
        <v>0</v>
      </c>
      <c r="E151">
        <f>$AA$3*E150-$AA$4*E149+B151-2*B150+B149</f>
        <v>-0.19001363056547049</v>
      </c>
      <c r="F151" t="b">
        <f t="shared" si="14"/>
        <v>0</v>
      </c>
      <c r="G151" t="b">
        <f>AND(C151,F151)</f>
        <v>0</v>
      </c>
      <c r="Q151" s="4">
        <f t="shared" si="10"/>
        <v>-9.9921443147170823</v>
      </c>
      <c r="R151" s="4">
        <f t="shared" si="11"/>
        <v>-10.991358746188791</v>
      </c>
      <c r="S151" s="4">
        <f t="shared" si="12"/>
        <v>-8.9929298832453739</v>
      </c>
    </row>
    <row r="152" spans="1:19" x14ac:dyDescent="0.45">
      <c r="A152">
        <v>1.5</v>
      </c>
      <c r="B152">
        <v>9.148114507062953</v>
      </c>
      <c r="C152" t="b">
        <f>IF(OR(AND(B152&lt;$J$2,B152&gt;$J$3),AND(B152&gt;$J$2,B152&lt;$J$3)),TRUE,FALSE)</f>
        <v>0</v>
      </c>
      <c r="D152" t="b">
        <f t="shared" si="13"/>
        <v>0</v>
      </c>
      <c r="E152">
        <f>$AA$3*E151-$AA$4*E150+B152-2*B151+B150</f>
        <v>-0.16132217054041043</v>
      </c>
      <c r="F152" t="b">
        <f t="shared" si="14"/>
        <v>0</v>
      </c>
      <c r="G152" t="b">
        <f>AND(C152,F152)</f>
        <v>0</v>
      </c>
      <c r="Q152" s="4">
        <f t="shared" si="10"/>
        <v>-9.9921443147170823</v>
      </c>
      <c r="R152" s="4">
        <f t="shared" si="11"/>
        <v>-10.991358746188791</v>
      </c>
      <c r="S152" s="4">
        <f t="shared" si="12"/>
        <v>-8.9929298832453739</v>
      </c>
    </row>
    <row r="153" spans="1:19" x14ac:dyDescent="0.45">
      <c r="A153">
        <v>1.51</v>
      </c>
      <c r="B153">
        <v>9.1307020605424256</v>
      </c>
      <c r="C153" t="b">
        <f>IF(OR(AND(B153&lt;$J$2,B153&gt;$J$3),AND(B153&gt;$J$2,B153&lt;$J$3)),TRUE,FALSE)</f>
        <v>0</v>
      </c>
      <c r="D153" t="b">
        <f t="shared" si="13"/>
        <v>0</v>
      </c>
      <c r="E153">
        <f>$AA$3*E152-$AA$4*E151+B153-2*B152+B151</f>
        <v>-0.13169310032870563</v>
      </c>
      <c r="F153" t="b">
        <f t="shared" si="14"/>
        <v>0</v>
      </c>
      <c r="G153" t="b">
        <f>AND(C153,F153)</f>
        <v>0</v>
      </c>
      <c r="Q153" s="4">
        <f t="shared" si="10"/>
        <v>-9.9921443147170823</v>
      </c>
      <c r="R153" s="4">
        <f t="shared" si="11"/>
        <v>-10.991358746188791</v>
      </c>
      <c r="S153" s="4">
        <f t="shared" si="12"/>
        <v>-8.9929298832453739</v>
      </c>
    </row>
    <row r="154" spans="1:19" x14ac:dyDescent="0.45">
      <c r="A154">
        <v>1.52</v>
      </c>
      <c r="B154">
        <v>9.1166687107780753</v>
      </c>
      <c r="C154" t="b">
        <f>IF(OR(AND(B154&lt;$J$2,B154&gt;$J$3),AND(B154&gt;$J$2,B154&lt;$J$3)),TRUE,FALSE)</f>
        <v>0</v>
      </c>
      <c r="D154" t="b">
        <f t="shared" si="13"/>
        <v>0</v>
      </c>
      <c r="E154">
        <f>$AA$3*E153-$AA$4*E152+B154-2*B153+B152</f>
        <v>-0.10140297537453336</v>
      </c>
      <c r="F154" t="b">
        <f t="shared" si="14"/>
        <v>0</v>
      </c>
      <c r="G154" t="b">
        <f>AND(C154,F154)</f>
        <v>0</v>
      </c>
      <c r="Q154" s="4">
        <f t="shared" si="10"/>
        <v>-9.9921443147170823</v>
      </c>
      <c r="R154" s="4">
        <f t="shared" si="11"/>
        <v>-10.991358746188791</v>
      </c>
      <c r="S154" s="4">
        <f t="shared" si="12"/>
        <v>-8.9929298832453739</v>
      </c>
    </row>
    <row r="155" spans="1:19" x14ac:dyDescent="0.45">
      <c r="A155">
        <v>1.53</v>
      </c>
      <c r="B155">
        <v>9.1063165873775258</v>
      </c>
      <c r="C155" t="b">
        <f>IF(OR(AND(B155&lt;$J$2,B155&gt;$J$3),AND(B155&gt;$J$2,B155&lt;$J$3)),TRUE,FALSE)</f>
        <v>0</v>
      </c>
      <c r="D155" t="b">
        <f t="shared" si="13"/>
        <v>0</v>
      </c>
      <c r="E155">
        <f>$AA$3*E154-$AA$4*E153+B155-2*B154+B153</f>
        <v>-7.073502914654739E-2</v>
      </c>
      <c r="F155" t="b">
        <f t="shared" si="14"/>
        <v>0</v>
      </c>
      <c r="G155" t="b">
        <f>AND(C155,F155)</f>
        <v>0</v>
      </c>
      <c r="Q155" s="4">
        <f t="shared" si="10"/>
        <v>-9.9921443147170823</v>
      </c>
      <c r="R155" s="4">
        <f t="shared" si="11"/>
        <v>-10.991358746188791</v>
      </c>
      <c r="S155" s="4">
        <f t="shared" si="12"/>
        <v>-8.9929298832453739</v>
      </c>
    </row>
    <row r="156" spans="1:19" x14ac:dyDescent="0.45">
      <c r="A156">
        <v>1.54</v>
      </c>
      <c r="B156">
        <v>9.0999041461554881</v>
      </c>
      <c r="C156" t="b">
        <f>IF(OR(AND(B156&lt;$J$2,B156&gt;$J$3),AND(B156&gt;$J$2,B156&lt;$J$3)),TRUE,FALSE)</f>
        <v>0</v>
      </c>
      <c r="D156" t="b">
        <f t="shared" si="13"/>
        <v>0</v>
      </c>
      <c r="E156">
        <f>$AA$3*E155-$AA$4*E154+B156-2*B155+B154</f>
        <v>-3.9976272938572421E-2</v>
      </c>
      <c r="F156" t="b">
        <f t="shared" si="14"/>
        <v>0</v>
      </c>
      <c r="G156" t="b">
        <f>AND(C156,F156)</f>
        <v>0</v>
      </c>
      <c r="Q156" s="4">
        <f t="shared" si="10"/>
        <v>-9.9921443147170823</v>
      </c>
      <c r="R156" s="4">
        <f t="shared" si="11"/>
        <v>-10.991358746188791</v>
      </c>
      <c r="S156" s="4">
        <f t="shared" si="12"/>
        <v>-8.9929298832453739</v>
      </c>
    </row>
    <row r="157" spans="1:19" x14ac:dyDescent="0.45">
      <c r="A157">
        <v>1.55</v>
      </c>
      <c r="B157">
        <v>9.0976439550536057</v>
      </c>
      <c r="C157" t="b">
        <f>IF(OR(AND(B157&lt;$J$2,B157&gt;$J$3),AND(B157&gt;$J$2,B157&lt;$J$3)),TRUE,FALSE)</f>
        <v>0</v>
      </c>
      <c r="D157" t="b">
        <f t="shared" si="13"/>
        <v>0</v>
      </c>
      <c r="E157">
        <f>$AA$3*E156-$AA$4*E155+B157-2*B156+B155</f>
        <v>-9.4145659286954952E-3</v>
      </c>
      <c r="F157" t="b">
        <f t="shared" si="14"/>
        <v>0</v>
      </c>
      <c r="G157" t="b">
        <f>AND(C157,F157)</f>
        <v>0</v>
      </c>
      <c r="Q157" s="4">
        <f t="shared" si="10"/>
        <v>-9.9921443147170823</v>
      </c>
      <c r="R157" s="4">
        <f t="shared" si="11"/>
        <v>-10.991358746188791</v>
      </c>
      <c r="S157" s="4">
        <f t="shared" si="12"/>
        <v>-8.9929298832453739</v>
      </c>
    </row>
    <row r="158" spans="1:19" x14ac:dyDescent="0.45">
      <c r="A158">
        <v>1.56</v>
      </c>
      <c r="B158">
        <v>9.0997009402893489</v>
      </c>
      <c r="C158" t="b">
        <f>IF(OR(AND(B158&lt;$J$2,B158&gt;$J$3),AND(B158&gt;$J$2,B158&lt;$J$3)),TRUE,FALSE)</f>
        <v>0</v>
      </c>
      <c r="D158" t="b">
        <f t="shared" si="13"/>
        <v>0</v>
      </c>
      <c r="E158">
        <f>$AA$3*E157-$AA$4*E156+B158-2*B157+B156</f>
        <v>2.0664313952334368E-2</v>
      </c>
      <c r="F158" t="b">
        <f t="shared" si="14"/>
        <v>1</v>
      </c>
      <c r="G158" t="b">
        <f>AND(C158,F158)</f>
        <v>0</v>
      </c>
      <c r="Q158" s="4">
        <f t="shared" si="10"/>
        <v>-9.9921443147170823</v>
      </c>
      <c r="R158" s="4">
        <f t="shared" si="11"/>
        <v>-10.991358746188791</v>
      </c>
      <c r="S158" s="4">
        <f t="shared" si="12"/>
        <v>-8.9929298832453739</v>
      </c>
    </row>
    <row r="159" spans="1:19" x14ac:dyDescent="0.45">
      <c r="A159">
        <v>1.57</v>
      </c>
      <c r="B159">
        <v>9.106191108588547</v>
      </c>
      <c r="C159" t="b">
        <f>IF(OR(AND(B159&lt;$J$2,B159&gt;$J$3),AND(B159&gt;$J$2,B159&lt;$J$3)),TRUE,FALSE)</f>
        <v>0</v>
      </c>
      <c r="D159" t="b">
        <f t="shared" si="13"/>
        <v>0</v>
      </c>
      <c r="E159">
        <f>$AA$3*E158-$AA$4*E157+B159-2*B158+B157</f>
        <v>4.9979568074043357E-2</v>
      </c>
      <c r="F159" t="b">
        <f t="shared" si="14"/>
        <v>0</v>
      </c>
      <c r="G159" t="b">
        <f>AND(C159,F159)</f>
        <v>0</v>
      </c>
      <c r="Q159" s="4">
        <f t="shared" si="10"/>
        <v>-9.9921443147170823</v>
      </c>
      <c r="R159" s="4">
        <f t="shared" si="11"/>
        <v>-10.991358746188791</v>
      </c>
      <c r="S159" s="4">
        <f t="shared" si="12"/>
        <v>-8.9929298832453739</v>
      </c>
    </row>
    <row r="160" spans="1:19" x14ac:dyDescent="0.45">
      <c r="A160">
        <v>1.58</v>
      </c>
      <c r="B160">
        <v>9.1171807565388576</v>
      </c>
      <c r="C160" t="b">
        <f>IF(OR(AND(B160&lt;$J$2,B160&gt;$J$3),AND(B160&gt;$J$2,B160&lt;$J$3)),TRUE,FALSE)</f>
        <v>0</v>
      </c>
      <c r="D160" t="b">
        <f t="shared" si="13"/>
        <v>0</v>
      </c>
      <c r="E160">
        <f>$AA$3*E159-$AA$4*E158+B160-2*B159+B158</f>
        <v>7.8258214385973801E-2</v>
      </c>
      <c r="F160" t="b">
        <f t="shared" si="14"/>
        <v>0</v>
      </c>
      <c r="G160" t="b">
        <f>AND(C160,F160)</f>
        <v>0</v>
      </c>
      <c r="Q160" s="4">
        <f t="shared" si="10"/>
        <v>-9.9921443147170823</v>
      </c>
      <c r="R160" s="4">
        <f t="shared" si="11"/>
        <v>-10.991358746188791</v>
      </c>
      <c r="S160" s="4">
        <f t="shared" si="12"/>
        <v>-8.9929298832453739</v>
      </c>
    </row>
    <row r="161" spans="1:19" x14ac:dyDescent="0.45">
      <c r="A161">
        <v>1.59</v>
      </c>
      <c r="B161">
        <v>9.1326861731935178</v>
      </c>
      <c r="C161" t="b">
        <f>IF(OR(AND(B161&lt;$J$2,B161&gt;$J$3),AND(B161&gt;$J$2,B161&lt;$J$3)),TRUE,FALSE)</f>
        <v>0</v>
      </c>
      <c r="D161" t="b">
        <f t="shared" si="13"/>
        <v>0</v>
      </c>
      <c r="E161">
        <f>$AA$3*E160-$AA$4*E159+B161-2*B160+B159</f>
        <v>0.10523783508966922</v>
      </c>
      <c r="F161" t="b">
        <f t="shared" si="14"/>
        <v>0</v>
      </c>
      <c r="G161" t="b">
        <f>AND(C161,F161)</f>
        <v>0</v>
      </c>
      <c r="Q161" s="4">
        <f t="shared" si="10"/>
        <v>-9.9921443147170823</v>
      </c>
      <c r="R161" s="4">
        <f t="shared" si="11"/>
        <v>-10.991358746188791</v>
      </c>
      <c r="S161" s="4">
        <f t="shared" si="12"/>
        <v>-8.9929298832453739</v>
      </c>
    </row>
    <row r="162" spans="1:19" x14ac:dyDescent="0.45">
      <c r="A162">
        <v>1.6</v>
      </c>
      <c r="B162">
        <v>9.1526738371055103</v>
      </c>
      <c r="C162" t="b">
        <f>IF(OR(AND(B162&lt;$J$2,B162&gt;$J$3),AND(B162&gt;$J$2,B162&lt;$J$3)),TRUE,FALSE)</f>
        <v>0</v>
      </c>
      <c r="D162" t="b">
        <f t="shared" si="13"/>
        <v>0</v>
      </c>
      <c r="E162">
        <f>$AA$3*E161-$AA$4*E160+B162-2*B161+B160</f>
        <v>0.13066920700319962</v>
      </c>
      <c r="F162" t="b">
        <f t="shared" si="14"/>
        <v>0</v>
      </c>
      <c r="G162" t="b">
        <f>AND(C162,F162)</f>
        <v>0</v>
      </c>
      <c r="Q162" s="4">
        <f t="shared" si="10"/>
        <v>-9.9921443147170823</v>
      </c>
      <c r="R162" s="4">
        <f t="shared" si="11"/>
        <v>-10.991358746188791</v>
      </c>
      <c r="S162" s="4">
        <f t="shared" si="12"/>
        <v>-8.9929298832453739</v>
      </c>
    </row>
    <row r="163" spans="1:19" x14ac:dyDescent="0.45">
      <c r="A163">
        <v>1.61</v>
      </c>
      <c r="B163">
        <v>9.1770611040312104</v>
      </c>
      <c r="C163" t="b">
        <f>IF(OR(AND(B163&lt;$J$2,B163&gt;$J$3),AND(B163&gt;$J$2,B163&lt;$J$3)),TRUE,FALSE)</f>
        <v>0</v>
      </c>
      <c r="D163" t="b">
        <f t="shared" si="13"/>
        <v>0</v>
      </c>
      <c r="E163">
        <f>$AA$3*E162-$AA$4*E161+B163-2*B162+B161</f>
        <v>0.15431878831511447</v>
      </c>
      <c r="F163" t="b">
        <f t="shared" si="14"/>
        <v>0</v>
      </c>
      <c r="G163" t="b">
        <f>AND(C163,F163)</f>
        <v>0</v>
      </c>
      <c r="Q163" s="4">
        <f t="shared" si="10"/>
        <v>-9.9921443147170823</v>
      </c>
      <c r="R163" s="4">
        <f t="shared" si="11"/>
        <v>-10.991358746188791</v>
      </c>
      <c r="S163" s="4">
        <f t="shared" si="12"/>
        <v>-8.9929298832453739</v>
      </c>
    </row>
    <row r="164" spans="1:19" x14ac:dyDescent="0.45">
      <c r="A164">
        <v>1.62</v>
      </c>
      <c r="B164">
        <v>9.2057173766589457</v>
      </c>
      <c r="C164" t="b">
        <f>IF(OR(AND(B164&lt;$J$2,B164&gt;$J$3),AND(B164&gt;$J$2,B164&lt;$J$3)),TRUE,FALSE)</f>
        <v>0</v>
      </c>
      <c r="D164" t="b">
        <f t="shared" si="13"/>
        <v>0</v>
      </c>
      <c r="E164">
        <f>$AA$3*E163-$AA$4*E162+B164-2*B163+B162</f>
        <v>0.17597103706801143</v>
      </c>
      <c r="F164" t="b">
        <f t="shared" si="14"/>
        <v>0</v>
      </c>
      <c r="G164" t="b">
        <f>AND(C164,F164)</f>
        <v>0</v>
      </c>
      <c r="Q164" s="4">
        <f t="shared" si="10"/>
        <v>-9.9921443147170823</v>
      </c>
      <c r="R164" s="4">
        <f t="shared" si="11"/>
        <v>-10.991358746188791</v>
      </c>
      <c r="S164" s="4">
        <f t="shared" si="12"/>
        <v>-8.9929298832453739</v>
      </c>
    </row>
    <row r="165" spans="1:19" x14ac:dyDescent="0.45">
      <c r="A165">
        <v>1.6300000000000001</v>
      </c>
      <c r="B165">
        <v>9.2384657429401962</v>
      </c>
      <c r="C165" t="b">
        <f>IF(OR(AND(B165&lt;$J$2,B165&gt;$J$3),AND(B165&gt;$J$2,B165&lt;$J$3)),TRUE,FALSE)</f>
        <v>0</v>
      </c>
      <c r="D165" t="b">
        <f t="shared" si="13"/>
        <v>0</v>
      </c>
      <c r="E165">
        <f>$AA$3*E164-$AA$4*E163+B165-2*B164+B163</f>
        <v>0.1954305385844215</v>
      </c>
      <c r="F165" t="b">
        <f t="shared" si="14"/>
        <v>0</v>
      </c>
      <c r="G165" t="b">
        <f>AND(C165,F165)</f>
        <v>0</v>
      </c>
      <c r="Q165" s="4">
        <f t="shared" si="10"/>
        <v>-9.9921443147170823</v>
      </c>
      <c r="R165" s="4">
        <f t="shared" si="11"/>
        <v>-10.991358746188791</v>
      </c>
      <c r="S165" s="4">
        <f t="shared" si="12"/>
        <v>-8.9929298832453739</v>
      </c>
    </row>
    <row r="166" spans="1:19" x14ac:dyDescent="0.45">
      <c r="A166">
        <v>1.6400000000000001</v>
      </c>
      <c r="B166">
        <v>9.2750850649765013</v>
      </c>
      <c r="C166" t="b">
        <f>IF(OR(AND(B166&lt;$J$2,B166&gt;$J$3),AND(B166&gt;$J$2,B166&lt;$J$3)),TRUE,FALSE)</f>
        <v>0</v>
      </c>
      <c r="D166" t="b">
        <f t="shared" si="13"/>
        <v>0</v>
      </c>
      <c r="E166">
        <f>$AA$3*E165-$AA$4*E164+B166-2*B165+B164</f>
        <v>0.2125239211299359</v>
      </c>
      <c r="F166" t="b">
        <f t="shared" si="14"/>
        <v>0</v>
      </c>
      <c r="G166" t="b">
        <f>AND(C166,F166)</f>
        <v>0</v>
      </c>
      <c r="Q166" s="4">
        <f t="shared" si="10"/>
        <v>-9.9921443147170823</v>
      </c>
      <c r="R166" s="4">
        <f t="shared" si="11"/>
        <v>-10.991358746188791</v>
      </c>
      <c r="S166" s="4">
        <f t="shared" si="12"/>
        <v>-8.9929298832453739</v>
      </c>
    </row>
    <row r="167" spans="1:19" x14ac:dyDescent="0.45">
      <c r="A167">
        <v>1.6500000000000001</v>
      </c>
      <c r="B167">
        <v>9.3153124959890956</v>
      </c>
      <c r="C167" t="b">
        <f>IF(OR(AND(B167&lt;$J$2,B167&gt;$J$3),AND(B167&gt;$J$2,B167&lt;$J$3)),TRUE,FALSE)</f>
        <v>0</v>
      </c>
      <c r="D167" t="b">
        <f t="shared" si="13"/>
        <v>0</v>
      </c>
      <c r="E167">
        <f>$AA$3*E166-$AA$4*E165+B167-2*B166+B165</f>
        <v>0.22710154137911154</v>
      </c>
      <c r="F167" t="b">
        <f t="shared" si="14"/>
        <v>0</v>
      </c>
      <c r="G167" t="b">
        <f>AND(C167,F167)</f>
        <v>0</v>
      </c>
      <c r="Q167" s="4">
        <f t="shared" si="10"/>
        <v>-9.9921443147170823</v>
      </c>
      <c r="R167" s="4">
        <f t="shared" si="11"/>
        <v>-10.991358746188791</v>
      </c>
      <c r="S167" s="4">
        <f t="shared" si="12"/>
        <v>-8.9929298832453739</v>
      </c>
    </row>
    <row r="168" spans="1:19" x14ac:dyDescent="0.45">
      <c r="A168">
        <v>1.6600000000000001</v>
      </c>
      <c r="B168">
        <v>9.358846398714217</v>
      </c>
      <c r="C168" t="b">
        <f>IF(OR(AND(B168&lt;$J$2,B168&gt;$J$3),AND(B168&gt;$J$2,B168&lt;$J$3)),TRUE,FALSE)</f>
        <v>0</v>
      </c>
      <c r="D168" t="b">
        <f t="shared" si="13"/>
        <v>0</v>
      </c>
      <c r="E168">
        <f>$AA$3*E167-$AA$4*E166+B168-2*B167+B166</f>
        <v>0.2390389236857402</v>
      </c>
      <c r="F168" t="b">
        <f t="shared" si="14"/>
        <v>0</v>
      </c>
      <c r="G168" t="b">
        <f>AND(C168,F168)</f>
        <v>0</v>
      </c>
      <c r="Q168" s="4">
        <f t="shared" si="10"/>
        <v>-9.9921443147170823</v>
      </c>
      <c r="R168" s="4">
        <f t="shared" si="11"/>
        <v>-10.991358746188791</v>
      </c>
      <c r="S168" s="4">
        <f t="shared" si="12"/>
        <v>-8.9929298832453739</v>
      </c>
    </row>
    <row r="169" spans="1:19" x14ac:dyDescent="0.45">
      <c r="A169">
        <v>1.67</v>
      </c>
      <c r="B169">
        <v>9.4053496346656278</v>
      </c>
      <c r="C169" t="b">
        <f>IF(OR(AND(B169&lt;$J$2,B169&gt;$J$3),AND(B169&gt;$J$2,B169&lt;$J$3)),TRUE,FALSE)</f>
        <v>0</v>
      </c>
      <c r="D169" t="b">
        <f t="shared" si="13"/>
        <v>0</v>
      </c>
      <c r="E169">
        <f>$AA$3*E168-$AA$4*E167+B169-2*B168+B167</f>
        <v>0.24823793973594022</v>
      </c>
      <c r="F169" t="b">
        <f t="shared" si="14"/>
        <v>0</v>
      </c>
      <c r="G169" t="b">
        <f>AND(C169,F169)</f>
        <v>0</v>
      </c>
      <c r="Q169" s="4">
        <f t="shared" si="10"/>
        <v>-9.9921443147170823</v>
      </c>
      <c r="R169" s="4">
        <f t="shared" si="11"/>
        <v>-10.991358746188791</v>
      </c>
      <c r="S169" s="4">
        <f t="shared" si="12"/>
        <v>-8.9929298832453739</v>
      </c>
    </row>
    <row r="170" spans="1:19" x14ac:dyDescent="0.45">
      <c r="A170">
        <v>1.68</v>
      </c>
      <c r="B170">
        <v>9.4544531901248519</v>
      </c>
      <c r="C170" t="b">
        <f>IF(OR(AND(B170&lt;$J$2,B170&gt;$J$3),AND(B170&gt;$J$2,B170&lt;$J$3)),TRUE,FALSE)</f>
        <v>0</v>
      </c>
      <c r="D170" t="b">
        <f t="shared" si="13"/>
        <v>0</v>
      </c>
      <c r="E170">
        <f>$AA$3*E169-$AA$4*E168+B170-2*B169+B168</f>
        <v>0.25462771785447735</v>
      </c>
      <c r="F170" t="b">
        <f t="shared" si="14"/>
        <v>0</v>
      </c>
      <c r="G170" t="b">
        <f>AND(C170,F170)</f>
        <v>0</v>
      </c>
      <c r="Q170" s="4">
        <f t="shared" si="10"/>
        <v>-9.9921443147170823</v>
      </c>
      <c r="R170" s="4">
        <f t="shared" si="11"/>
        <v>-10.991358746188791</v>
      </c>
      <c r="S170" s="4">
        <f t="shared" si="12"/>
        <v>-8.9929298832453739</v>
      </c>
    </row>
    <row r="171" spans="1:19" x14ac:dyDescent="0.45">
      <c r="A171">
        <v>1.69</v>
      </c>
      <c r="B171">
        <v>9.5057601014936743</v>
      </c>
      <c r="C171" t="b">
        <f>IF(OR(AND(B171&lt;$J$2,B171&gt;$J$3),AND(B171&gt;$J$2,B171&lt;$J$3)),TRUE,FALSE)</f>
        <v>0</v>
      </c>
      <c r="D171" t="b">
        <f t="shared" si="13"/>
        <v>0</v>
      </c>
      <c r="E171">
        <f>$AA$3*E170-$AA$4*E169+B171-2*B170+B169</f>
        <v>0.25816527401529754</v>
      </c>
      <c r="F171" t="b">
        <f t="shared" si="14"/>
        <v>0</v>
      </c>
      <c r="G171" t="b">
        <f>AND(C171,F171)</f>
        <v>0</v>
      </c>
      <c r="Q171" s="4">
        <f t="shared" si="10"/>
        <v>-9.9921443147170823</v>
      </c>
      <c r="R171" s="4">
        <f t="shared" si="11"/>
        <v>-10.991358746188791</v>
      </c>
      <c r="S171" s="4">
        <f t="shared" si="12"/>
        <v>-8.9929298832453739</v>
      </c>
    </row>
    <row r="172" spans="1:19" x14ac:dyDescent="0.45">
      <c r="A172">
        <v>1.7</v>
      </c>
      <c r="B172">
        <v>9.5588496398028866</v>
      </c>
      <c r="C172" t="b">
        <f>IF(OR(AND(B172&lt;$J$2,B172&gt;$J$3),AND(B172&gt;$J$2,B172&lt;$J$3)),TRUE,FALSE)</f>
        <v>0</v>
      </c>
      <c r="D172" t="b">
        <f t="shared" si="13"/>
        <v>0</v>
      </c>
      <c r="E172">
        <f>$AA$3*E171-$AA$4*E170+B172-2*B171+B170</f>
        <v>0.25883585944847809</v>
      </c>
      <c r="F172" t="b">
        <f t="shared" si="14"/>
        <v>0</v>
      </c>
      <c r="G172" t="b">
        <f>AND(C172,F172)</f>
        <v>0</v>
      </c>
      <c r="Q172" s="4">
        <f t="shared" si="10"/>
        <v>-9.9921443147170823</v>
      </c>
      <c r="R172" s="4">
        <f t="shared" si="11"/>
        <v>-10.991358746188791</v>
      </c>
      <c r="S172" s="4">
        <f t="shared" si="12"/>
        <v>-8.9929298832453739</v>
      </c>
    </row>
    <row r="173" spans="1:19" x14ac:dyDescent="0.45">
      <c r="A173">
        <v>1.71</v>
      </c>
      <c r="B173">
        <v>9.6132817117432943</v>
      </c>
      <c r="C173" t="b">
        <f>IF(OR(AND(B173&lt;$J$2,B173&gt;$J$3),AND(B173&gt;$J$2,B173&lt;$J$3)),TRUE,FALSE)</f>
        <v>0</v>
      </c>
      <c r="D173" t="b">
        <f t="shared" si="13"/>
        <v>0</v>
      </c>
      <c r="E173">
        <f>$AA$3*E172-$AA$4*E171+B173-2*B172+B171</f>
        <v>0.25665302261026035</v>
      </c>
      <c r="F173" t="b">
        <f t="shared" si="14"/>
        <v>0</v>
      </c>
      <c r="G173" t="b">
        <f>AND(C173,F173)</f>
        <v>0</v>
      </c>
      <c r="Q173" s="4">
        <f t="shared" si="10"/>
        <v>-9.9921443147170823</v>
      </c>
      <c r="R173" s="4">
        <f t="shared" si="11"/>
        <v>-10.991358746188791</v>
      </c>
      <c r="S173" s="4">
        <f t="shared" si="12"/>
        <v>-8.9929298832453739</v>
      </c>
    </row>
    <row r="174" spans="1:19" x14ac:dyDescent="0.45">
      <c r="A174">
        <v>1.72</v>
      </c>
      <c r="B174">
        <v>9.6686014325918812</v>
      </c>
      <c r="C174" t="b">
        <f>IF(OR(AND(B174&lt;$J$2,B174&gt;$J$3),AND(B174&gt;$J$2,B174&lt;$J$3)),TRUE,FALSE)</f>
        <v>0</v>
      </c>
      <c r="D174" t="b">
        <f t="shared" si="13"/>
        <v>0</v>
      </c>
      <c r="E174">
        <f>$AA$3*E173-$AA$4*E172+B174-2*B173+B172</f>
        <v>0.25165838616191749</v>
      </c>
      <c r="F174" t="b">
        <f t="shared" si="14"/>
        <v>0</v>
      </c>
      <c r="G174" t="b">
        <f>AND(C174,F174)</f>
        <v>0</v>
      </c>
      <c r="Q174" s="4">
        <f t="shared" si="10"/>
        <v>-9.9921443147170823</v>
      </c>
      <c r="R174" s="4">
        <f t="shared" si="11"/>
        <v>-10.991358746188791</v>
      </c>
      <c r="S174" s="4">
        <f t="shared" si="12"/>
        <v>-8.9929298832453739</v>
      </c>
    </row>
    <row r="175" spans="1:19" x14ac:dyDescent="0.45">
      <c r="A175">
        <v>1.73</v>
      </c>
      <c r="B175">
        <v>9.7243438248660947</v>
      </c>
      <c r="C175" t="b">
        <f>IF(OR(AND(B175&lt;$J$2,B175&gt;$J$3),AND(B175&gt;$J$2,B175&lt;$J$3)),TRUE,FALSE)</f>
        <v>0</v>
      </c>
      <c r="D175" t="b">
        <f t="shared" si="13"/>
        <v>0</v>
      </c>
      <c r="E175">
        <f>$AA$3*E174-$AA$4*E173+B175-2*B174+B173</f>
        <v>0.24392114245913632</v>
      </c>
      <c r="F175" t="b">
        <f t="shared" si="14"/>
        <v>0</v>
      </c>
      <c r="G175" t="b">
        <f>AND(C175,F175)</f>
        <v>0</v>
      </c>
      <c r="Q175" s="4">
        <f t="shared" si="10"/>
        <v>-9.9921443147170823</v>
      </c>
      <c r="R175" s="4">
        <f t="shared" si="11"/>
        <v>-10.991358746188791</v>
      </c>
      <c r="S175" s="4">
        <f t="shared" si="12"/>
        <v>-8.9929298832453739</v>
      </c>
    </row>
    <row r="176" spans="1:19" x14ac:dyDescent="0.45">
      <c r="A176">
        <v>1.74</v>
      </c>
      <c r="B176">
        <v>9.7800385954658413</v>
      </c>
      <c r="C176" t="b">
        <f>IF(OR(AND(B176&lt;$J$2,B176&gt;$J$3),AND(B176&gt;$J$2,B176&lt;$J$3)),TRUE,FALSE)</f>
        <v>0</v>
      </c>
      <c r="D176" t="b">
        <f t="shared" si="13"/>
        <v>0</v>
      </c>
      <c r="E176">
        <f>$AA$3*E175-$AA$4*E174+B176-2*B175+B174</f>
        <v>0.23353727385829082</v>
      </c>
      <c r="F176" t="b">
        <f t="shared" si="14"/>
        <v>0</v>
      </c>
      <c r="G176" t="b">
        <f>AND(C176,F176)</f>
        <v>0</v>
      </c>
      <c r="Q176" s="4">
        <f t="shared" si="10"/>
        <v>-9.9921443147170823</v>
      </c>
      <c r="R176" s="4">
        <f t="shared" si="11"/>
        <v>-10.991358746188791</v>
      </c>
      <c r="S176" s="4">
        <f t="shared" si="12"/>
        <v>-8.9929298832453739</v>
      </c>
    </row>
    <row r="177" spans="1:19" x14ac:dyDescent="0.45">
      <c r="A177">
        <v>1.75</v>
      </c>
      <c r="B177">
        <v>9.8352149434649689</v>
      </c>
      <c r="C177" t="b">
        <f>IF(OR(AND(B177&lt;$J$2,B177&gt;$J$3),AND(B177&gt;$J$2,B177&lt;$J$3)),TRUE,FALSE)</f>
        <v>0</v>
      </c>
      <c r="D177" t="b">
        <f t="shared" si="13"/>
        <v>0</v>
      </c>
      <c r="E177">
        <f>$AA$3*E176-$AA$4*E175+B177-2*B176+B175</f>
        <v>0.22062850687256308</v>
      </c>
      <c r="F177" t="b">
        <f t="shared" si="14"/>
        <v>0</v>
      </c>
      <c r="G177" t="b">
        <f>AND(C177,F177)</f>
        <v>0</v>
      </c>
      <c r="Q177" s="4">
        <f t="shared" si="10"/>
        <v>-9.9921443147170823</v>
      </c>
      <c r="R177" s="4">
        <f t="shared" si="11"/>
        <v>-10.991358746188791</v>
      </c>
      <c r="S177" s="4">
        <f t="shared" si="12"/>
        <v>-8.9929298832453739</v>
      </c>
    </row>
    <row r="178" spans="1:19" x14ac:dyDescent="0.45">
      <c r="A178">
        <v>1.76</v>
      </c>
      <c r="B178">
        <v>9.8894063505956975</v>
      </c>
      <c r="C178" t="b">
        <f>IF(OR(AND(B178&lt;$J$2,B178&gt;$J$3),AND(B178&gt;$J$2,B178&lt;$J$3)),TRUE,FALSE)</f>
        <v>0</v>
      </c>
      <c r="D178" t="b">
        <f t="shared" si="13"/>
        <v>0</v>
      </c>
      <c r="E178">
        <f>$AA$3*E177-$AA$4*E176+B178-2*B177+B176</f>
        <v>0.20534101183275411</v>
      </c>
      <c r="F178" t="b">
        <f t="shared" si="14"/>
        <v>0</v>
      </c>
      <c r="G178" t="b">
        <f>AND(C178,F178)</f>
        <v>0</v>
      </c>
      <c r="Q178" s="4">
        <f t="shared" si="10"/>
        <v>-9.9921443147170823</v>
      </c>
      <c r="R178" s="4">
        <f t="shared" si="11"/>
        <v>-10.991358746188791</v>
      </c>
      <c r="S178" s="4">
        <f t="shared" si="12"/>
        <v>-8.9929298832453739</v>
      </c>
    </row>
    <row r="179" spans="1:19" x14ac:dyDescent="0.45">
      <c r="A179">
        <v>1.77</v>
      </c>
      <c r="B179">
        <v>9.9421553068299353</v>
      </c>
      <c r="C179" t="b">
        <f>IF(OR(AND(B179&lt;$J$2,B179&gt;$J$3),AND(B179&gt;$J$2,B179&lt;$J$3)),TRUE,FALSE)</f>
        <v>0</v>
      </c>
      <c r="D179" t="b">
        <f t="shared" si="13"/>
        <v>0</v>
      </c>
      <c r="E179">
        <f>$AA$3*E178-$AA$4*E177+B179-2*B178+B177</f>
        <v>0.18784386219974003</v>
      </c>
      <c r="F179" t="b">
        <f t="shared" si="14"/>
        <v>0</v>
      </c>
      <c r="G179" t="b">
        <f>AND(C179,F179)</f>
        <v>0</v>
      </c>
      <c r="Q179" s="4">
        <f t="shared" si="10"/>
        <v>-9.9921443147170823</v>
      </c>
      <c r="R179" s="4">
        <f t="shared" si="11"/>
        <v>-10.991358746188791</v>
      </c>
      <c r="S179" s="4">
        <f t="shared" si="12"/>
        <v>-8.9929298832453739</v>
      </c>
    </row>
    <row r="180" spans="1:19" x14ac:dyDescent="0.45">
      <c r="A180">
        <v>1.78</v>
      </c>
      <c r="B180">
        <v>9.9930179242952217</v>
      </c>
      <c r="C180" t="b">
        <f>IF(OR(AND(B180&lt;$J$2,B180&gt;$J$3),AND(B180&gt;$J$2,B180&lt;$J$3)),TRUE,FALSE)</f>
        <v>0</v>
      </c>
      <c r="D180" t="b">
        <f t="shared" si="13"/>
        <v>0</v>
      </c>
      <c r="E180">
        <f>$AA$3*E179-$AA$4*E178+B180-2*B179+B178</f>
        <v>0.16832727001403747</v>
      </c>
      <c r="F180" t="b">
        <f t="shared" si="14"/>
        <v>0</v>
      </c>
      <c r="G180" t="b">
        <f>AND(C180,F180)</f>
        <v>0</v>
      </c>
      <c r="Q180" s="4">
        <f t="shared" si="10"/>
        <v>-9.9921443147170823</v>
      </c>
      <c r="R180" s="4">
        <f t="shared" si="11"/>
        <v>-10.991358746188791</v>
      </c>
      <c r="S180" s="4">
        <f t="shared" si="12"/>
        <v>-8.9929298832453739</v>
      </c>
    </row>
    <row r="181" spans="1:19" x14ac:dyDescent="0.45">
      <c r="A181">
        <v>1.79</v>
      </c>
      <c r="B181">
        <v>10.041568394059899</v>
      </c>
      <c r="C181" t="b">
        <f>IF(OR(AND(B181&lt;$J$2,B181&gt;$J$3),AND(B181&gt;$J$2,B181&lt;$J$3)),TRUE,FALSE)</f>
        <v>0</v>
      </c>
      <c r="D181" t="b">
        <f t="shared" si="13"/>
        <v>0</v>
      </c>
      <c r="E181">
        <f>$AA$3*E180-$AA$4*E179+B181-2*B180+B179</f>
        <v>0.14700061613050508</v>
      </c>
      <c r="F181" t="b">
        <f t="shared" si="14"/>
        <v>0</v>
      </c>
      <c r="G181" t="b">
        <f>AND(C181,F181)</f>
        <v>0</v>
      </c>
      <c r="Q181" s="4">
        <f t="shared" si="10"/>
        <v>-9.9921443147170823</v>
      </c>
      <c r="R181" s="4">
        <f t="shared" si="11"/>
        <v>-10.991358746188791</v>
      </c>
      <c r="S181" s="4">
        <f t="shared" si="12"/>
        <v>-8.9929298832453739</v>
      </c>
    </row>
    <row r="182" spans="1:19" x14ac:dyDescent="0.45">
      <c r="A182">
        <v>1.8</v>
      </c>
      <c r="B182">
        <v>10.087403242067257</v>
      </c>
      <c r="C182" t="b">
        <f>IF(OR(AND(B182&lt;$J$2,B182&gt;$J$3),AND(B182&gt;$J$2,B182&lt;$J$3)),TRUE,FALSE)</f>
        <v>0</v>
      </c>
      <c r="D182" t="b">
        <f t="shared" si="13"/>
        <v>0</v>
      </c>
      <c r="E182">
        <f>$AA$3*E181-$AA$4*E180+B182-2*B181+B180</f>
        <v>0.12409029585241349</v>
      </c>
      <c r="F182" t="b">
        <f t="shared" si="14"/>
        <v>0</v>
      </c>
      <c r="G182" t="b">
        <f>AND(C182,F182)</f>
        <v>0</v>
      </c>
      <c r="Q182" s="4">
        <f t="shared" si="10"/>
        <v>-9.9921443147170823</v>
      </c>
      <c r="R182" s="4">
        <f t="shared" si="11"/>
        <v>-10.991358746188791</v>
      </c>
      <c r="S182" s="4">
        <f t="shared" si="12"/>
        <v>-8.9929298832453739</v>
      </c>
    </row>
    <row r="183" spans="1:19" x14ac:dyDescent="0.45">
      <c r="A183">
        <v>1.81</v>
      </c>
      <c r="B183">
        <v>10.130145342672712</v>
      </c>
      <c r="C183" t="b">
        <f>IF(OR(AND(B183&lt;$J$2,B183&gt;$J$3),AND(B183&gt;$J$2,B183&lt;$J$3)),TRUE,FALSE)</f>
        <v>0</v>
      </c>
      <c r="D183" t="b">
        <f t="shared" si="13"/>
        <v>0</v>
      </c>
      <c r="E183">
        <f>$AA$3*E182-$AA$4*E181+B183-2*B182+B181</f>
        <v>9.9837402330591019E-2</v>
      </c>
      <c r="F183" t="b">
        <f t="shared" si="14"/>
        <v>0</v>
      </c>
      <c r="G183" t="b">
        <f>AND(C183,F183)</f>
        <v>0</v>
      </c>
      <c r="Q183" s="4">
        <f t="shared" si="10"/>
        <v>-9.9921443147170823</v>
      </c>
      <c r="R183" s="4">
        <f t="shared" si="11"/>
        <v>-10.991358746188791</v>
      </c>
      <c r="S183" s="4">
        <f t="shared" si="12"/>
        <v>-8.9929298832453739</v>
      </c>
    </row>
    <row r="184" spans="1:19" x14ac:dyDescent="0.45">
      <c r="A184">
        <v>1.82</v>
      </c>
      <c r="B184">
        <v>10.169447650818022</v>
      </c>
      <c r="C184" t="b">
        <f>IF(OR(AND(B184&lt;$J$2,B184&gt;$J$3),AND(B184&gt;$J$2,B184&lt;$J$3)),TRUE,FALSE)</f>
        <v>0</v>
      </c>
      <c r="D184" t="b">
        <f t="shared" si="13"/>
        <v>0</v>
      </c>
      <c r="E184">
        <f>$AA$3*E183-$AA$4*E182+B184-2*B183+B182</f>
        <v>7.4495271613661984E-2</v>
      </c>
      <c r="F184" t="b">
        <f t="shared" si="14"/>
        <v>0</v>
      </c>
      <c r="G184" t="b">
        <f>AND(C184,F184)</f>
        <v>0</v>
      </c>
      <c r="Q184" s="4">
        <f t="shared" si="10"/>
        <v>-9.9921443147170823</v>
      </c>
      <c r="R184" s="4">
        <f t="shared" si="11"/>
        <v>-10.991358746188791</v>
      </c>
      <c r="S184" s="4">
        <f t="shared" si="12"/>
        <v>-8.9929298832453739</v>
      </c>
    </row>
    <row r="185" spans="1:19" x14ac:dyDescent="0.45">
      <c r="A185">
        <v>1.83</v>
      </c>
      <c r="B185">
        <v>10.204996616834853</v>
      </c>
      <c r="C185" t="b">
        <f>IF(OR(AND(B185&lt;$J$2,B185&gt;$J$3),AND(B185&gt;$J$2,B185&lt;$J$3)),TRUE,FALSE)</f>
        <v>0</v>
      </c>
      <c r="D185" t="b">
        <f t="shared" si="13"/>
        <v>0</v>
      </c>
      <c r="E185">
        <f>$AA$3*E184-$AA$4*E183+B185-2*B184+B183</f>
        <v>4.8326914510711916E-2</v>
      </c>
      <c r="F185" t="b">
        <f t="shared" si="14"/>
        <v>0</v>
      </c>
      <c r="G185" t="b">
        <f>AND(C185,F185)</f>
        <v>0</v>
      </c>
      <c r="Q185" s="4">
        <f t="shared" si="10"/>
        <v>-9.9921443147170823</v>
      </c>
      <c r="R185" s="4">
        <f t="shared" si="11"/>
        <v>-10.991358746188791</v>
      </c>
      <c r="S185" s="4">
        <f t="shared" si="12"/>
        <v>-8.9929298832453739</v>
      </c>
    </row>
    <row r="186" spans="1:19" x14ac:dyDescent="0.45">
      <c r="A186">
        <v>1.84</v>
      </c>
      <c r="B186">
        <v>10.236515251175764</v>
      </c>
      <c r="C186" t="b">
        <f>IF(OR(AND(B186&lt;$J$2,B186&gt;$J$3),AND(B186&gt;$J$2,B186&lt;$J$3)),TRUE,FALSE)</f>
        <v>0</v>
      </c>
      <c r="D186" t="b">
        <f t="shared" si="13"/>
        <v>0</v>
      </c>
      <c r="E186">
        <f>$AA$3*E185-$AA$4*E184+B186-2*B185+B184</f>
        <v>2.1602361446609208E-2</v>
      </c>
      <c r="F186" t="b">
        <f t="shared" si="14"/>
        <v>0</v>
      </c>
      <c r="G186" t="b">
        <f>AND(C186,F186)</f>
        <v>0</v>
      </c>
      <c r="Q186" s="4">
        <f t="shared" si="10"/>
        <v>-9.9921443147170823</v>
      </c>
      <c r="R186" s="4">
        <f t="shared" si="11"/>
        <v>-10.991358746188791</v>
      </c>
      <c r="S186" s="4">
        <f t="shared" si="12"/>
        <v>-8.9929298832453739</v>
      </c>
    </row>
    <row r="187" spans="1:19" x14ac:dyDescent="0.45">
      <c r="A187">
        <v>1.85</v>
      </c>
      <c r="B187">
        <v>10.263765809989238</v>
      </c>
      <c r="C187" t="b">
        <f>IF(OR(AND(B187&lt;$J$2,B187&gt;$J$3),AND(B187&gt;$J$2,B187&lt;$J$3)),TRUE,FALSE)</f>
        <v>0</v>
      </c>
      <c r="D187" t="b">
        <f t="shared" si="13"/>
        <v>0</v>
      </c>
      <c r="E187">
        <f>$AA$3*E186-$AA$4*E185+B187-2*B186+B185</f>
        <v>-5.4040527564271912E-3</v>
      </c>
      <c r="F187" t="b">
        <f t="shared" si="14"/>
        <v>1</v>
      </c>
      <c r="G187" t="b">
        <f>AND(C187,F187)</f>
        <v>0</v>
      </c>
      <c r="Q187" s="4">
        <f t="shared" si="10"/>
        <v>-9.9921443147170823</v>
      </c>
      <c r="R187" s="4">
        <f t="shared" si="11"/>
        <v>-10.991358746188791</v>
      </c>
      <c r="S187" s="4">
        <f t="shared" si="12"/>
        <v>-8.9929298832453739</v>
      </c>
    </row>
    <row r="188" spans="1:19" x14ac:dyDescent="0.45">
      <c r="A188">
        <v>1.86</v>
      </c>
      <c r="B188">
        <v>10.286552076349805</v>
      </c>
      <c r="C188" t="b">
        <f>IF(OR(AND(B188&lt;$J$2,B188&gt;$J$3),AND(B188&gt;$J$2,B188&lt;$J$3)),TRUE,FALSE)</f>
        <v>0</v>
      </c>
      <c r="D188" t="b">
        <f t="shared" si="13"/>
        <v>0</v>
      </c>
      <c r="E188">
        <f>$AA$3*E187-$AA$4*E186+B188-2*B187+B186</f>
        <v>-3.2416436755601907E-2</v>
      </c>
      <c r="F188" t="b">
        <f t="shared" si="14"/>
        <v>0</v>
      </c>
      <c r="G188" t="b">
        <f>AND(C188,F188)</f>
        <v>0</v>
      </c>
      <c r="Q188" s="4">
        <f t="shared" si="10"/>
        <v>-9.9921443147170823</v>
      </c>
      <c r="R188" s="4">
        <f t="shared" si="11"/>
        <v>-10.991358746188791</v>
      </c>
      <c r="S188" s="4">
        <f t="shared" si="12"/>
        <v>-8.9929298832453739</v>
      </c>
    </row>
    <row r="189" spans="1:19" x14ac:dyDescent="0.45">
      <c r="A189">
        <v>1.87</v>
      </c>
      <c r="B189">
        <v>10.304721216084264</v>
      </c>
      <c r="C189" t="b">
        <f>IF(OR(AND(B189&lt;$J$2,B189&gt;$J$3),AND(B189&gt;$J$2,B189&lt;$J$3)),TRUE,FALSE)</f>
        <v>0</v>
      </c>
      <c r="D189" t="b">
        <f t="shared" si="13"/>
        <v>0</v>
      </c>
      <c r="E189">
        <f>$AA$3*E188-$AA$4*E187+B189-2*B188+B187</f>
        <v>-5.9160095600738316E-2</v>
      </c>
      <c r="F189" t="b">
        <f t="shared" si="14"/>
        <v>0</v>
      </c>
      <c r="G189" t="b">
        <f>AND(C189,F189)</f>
        <v>0</v>
      </c>
      <c r="Q189" s="4">
        <f t="shared" si="10"/>
        <v>-9.9921443147170823</v>
      </c>
      <c r="R189" s="4">
        <f t="shared" si="11"/>
        <v>-10.991358746188791</v>
      </c>
      <c r="S189" s="4">
        <f t="shared" si="12"/>
        <v>-8.9929298832453739</v>
      </c>
    </row>
    <row r="190" spans="1:19" x14ac:dyDescent="0.45">
      <c r="A190">
        <v>1.8800000000000001</v>
      </c>
      <c r="B190">
        <v>10.318165191458668</v>
      </c>
      <c r="C190" t="b">
        <f>IF(OR(AND(B190&lt;$J$2,B190&gt;$J$3),AND(B190&gt;$J$2,B190&lt;$J$3)),TRUE,FALSE)</f>
        <v>0</v>
      </c>
      <c r="D190" t="b">
        <f t="shared" si="13"/>
        <v>0</v>
      </c>
      <c r="E190">
        <f>$AA$3*E189-$AA$4*E188+B190-2*B189+B188</f>
        <v>-8.5364261131458008E-2</v>
      </c>
      <c r="F190" t="b">
        <f t="shared" si="14"/>
        <v>0</v>
      </c>
      <c r="G190" t="b">
        <f>AND(C190,F190)</f>
        <v>0</v>
      </c>
      <c r="Q190" s="4">
        <f t="shared" si="10"/>
        <v>-9.9921443147170823</v>
      </c>
      <c r="R190" s="4">
        <f t="shared" si="11"/>
        <v>-10.991358746188791</v>
      </c>
      <c r="S190" s="4">
        <f t="shared" si="12"/>
        <v>-8.9929298832453739</v>
      </c>
    </row>
    <row r="191" spans="1:19" x14ac:dyDescent="0.45">
      <c r="A191">
        <v>1.8900000000000001</v>
      </c>
      <c r="B191">
        <v>10.326821720464089</v>
      </c>
      <c r="C191" t="b">
        <f>IF(OR(AND(B191&lt;$J$2,B191&gt;$J$3),AND(B191&gt;$J$2,B191&lt;$J$3)),TRUE,FALSE)</f>
        <v>0</v>
      </c>
      <c r="D191" t="b">
        <f t="shared" si="13"/>
        <v>0</v>
      </c>
      <c r="E191">
        <f>$AA$3*E190-$AA$4*E189+B191-2*B190+B189</f>
        <v>-0.11076477264949958</v>
      </c>
      <c r="F191" t="b">
        <f t="shared" si="14"/>
        <v>0</v>
      </c>
      <c r="G191" t="b">
        <f>AND(C191,F191)</f>
        <v>0</v>
      </c>
      <c r="Q191" s="4">
        <f t="shared" si="10"/>
        <v>-9.9921443147170823</v>
      </c>
      <c r="R191" s="4">
        <f t="shared" si="11"/>
        <v>-10.991358746188791</v>
      </c>
      <c r="S191" s="4">
        <f t="shared" si="12"/>
        <v>-8.9929298832453739</v>
      </c>
    </row>
    <row r="192" spans="1:19" x14ac:dyDescent="0.45">
      <c r="A192">
        <v>1.9000000000000001</v>
      </c>
      <c r="B192">
        <v>10.330674774016916</v>
      </c>
      <c r="C192" t="b">
        <f>IF(OR(AND(B192&lt;$J$2,B192&gt;$J$3),AND(B192&gt;$J$2,B192&lt;$J$3)),TRUE,FALSE)</f>
        <v>0</v>
      </c>
      <c r="D192" t="b">
        <f t="shared" si="13"/>
        <v>0</v>
      </c>
      <c r="E192">
        <f>$AA$3*E191-$AA$4*E190+B192-2*B191+B190</f>
        <v>-0.13510668127060121</v>
      </c>
      <c r="F192" t="b">
        <f t="shared" si="14"/>
        <v>0</v>
      </c>
      <c r="G192" t="b">
        <f>AND(C192,F192)</f>
        <v>0</v>
      </c>
      <c r="Q192" s="4">
        <f t="shared" si="10"/>
        <v>-9.9921443147170823</v>
      </c>
      <c r="R192" s="4">
        <f t="shared" si="11"/>
        <v>-10.991358746188791</v>
      </c>
      <c r="S192" s="4">
        <f t="shared" si="12"/>
        <v>-8.9929298832453739</v>
      </c>
    </row>
    <row r="193" spans="1:19" x14ac:dyDescent="0.45">
      <c r="A193">
        <v>1.9100000000000001</v>
      </c>
      <c r="B193">
        <v>10.329754608025794</v>
      </c>
      <c r="C193" t="b">
        <f>IF(OR(AND(B193&lt;$J$2,B193&gt;$J$3),AND(B193&gt;$J$2,B193&lt;$J$3)),TRUE,FALSE)</f>
        <v>0</v>
      </c>
      <c r="D193" t="b">
        <f t="shared" si="13"/>
        <v>0</v>
      </c>
      <c r="E193">
        <f>$AA$3*E192-$AA$4*E191+B193-2*B192+B191</f>
        <v>-0.15814675223565189</v>
      </c>
      <c r="F193" t="b">
        <f t="shared" si="14"/>
        <v>0</v>
      </c>
      <c r="G193" t="b">
        <f>AND(C193,F193)</f>
        <v>0</v>
      </c>
      <c r="Q193" s="4">
        <f t="shared" si="10"/>
        <v>-9.9921443147170823</v>
      </c>
      <c r="R193" s="4">
        <f t="shared" si="11"/>
        <v>-10.991358746188791</v>
      </c>
      <c r="S193" s="4">
        <f t="shared" si="12"/>
        <v>-8.9929298832453739</v>
      </c>
    </row>
    <row r="194" spans="1:19" x14ac:dyDescent="0.45">
      <c r="A194">
        <v>1.92</v>
      </c>
      <c r="B194">
        <v>10.324137331925412</v>
      </c>
      <c r="C194" t="b">
        <f>IF(OR(AND(B194&lt;$J$2,B194&gt;$J$3),AND(B194&gt;$J$2,B194&lt;$J$3)),TRUE,FALSE)</f>
        <v>0</v>
      </c>
      <c r="D194" t="b">
        <f t="shared" si="13"/>
        <v>0</v>
      </c>
      <c r="E194">
        <f>$AA$3*E193-$AA$4*E192+B194-2*B193+B192</f>
        <v>-0.17965584058884332</v>
      </c>
      <c r="F194" t="b">
        <f t="shared" si="14"/>
        <v>0</v>
      </c>
      <c r="G194" t="b">
        <f>AND(C194,F194)</f>
        <v>0</v>
      </c>
      <c r="Q194" s="4">
        <f t="shared" ref="Q194:Q257" si="15">$J$1</f>
        <v>-9.9921443147170823</v>
      </c>
      <c r="R194" s="4">
        <f t="shared" ref="R194:R257" si="16">$J$2</f>
        <v>-10.991358746188791</v>
      </c>
      <c r="S194" s="4">
        <f t="shared" ref="S194:S257" si="17">$J$3</f>
        <v>-8.9929298832453739</v>
      </c>
    </row>
    <row r="195" spans="1:19" x14ac:dyDescent="0.45">
      <c r="A195">
        <v>1.93</v>
      </c>
      <c r="B195">
        <v>10.313944019891176</v>
      </c>
      <c r="C195" t="b">
        <f>IF(OR(AND(B195&lt;$J$2,B195&gt;$J$3),AND(B195&gt;$J$2,B195&lt;$J$3)),TRUE,FALSE)</f>
        <v>0</v>
      </c>
      <c r="D195" t="b">
        <f t="shared" si="13"/>
        <v>0</v>
      </c>
      <c r="E195">
        <f>$AA$3*E194-$AA$4*E193+B195-2*B194+B193</f>
        <v>-0.19942111699848653</v>
      </c>
      <c r="F195" t="b">
        <f t="shared" si="14"/>
        <v>0</v>
      </c>
      <c r="G195" t="b">
        <f>AND(C195,F195)</f>
        <v>0</v>
      </c>
      <c r="Q195" s="4">
        <f t="shared" si="15"/>
        <v>-9.9921443147170823</v>
      </c>
      <c r="R195" s="4">
        <f t="shared" si="16"/>
        <v>-10.991358746188791</v>
      </c>
      <c r="S195" s="4">
        <f t="shared" si="17"/>
        <v>-8.9929298832453739</v>
      </c>
    </row>
    <row r="196" spans="1:19" x14ac:dyDescent="0.45">
      <c r="A196">
        <v>1.94</v>
      </c>
      <c r="B196">
        <v>10.299339375482207</v>
      </c>
      <c r="C196" t="b">
        <f>IF(OR(AND(B196&lt;$J$2,B196&gt;$J$3),AND(B196&gt;$J$2,B196&lt;$J$3)),TRUE,FALSE)</f>
        <v>0</v>
      </c>
      <c r="D196" t="b">
        <f t="shared" ref="D196:D259" si="18">IF(C195&lt;&gt;C196,TRUE,FALSE)</f>
        <v>0</v>
      </c>
      <c r="E196">
        <f>$AA$3*E195-$AA$4*E194+B196-2*B195+B194</f>
        <v>-0.21724812208979571</v>
      </c>
      <c r="F196" t="b">
        <f t="shared" ref="F196:F259" si="19">IF(E196*E195&lt;0,TRUE,FALSE)</f>
        <v>0</v>
      </c>
      <c r="G196" t="b">
        <f>AND(C196,F196)</f>
        <v>0</v>
      </c>
      <c r="Q196" s="4">
        <f t="shared" si="15"/>
        <v>-9.9921443147170823</v>
      </c>
      <c r="R196" s="4">
        <f t="shared" si="16"/>
        <v>-10.991358746188791</v>
      </c>
      <c r="S196" s="4">
        <f t="shared" si="17"/>
        <v>-8.9929298832453739</v>
      </c>
    </row>
    <row r="197" spans="1:19" x14ac:dyDescent="0.45">
      <c r="A197">
        <v>1.95</v>
      </c>
      <c r="B197">
        <v>10.280529964868387</v>
      </c>
      <c r="C197" t="b">
        <f>IF(OR(AND(B197&lt;$J$2,B197&gt;$J$3),AND(B197&gt;$J$2,B197&lt;$J$3)),TRUE,FALSE)</f>
        <v>0</v>
      </c>
      <c r="D197" t="b">
        <f t="shared" si="18"/>
        <v>0</v>
      </c>
      <c r="E197">
        <f>$AA$3*E196-$AA$4*E195+B197-2*B196+B195</f>
        <v>-0.2329626294612126</v>
      </c>
      <c r="F197" t="b">
        <f t="shared" si="19"/>
        <v>0</v>
      </c>
      <c r="G197" t="b">
        <f>AND(C197,F197)</f>
        <v>0</v>
      </c>
      <c r="Q197" s="4">
        <f t="shared" si="15"/>
        <v>-9.9921443147170823</v>
      </c>
      <c r="R197" s="4">
        <f t="shared" si="16"/>
        <v>-10.991358746188791</v>
      </c>
      <c r="S197" s="4">
        <f t="shared" si="17"/>
        <v>-8.9929298832453739</v>
      </c>
    </row>
    <row r="198" spans="1:19" x14ac:dyDescent="0.45">
      <c r="A198">
        <v>1.96</v>
      </c>
      <c r="B198">
        <v>10.257762038036693</v>
      </c>
      <c r="C198" t="b">
        <f>IF(OR(AND(B198&lt;$J$2,B198&gt;$J$3),AND(B198&gt;$J$2,B198&lt;$J$3)),TRUE,FALSE)</f>
        <v>0</v>
      </c>
      <c r="D198" t="b">
        <f t="shared" si="18"/>
        <v>0</v>
      </c>
      <c r="E198">
        <f>$AA$3*E197-$AA$4*E196+B198-2*B197+B196</f>
        <v>-0.24641229954817412</v>
      </c>
      <c r="F198" t="b">
        <f t="shared" si="19"/>
        <v>0</v>
      </c>
      <c r="G198" t="b">
        <f>AND(C198,F198)</f>
        <v>0</v>
      </c>
      <c r="Q198" s="4">
        <f t="shared" si="15"/>
        <v>-9.9921443147170823</v>
      </c>
      <c r="R198" s="4">
        <f t="shared" si="16"/>
        <v>-10.991358746188791</v>
      </c>
      <c r="S198" s="4">
        <f t="shared" si="17"/>
        <v>-8.9929298832453739</v>
      </c>
    </row>
    <row r="199" spans="1:19" x14ac:dyDescent="0.45">
      <c r="A199">
        <v>1.97</v>
      </c>
      <c r="B199">
        <v>10.231318961401445</v>
      </c>
      <c r="C199" t="b">
        <f>IF(OR(AND(B199&lt;$J$2,B199&gt;$J$3),AND(B199&gt;$J$2,B199&lt;$J$3)),TRUE,FALSE)</f>
        <v>0</v>
      </c>
      <c r="D199" t="b">
        <f t="shared" si="18"/>
        <v>0</v>
      </c>
      <c r="E199">
        <f>$AA$3*E198-$AA$4*E197+B199-2*B198+B197</f>
        <v>-0.25746810865972947</v>
      </c>
      <c r="F199" t="b">
        <f t="shared" si="19"/>
        <v>0</v>
      </c>
      <c r="G199" t="b">
        <f>AND(C199,F199)</f>
        <v>0</v>
      </c>
      <c r="Q199" s="4">
        <f t="shared" si="15"/>
        <v>-9.9921443147170823</v>
      </c>
      <c r="R199" s="4">
        <f t="shared" si="16"/>
        <v>-10.991358746188791</v>
      </c>
      <c r="S199" s="4">
        <f t="shared" si="17"/>
        <v>-8.9929298832453739</v>
      </c>
    </row>
    <row r="200" spans="1:19" x14ac:dyDescent="0.45">
      <c r="A200">
        <v>1.98</v>
      </c>
      <c r="B200">
        <v>10.201518289022742</v>
      </c>
      <c r="C200" t="b">
        <f>IF(OR(AND(B200&lt;$J$2,B200&gt;$J$3),AND(B200&gt;$J$2,B200&lt;$J$3)),TRUE,FALSE)</f>
        <v>0</v>
      </c>
      <c r="D200" t="b">
        <f t="shared" si="18"/>
        <v>0</v>
      </c>
      <c r="E200">
        <f>$AA$3*E199-$AA$4*E198+B200-2*B199+B198</f>
        <v>-0.26602553982220556</v>
      </c>
      <c r="F200" t="b">
        <f t="shared" si="19"/>
        <v>0</v>
      </c>
      <c r="G200" t="b">
        <f>AND(C200,F200)</f>
        <v>0</v>
      </c>
      <c r="Q200" s="4">
        <f t="shared" si="15"/>
        <v>-9.9921443147170823</v>
      </c>
      <c r="R200" s="4">
        <f t="shared" si="16"/>
        <v>-10.991358746188791</v>
      </c>
      <c r="S200" s="4">
        <f t="shared" si="17"/>
        <v>-8.9929298832453739</v>
      </c>
    </row>
    <row r="201" spans="1:19" x14ac:dyDescent="0.45">
      <c r="A201">
        <v>1.99</v>
      </c>
      <c r="B201">
        <v>10.168708503130789</v>
      </c>
      <c r="C201" t="b">
        <f>IF(OR(AND(B201&lt;$J$2,B201&gt;$J$3),AND(B201&gt;$J$2,B201&lt;$J$3)),TRUE,FALSE)</f>
        <v>0</v>
      </c>
      <c r="D201" t="b">
        <f t="shared" si="18"/>
        <v>0</v>
      </c>
      <c r="E201">
        <f>$AA$3*E200-$AA$4*E199+B201-2*B200+B199</f>
        <v>-0.27200552449629178</v>
      </c>
      <c r="F201" t="b">
        <f t="shared" si="19"/>
        <v>0</v>
      </c>
      <c r="G201" t="b">
        <f>AND(C201,F201)</f>
        <v>0</v>
      </c>
      <c r="Q201" s="4">
        <f t="shared" si="15"/>
        <v>-9.9921443147170823</v>
      </c>
      <c r="R201" s="4">
        <f t="shared" si="16"/>
        <v>-10.991358746188791</v>
      </c>
      <c r="S201" s="4">
        <f t="shared" si="17"/>
        <v>-8.9929298832453739</v>
      </c>
    </row>
    <row r="202" spans="1:19" x14ac:dyDescent="0.45">
      <c r="A202">
        <v>2</v>
      </c>
      <c r="B202">
        <v>10.133265457827196</v>
      </c>
      <c r="C202" t="b">
        <f>IF(OR(AND(B202&lt;$J$2,B202&gt;$J$3),AND(B202&gt;$J$2,B202&lt;$J$3)),TRUE,FALSE)</f>
        <v>0</v>
      </c>
      <c r="D202" t="b">
        <f t="shared" si="18"/>
        <v>0</v>
      </c>
      <c r="E202">
        <f>$AA$3*E201-$AA$4*E200+B202-2*B201+B200</f>
        <v>-0.27535512676504936</v>
      </c>
      <c r="F202" t="b">
        <f t="shared" si="19"/>
        <v>0</v>
      </c>
      <c r="G202" t="b">
        <f>AND(C202,F202)</f>
        <v>0</v>
      </c>
      <c r="Q202" s="4">
        <f t="shared" si="15"/>
        <v>-9.9921443147170823</v>
      </c>
      <c r="R202" s="4">
        <f t="shared" si="16"/>
        <v>-10.991358746188791</v>
      </c>
      <c r="S202" s="4">
        <f t="shared" si="17"/>
        <v>-8.9929298832453739</v>
      </c>
    </row>
    <row r="203" spans="1:19" x14ac:dyDescent="0.45">
      <c r="A203">
        <v>2.0100000000000002</v>
      </c>
      <c r="B203">
        <v>10.095588562657401</v>
      </c>
      <c r="C203" t="b">
        <f>IF(OR(AND(B203&lt;$J$2,B203&gt;$J$3),AND(B203&gt;$J$2,B203&lt;$J$3)),TRUE,FALSE)</f>
        <v>0</v>
      </c>
      <c r="D203" t="b">
        <f t="shared" si="18"/>
        <v>0</v>
      </c>
      <c r="E203">
        <f>$AA$3*E202-$AA$4*E201+B203-2*B202+B201</f>
        <v>-0.27604796419452704</v>
      </c>
      <c r="F203" t="b">
        <f t="shared" si="19"/>
        <v>0</v>
      </c>
      <c r="G203" t="b">
        <f>AND(C203,F203)</f>
        <v>0</v>
      </c>
      <c r="Q203" s="4">
        <f t="shared" si="15"/>
        <v>-9.9921443147170823</v>
      </c>
      <c r="R203" s="4">
        <f t="shared" si="16"/>
        <v>-10.991358746188791</v>
      </c>
      <c r="S203" s="4">
        <f t="shared" si="17"/>
        <v>-8.9929298832453739</v>
      </c>
    </row>
    <row r="204" spans="1:19" x14ac:dyDescent="0.45">
      <c r="A204">
        <v>2.02</v>
      </c>
      <c r="B204">
        <v>10.056096745194223</v>
      </c>
      <c r="C204" t="b">
        <f>IF(OR(AND(B204&lt;$J$2,B204&gt;$J$3),AND(B204&gt;$J$2,B204&lt;$J$3)),TRUE,FALSE)</f>
        <v>0</v>
      </c>
      <c r="D204" t="b">
        <f t="shared" si="18"/>
        <v>0</v>
      </c>
      <c r="E204">
        <f>$AA$3*E203-$AA$4*E202+B204-2*B203+B202</f>
        <v>-0.27408436222004084</v>
      </c>
      <c r="F204" t="b">
        <f t="shared" si="19"/>
        <v>0</v>
      </c>
      <c r="G204" t="b">
        <f>AND(C204,F204)</f>
        <v>0</v>
      </c>
      <c r="Q204" s="4">
        <f t="shared" si="15"/>
        <v>-9.9921443147170823</v>
      </c>
      <c r="R204" s="4">
        <f t="shared" si="16"/>
        <v>-10.991358746188791</v>
      </c>
      <c r="S204" s="4">
        <f t="shared" si="17"/>
        <v>-8.9929298832453739</v>
      </c>
    </row>
    <row r="205" spans="1:19" x14ac:dyDescent="0.45">
      <c r="A205">
        <v>2.0300000000000002</v>
      </c>
      <c r="B205">
        <v>10.015224233818509</v>
      </c>
      <c r="C205" t="b">
        <f>IF(OR(AND(B205&lt;$J$2,B205&gt;$J$3),AND(B205&gt;$J$2,B205&lt;$J$3)),TRUE,FALSE)</f>
        <v>0</v>
      </c>
      <c r="D205" t="b">
        <f t="shared" si="18"/>
        <v>0</v>
      </c>
      <c r="E205">
        <f>$AA$3*E204-$AA$4*E203+B205-2*B204+B203</f>
        <v>-0.2694912415827595</v>
      </c>
      <c r="F205" t="b">
        <f t="shared" si="19"/>
        <v>0</v>
      </c>
      <c r="G205" t="b">
        <f>AND(C205,F205)</f>
        <v>0</v>
      </c>
      <c r="Q205" s="4">
        <f t="shared" si="15"/>
        <v>-9.9921443147170823</v>
      </c>
      <c r="R205" s="4">
        <f t="shared" si="16"/>
        <v>-10.991358746188791</v>
      </c>
      <c r="S205" s="4">
        <f t="shared" si="17"/>
        <v>-8.9929298832453739</v>
      </c>
    </row>
    <row r="206" spans="1:19" x14ac:dyDescent="0.45">
      <c r="A206">
        <v>2.04</v>
      </c>
      <c r="B206">
        <v>9.973416203509931</v>
      </c>
      <c r="C206" t="b">
        <f>IF(OR(AND(B206&lt;$J$2,B206&gt;$J$3),AND(B206&gt;$J$2,B206&lt;$J$3)),TRUE,FALSE)</f>
        <v>0</v>
      </c>
      <c r="D206" t="b">
        <f t="shared" si="18"/>
        <v>0</v>
      </c>
      <c r="E206">
        <f>$AA$3*E205-$AA$4*E204+B206-2*B205+B204</f>
        <v>-0.26232174100661609</v>
      </c>
      <c r="F206" t="b">
        <f t="shared" si="19"/>
        <v>0</v>
      </c>
      <c r="G206" t="b">
        <f>AND(C206,F206)</f>
        <v>0</v>
      </c>
      <c r="Q206" s="4">
        <f t="shared" si="15"/>
        <v>-9.9921443147170823</v>
      </c>
      <c r="R206" s="4">
        <f t="shared" si="16"/>
        <v>-10.991358746188791</v>
      </c>
      <c r="S206" s="4">
        <f t="shared" si="17"/>
        <v>-8.9929298832453739</v>
      </c>
    </row>
    <row r="207" spans="1:19" x14ac:dyDescent="0.45">
      <c r="A207">
        <v>2.0499999999999998</v>
      </c>
      <c r="B207">
        <v>9.9311243286546382</v>
      </c>
      <c r="C207" t="b">
        <f>IF(OR(AND(B207&lt;$J$2,B207&gt;$J$3),AND(B207&gt;$J$2,B207&lt;$J$3)),TRUE,FALSE)</f>
        <v>0</v>
      </c>
      <c r="D207" t="b">
        <f t="shared" si="18"/>
        <v>0</v>
      </c>
      <c r="E207">
        <f>$AA$3*E206-$AA$4*E205+B207-2*B206+B205</f>
        <v>-0.25265457993821272</v>
      </c>
      <c r="F207" t="b">
        <f t="shared" si="19"/>
        <v>0</v>
      </c>
      <c r="G207" t="b">
        <f>AND(C207,F207)</f>
        <v>0</v>
      </c>
      <c r="Q207" s="4">
        <f t="shared" si="15"/>
        <v>-9.9921443147170823</v>
      </c>
      <c r="R207" s="4">
        <f t="shared" si="16"/>
        <v>-10.991358746188791</v>
      </c>
      <c r="S207" s="4">
        <f t="shared" si="17"/>
        <v>-8.9929298832453739</v>
      </c>
    </row>
    <row r="208" spans="1:19" x14ac:dyDescent="0.45">
      <c r="A208">
        <v>2.06</v>
      </c>
      <c r="B208">
        <v>9.888802287626774</v>
      </c>
      <c r="C208" t="b">
        <f>IF(OR(AND(B208&lt;$J$2,B208&gt;$J$3),AND(B208&gt;$J$2,B208&lt;$J$3)),TRUE,FALSE)</f>
        <v>0</v>
      </c>
      <c r="D208" t="b">
        <f t="shared" si="18"/>
        <v>0</v>
      </c>
      <c r="E208">
        <f>$AA$3*E207-$AA$4*E206+B208-2*B207+B206</f>
        <v>-0.24059316874596526</v>
      </c>
      <c r="F208" t="b">
        <f t="shared" si="19"/>
        <v>0</v>
      </c>
      <c r="G208" t="b">
        <f>AND(C208,F208)</f>
        <v>0</v>
      </c>
      <c r="Q208" s="4">
        <f t="shared" si="15"/>
        <v>-9.9921443147170823</v>
      </c>
      <c r="R208" s="4">
        <f t="shared" si="16"/>
        <v>-10.991358746188791</v>
      </c>
      <c r="S208" s="4">
        <f t="shared" si="17"/>
        <v>-8.9929298832453739</v>
      </c>
    </row>
    <row r="209" spans="1:19" x14ac:dyDescent="0.45">
      <c r="A209">
        <v>2.0699999999999998</v>
      </c>
      <c r="B209">
        <v>9.8469012642016907</v>
      </c>
      <c r="C209" t="b">
        <f>IF(OR(AND(B209&lt;$J$2,B209&gt;$J$3),AND(B209&gt;$J$2,B209&lt;$J$3)),TRUE,FALSE)</f>
        <v>0</v>
      </c>
      <c r="D209" t="b">
        <f t="shared" si="18"/>
        <v>0</v>
      </c>
      <c r="E209">
        <f>$AA$3*E208-$AA$4*E207+B209-2*B208+B207</f>
        <v>-0.22626447626420187</v>
      </c>
      <c r="F209" t="b">
        <f t="shared" si="19"/>
        <v>0</v>
      </c>
      <c r="G209" t="b">
        <f>AND(C209,F209)</f>
        <v>0</v>
      </c>
      <c r="Q209" s="4">
        <f t="shared" si="15"/>
        <v>-9.9921443147170823</v>
      </c>
      <c r="R209" s="4">
        <f t="shared" si="16"/>
        <v>-10.991358746188791</v>
      </c>
      <c r="S209" s="4">
        <f t="shared" si="17"/>
        <v>-8.9929298832453739</v>
      </c>
    </row>
    <row r="210" spans="1:19" x14ac:dyDescent="0.45">
      <c r="A210">
        <v>2.08</v>
      </c>
      <c r="B210">
        <v>9.8058654907091949</v>
      </c>
      <c r="C210" t="b">
        <f>IF(OR(AND(B210&lt;$J$2,B210&gt;$J$3),AND(B210&gt;$J$2,B210&lt;$J$3)),TRUE,FALSE)</f>
        <v>0</v>
      </c>
      <c r="D210" t="b">
        <f t="shared" si="18"/>
        <v>0</v>
      </c>
      <c r="E210">
        <f>$AA$3*E209-$AA$4*E208+B210-2*B209+B208</f>
        <v>-0.20981766694858095</v>
      </c>
      <c r="F210" t="b">
        <f t="shared" si="19"/>
        <v>0</v>
      </c>
      <c r="G210" t="b">
        <f>AND(C210,F210)</f>
        <v>0</v>
      </c>
      <c r="Q210" s="4">
        <f t="shared" si="15"/>
        <v>-9.9921443147170823</v>
      </c>
      <c r="R210" s="4">
        <f t="shared" si="16"/>
        <v>-10.991358746188791</v>
      </c>
      <c r="S210" s="4">
        <f t="shared" si="17"/>
        <v>-8.9929298832453739</v>
      </c>
    </row>
    <row r="211" spans="1:19" x14ac:dyDescent="0.45">
      <c r="A211">
        <v>2.09</v>
      </c>
      <c r="B211">
        <v>9.7661278772384819</v>
      </c>
      <c r="C211" t="b">
        <f>IF(OR(AND(B211&lt;$J$2,B211&gt;$J$3),AND(B211&gt;$J$2,B211&lt;$J$3)),TRUE,FALSE)</f>
        <v>0</v>
      </c>
      <c r="D211" t="b">
        <f t="shared" si="18"/>
        <v>0</v>
      </c>
      <c r="E211">
        <f>$AA$3*E210-$AA$4*E209+B211-2*B210+B209</f>
        <v>-0.19142252215780253</v>
      </c>
      <c r="F211" t="b">
        <f t="shared" si="19"/>
        <v>0</v>
      </c>
      <c r="G211" t="b">
        <f>AND(C211,F211)</f>
        <v>0</v>
      </c>
      <c r="Q211" s="4">
        <f t="shared" si="15"/>
        <v>-9.9921443147170823</v>
      </c>
      <c r="R211" s="4">
        <f t="shared" si="16"/>
        <v>-10.991358746188791</v>
      </c>
      <c r="S211" s="4">
        <f t="shared" si="17"/>
        <v>-8.9929298832453739</v>
      </c>
    </row>
    <row r="212" spans="1:19" x14ac:dyDescent="0.45">
      <c r="A212">
        <v>2.1</v>
      </c>
      <c r="B212">
        <v>9.7281057701702078</v>
      </c>
      <c r="C212" t="b">
        <f>IF(OR(AND(B212&lt;$J$2,B212&gt;$J$3),AND(B212&gt;$J$2,B212&lt;$J$3)),TRUE,FALSE)</f>
        <v>0</v>
      </c>
      <c r="D212" t="b">
        <f t="shared" si="18"/>
        <v>0</v>
      </c>
      <c r="E212">
        <f>$AA$3*E211-$AA$4*E210+B212-2*B211+B210</f>
        <v>-0.17126766217139355</v>
      </c>
      <c r="F212" t="b">
        <f t="shared" si="19"/>
        <v>0</v>
      </c>
      <c r="G212" t="b">
        <f>AND(C212,F212)</f>
        <v>0</v>
      </c>
      <c r="Q212" s="4">
        <f t="shared" si="15"/>
        <v>-9.9921443147170823</v>
      </c>
      <c r="R212" s="4">
        <f t="shared" si="16"/>
        <v>-10.991358746188791</v>
      </c>
      <c r="S212" s="4">
        <f t="shared" si="17"/>
        <v>-8.9929298832453739</v>
      </c>
    </row>
    <row r="213" spans="1:19" x14ac:dyDescent="0.45">
      <c r="A213">
        <v>2.11</v>
      </c>
      <c r="B213">
        <v>9.692196881847682</v>
      </c>
      <c r="C213" t="b">
        <f>IF(OR(AND(B213&lt;$J$2,B213&gt;$J$3),AND(B213&gt;$J$2,B213&lt;$J$3)),TRUE,FALSE)</f>
        <v>0</v>
      </c>
      <c r="D213" t="b">
        <f t="shared" si="18"/>
        <v>0</v>
      </c>
      <c r="E213">
        <f>$AA$3*E212-$AA$4*E211+B213-2*B212+B211</f>
        <v>-0.14955858747397066</v>
      </c>
      <c r="F213" t="b">
        <f t="shared" si="19"/>
        <v>0</v>
      </c>
      <c r="G213" t="b">
        <f>AND(C213,F213)</f>
        <v>0</v>
      </c>
      <c r="Q213" s="4">
        <f t="shared" si="15"/>
        <v>-9.9921443147170823</v>
      </c>
      <c r="R213" s="4">
        <f t="shared" si="16"/>
        <v>-10.991358746188791</v>
      </c>
      <c r="S213" s="4">
        <f t="shared" si="17"/>
        <v>-8.9929298832453739</v>
      </c>
    </row>
    <row r="214" spans="1:19" x14ac:dyDescent="0.45">
      <c r="A214">
        <v>2.12</v>
      </c>
      <c r="B214">
        <v>9.6587754313245782</v>
      </c>
      <c r="C214" t="b">
        <f>IF(OR(AND(B214&lt;$J$2,B214&gt;$J$3),AND(B214&gt;$J$2,B214&lt;$J$3)),TRUE,FALSE)</f>
        <v>0</v>
      </c>
      <c r="D214" t="b">
        <f t="shared" si="18"/>
        <v>0</v>
      </c>
      <c r="E214">
        <f>$AA$3*E213-$AA$4*E212+B214-2*B213+B212</f>
        <v>-0.12651555956445115</v>
      </c>
      <c r="F214" t="b">
        <f t="shared" si="19"/>
        <v>0</v>
      </c>
      <c r="G214" t="b">
        <f>AND(C214,F214)</f>
        <v>0</v>
      </c>
      <c r="Q214" s="4">
        <f t="shared" si="15"/>
        <v>-9.9921443147170823</v>
      </c>
      <c r="R214" s="4">
        <f t="shared" si="16"/>
        <v>-10.991358746188791</v>
      </c>
      <c r="S214" s="4">
        <f t="shared" si="17"/>
        <v>-8.9929298832453739</v>
      </c>
    </row>
    <row r="215" spans="1:19" x14ac:dyDescent="0.45">
      <c r="A215">
        <v>2.13</v>
      </c>
      <c r="B215">
        <v>9.6281885338613034</v>
      </c>
      <c r="C215" t="b">
        <f>IF(OR(AND(B215&lt;$J$2,B215&gt;$J$3),AND(B215&gt;$J$2,B215&lt;$J$3)),TRUE,FALSE)</f>
        <v>0</v>
      </c>
      <c r="D215" t="b">
        <f t="shared" si="18"/>
        <v>0</v>
      </c>
      <c r="E215">
        <f>$AA$3*E214-$AA$4*E213+B215-2*B214+B213</f>
        <v>-0.10237134306776419</v>
      </c>
      <c r="F215" t="b">
        <f t="shared" si="19"/>
        <v>0</v>
      </c>
      <c r="G215" t="b">
        <f>AND(C215,F215)</f>
        <v>0</v>
      </c>
      <c r="Q215" s="4">
        <f t="shared" si="15"/>
        <v>-9.9921443147170823</v>
      </c>
      <c r="R215" s="4">
        <f t="shared" si="16"/>
        <v>-10.991358746188791</v>
      </c>
      <c r="S215" s="4">
        <f t="shared" si="17"/>
        <v>-8.9929298832453739</v>
      </c>
    </row>
    <row r="216" spans="1:19" x14ac:dyDescent="0.45">
      <c r="A216">
        <v>2.14</v>
      </c>
      <c r="B216">
        <v>9.600752874210233</v>
      </c>
      <c r="C216" t="b">
        <f>IF(OR(AND(B216&lt;$J$2,B216&gt;$J$3),AND(B216&gt;$J$2,B216&lt;$J$3)),TRUE,FALSE)</f>
        <v>0</v>
      </c>
      <c r="D216" t="b">
        <f t="shared" si="18"/>
        <v>0</v>
      </c>
      <c r="E216">
        <f>$AA$3*E215-$AA$4*E214+B216-2*B215+B214</f>
        <v>-7.736883222243307E-2</v>
      </c>
      <c r="F216" t="b">
        <f t="shared" si="19"/>
        <v>0</v>
      </c>
      <c r="G216" t="b">
        <f>AND(C216,F216)</f>
        <v>0</v>
      </c>
      <c r="Q216" s="4">
        <f t="shared" si="15"/>
        <v>-9.9921443147170823</v>
      </c>
      <c r="R216" s="4">
        <f t="shared" si="16"/>
        <v>-10.991358746188791</v>
      </c>
      <c r="S216" s="4">
        <f t="shared" si="17"/>
        <v>-8.9929298832453739</v>
      </c>
    </row>
    <row r="217" spans="1:19" x14ac:dyDescent="0.45">
      <c r="A217">
        <v>2.15</v>
      </c>
      <c r="B217">
        <v>9.5767516957593877</v>
      </c>
      <c r="C217" t="b">
        <f>IF(OR(AND(B217&lt;$J$2,B217&gt;$J$3),AND(B217&gt;$J$2,B217&lt;$J$3)),TRUE,FALSE)</f>
        <v>0</v>
      </c>
      <c r="D217" t="b">
        <f t="shared" si="18"/>
        <v>0</v>
      </c>
      <c r="E217">
        <f>$AA$3*E216-$AA$4*E215+B217-2*B216+B215</f>
        <v>-5.1758585877770713E-2</v>
      </c>
      <c r="F217" t="b">
        <f t="shared" si="19"/>
        <v>0</v>
      </c>
      <c r="G217" t="b">
        <f>AND(C217,F217)</f>
        <v>0</v>
      </c>
      <c r="Q217" s="4">
        <f t="shared" si="15"/>
        <v>-9.9921443147170823</v>
      </c>
      <c r="R217" s="4">
        <f t="shared" si="16"/>
        <v>-10.991358746188791</v>
      </c>
      <c r="S217" s="4">
        <f t="shared" si="17"/>
        <v>-8.9929298832453739</v>
      </c>
    </row>
    <row r="218" spans="1:19" x14ac:dyDescent="0.45">
      <c r="A218">
        <v>2.16</v>
      </c>
      <c r="B218">
        <v>9.5564321343253624</v>
      </c>
      <c r="C218" t="b">
        <f>IF(OR(AND(B218&lt;$J$2,B218&gt;$J$3),AND(B218&gt;$J$2,B218&lt;$J$3)),TRUE,FALSE)</f>
        <v>0</v>
      </c>
      <c r="D218" t="b">
        <f t="shared" si="18"/>
        <v>0</v>
      </c>
      <c r="E218">
        <f>$AA$3*E217-$AA$4*E216+B218-2*B217+B216</f>
        <v>-2.5796295950142323E-2</v>
      </c>
      <c r="F218" t="b">
        <f t="shared" si="19"/>
        <v>0</v>
      </c>
      <c r="G218" t="b">
        <f>AND(C218,F218)</f>
        <v>0</v>
      </c>
      <c r="Q218" s="4">
        <f t="shared" si="15"/>
        <v>-9.9921443147170823</v>
      </c>
      <c r="R218" s="4">
        <f t="shared" si="16"/>
        <v>-10.991358746188791</v>
      </c>
      <c r="S218" s="4">
        <f t="shared" si="17"/>
        <v>-8.9929298832453739</v>
      </c>
    </row>
    <row r="219" spans="1:19" x14ac:dyDescent="0.45">
      <c r="A219">
        <v>2.17</v>
      </c>
      <c r="B219">
        <v>9.5400029218338531</v>
      </c>
      <c r="C219" t="b">
        <f>IF(OR(AND(B219&lt;$J$2,B219&gt;$J$3),AND(B219&gt;$J$2,B219&lt;$J$3)),TRUE,FALSE)</f>
        <v>0</v>
      </c>
      <c r="D219" t="b">
        <f t="shared" si="18"/>
        <v>0</v>
      </c>
      <c r="E219">
        <f>$AA$3*E218-$AA$4*E217+B219-2*B218+B217</f>
        <v>2.59785148960745E-4</v>
      </c>
      <c r="F219" t="b">
        <f t="shared" si="19"/>
        <v>1</v>
      </c>
      <c r="G219" t="b">
        <f>AND(C219,F219)</f>
        <v>0</v>
      </c>
      <c r="Q219" s="4">
        <f t="shared" si="15"/>
        <v>-9.9921443147170823</v>
      </c>
      <c r="R219" s="4">
        <f t="shared" si="16"/>
        <v>-10.991358746188791</v>
      </c>
      <c r="S219" s="4">
        <f t="shared" si="17"/>
        <v>-8.9929298832453739</v>
      </c>
    </row>
    <row r="220" spans="1:19" x14ac:dyDescent="0.45">
      <c r="A220">
        <v>2.1800000000000002</v>
      </c>
      <c r="B220">
        <v>9.5276324813359086</v>
      </c>
      <c r="C220" t="b">
        <f>IF(OR(AND(B220&lt;$J$2,B220&gt;$J$3),AND(B220&gt;$J$2,B220&lt;$J$3)),TRUE,FALSE)</f>
        <v>0</v>
      </c>
      <c r="D220" t="b">
        <f t="shared" si="18"/>
        <v>0</v>
      </c>
      <c r="E220">
        <f>$AA$3*E219-$AA$4*E218+B220-2*B219+B218</f>
        <v>2.6151432293275434E-2</v>
      </c>
      <c r="F220" t="b">
        <f t="shared" si="19"/>
        <v>0</v>
      </c>
      <c r="G220" t="b">
        <f>AND(C220,F220)</f>
        <v>0</v>
      </c>
      <c r="Q220" s="4">
        <f t="shared" si="15"/>
        <v>-9.9921443147170823</v>
      </c>
      <c r="R220" s="4">
        <f t="shared" si="16"/>
        <v>-10.991358746188791</v>
      </c>
      <c r="S220" s="4">
        <f t="shared" si="17"/>
        <v>-8.9929298832453739</v>
      </c>
    </row>
    <row r="221" spans="1:19" x14ac:dyDescent="0.45">
      <c r="A221">
        <v>2.19</v>
      </c>
      <c r="B221">
        <v>9.519447430819417</v>
      </c>
      <c r="C221" t="b">
        <f>IF(OR(AND(B221&lt;$J$2,B221&gt;$J$3),AND(B221&gt;$J$2,B221&lt;$J$3)),TRUE,FALSE)</f>
        <v>0</v>
      </c>
      <c r="D221" t="b">
        <f t="shared" si="18"/>
        <v>0</v>
      </c>
      <c r="E221">
        <f>$AA$3*E220-$AA$4*E219+B221-2*B220+B219</f>
        <v>5.162302476287195E-2</v>
      </c>
      <c r="F221" t="b">
        <f t="shared" si="19"/>
        <v>0</v>
      </c>
      <c r="G221" t="b">
        <f>AND(C221,F221)</f>
        <v>0</v>
      </c>
      <c r="Q221" s="4">
        <f t="shared" si="15"/>
        <v>-9.9921443147170823</v>
      </c>
      <c r="R221" s="4">
        <f t="shared" si="16"/>
        <v>-10.991358746188791</v>
      </c>
      <c r="S221" s="4">
        <f t="shared" si="17"/>
        <v>-8.9929298832453739</v>
      </c>
    </row>
    <row r="222" spans="1:19" x14ac:dyDescent="0.45">
      <c r="A222">
        <v>2.2000000000000002</v>
      </c>
      <c r="B222">
        <v>9.5155315091282571</v>
      </c>
      <c r="C222" t="b">
        <f>IF(OR(AND(B222&lt;$J$2,B222&gt;$J$3),AND(B222&gt;$J$2,B222&lt;$J$3)),TRUE,FALSE)</f>
        <v>0</v>
      </c>
      <c r="D222" t="b">
        <f t="shared" si="18"/>
        <v>0</v>
      </c>
      <c r="E222">
        <f>$AA$3*E221-$AA$4*E220+B222-2*B221+B220</f>
        <v>7.6424087048154732E-2</v>
      </c>
      <c r="F222" t="b">
        <f t="shared" si="19"/>
        <v>0</v>
      </c>
      <c r="G222" t="b">
        <f>AND(C222,F222)</f>
        <v>0</v>
      </c>
      <c r="Q222" s="4">
        <f t="shared" si="15"/>
        <v>-9.9921443147170823</v>
      </c>
      <c r="R222" s="4">
        <f t="shared" si="16"/>
        <v>-10.991358746188791</v>
      </c>
      <c r="S222" s="4">
        <f t="shared" si="17"/>
        <v>-8.9929298832453739</v>
      </c>
    </row>
    <row r="223" spans="1:19" x14ac:dyDescent="0.45">
      <c r="A223">
        <v>2.21</v>
      </c>
      <c r="B223">
        <v>9.5159249330385638</v>
      </c>
      <c r="C223" t="b">
        <f>IF(OR(AND(B223&lt;$J$2,B223&gt;$J$3),AND(B223&gt;$J$2,B223&lt;$J$3)),TRUE,FALSE)</f>
        <v>0</v>
      </c>
      <c r="D223" t="b">
        <f t="shared" si="18"/>
        <v>0</v>
      </c>
      <c r="E223">
        <f>$AA$3*E222-$AA$4*E221+B223-2*B222+B221</f>
        <v>0.1003117681440493</v>
      </c>
      <c r="F223" t="b">
        <f t="shared" si="19"/>
        <v>0</v>
      </c>
      <c r="G223" t="b">
        <f>AND(C223,F223)</f>
        <v>0</v>
      </c>
      <c r="Q223" s="4">
        <f t="shared" si="15"/>
        <v>-9.9921443147170823</v>
      </c>
      <c r="R223" s="4">
        <f t="shared" si="16"/>
        <v>-10.991358746188791</v>
      </c>
      <c r="S223" s="4">
        <f t="shared" si="17"/>
        <v>-8.9929298832453739</v>
      </c>
    </row>
    <row r="224" spans="1:19" x14ac:dyDescent="0.45">
      <c r="A224">
        <v>2.2200000000000002</v>
      </c>
      <c r="B224">
        <v>9.5206241902052042</v>
      </c>
      <c r="C224" t="b">
        <f>IF(OR(AND(B224&lt;$J$2,B224&gt;$J$3),AND(B224&gt;$J$2,B224&lt;$J$3)),TRUE,FALSE)</f>
        <v>0</v>
      </c>
      <c r="D224" t="b">
        <f t="shared" si="18"/>
        <v>0</v>
      </c>
      <c r="E224">
        <f>$AA$3*E223-$AA$4*E222+B224-2*B223+B222</f>
        <v>0.12305323485594499</v>
      </c>
      <c r="F224" t="b">
        <f t="shared" si="19"/>
        <v>0</v>
      </c>
      <c r="G224" t="b">
        <f>AND(C224,F224)</f>
        <v>0</v>
      </c>
      <c r="Q224" s="4">
        <f t="shared" si="15"/>
        <v>-9.9921443147170823</v>
      </c>
      <c r="R224" s="4">
        <f t="shared" si="16"/>
        <v>-10.991358746188791</v>
      </c>
      <c r="S224" s="4">
        <f t="shared" si="17"/>
        <v>-8.9929298832453739</v>
      </c>
    </row>
    <row r="225" spans="1:19" x14ac:dyDescent="0.45">
      <c r="A225">
        <v>2.23</v>
      </c>
      <c r="B225">
        <v>9.5295822683256226</v>
      </c>
      <c r="C225" t="b">
        <f>IF(OR(AND(B225&lt;$J$2,B225&gt;$J$3),AND(B225&gt;$J$2,B225&lt;$J$3)),TRUE,FALSE)</f>
        <v>0</v>
      </c>
      <c r="D225" t="b">
        <f t="shared" si="18"/>
        <v>0</v>
      </c>
      <c r="E225">
        <f>$AA$3*E224-$AA$4*E223+B225-2*B224+B223</f>
        <v>0.14442795559453003</v>
      </c>
      <c r="F225" t="b">
        <f t="shared" si="19"/>
        <v>0</v>
      </c>
      <c r="G225" t="b">
        <f>AND(C225,F225)</f>
        <v>0</v>
      </c>
      <c r="Q225" s="4">
        <f t="shared" si="15"/>
        <v>-9.9921443147170823</v>
      </c>
      <c r="R225" s="4">
        <f t="shared" si="16"/>
        <v>-10.991358746188791</v>
      </c>
      <c r="S225" s="4">
        <f t="shared" si="17"/>
        <v>-8.9929298832453739</v>
      </c>
    </row>
    <row r="226" spans="1:19" x14ac:dyDescent="0.45">
      <c r="A226">
        <v>2.2400000000000002</v>
      </c>
      <c r="B226">
        <v>9.5427093165162891</v>
      </c>
      <c r="C226" t="b">
        <f>IF(OR(AND(B226&lt;$J$2,B226&gt;$J$3),AND(B226&gt;$J$2,B226&lt;$J$3)),TRUE,FALSE)</f>
        <v>0</v>
      </c>
      <c r="D226" t="b">
        <f t="shared" si="18"/>
        <v>0</v>
      </c>
      <c r="E226">
        <f>$AA$3*E225-$AA$4*E224+B226-2*B225+B224</f>
        <v>0.16422985232298437</v>
      </c>
      <c r="F226" t="b">
        <f t="shared" si="19"/>
        <v>0</v>
      </c>
      <c r="G226" t="b">
        <f>AND(C226,F226)</f>
        <v>0</v>
      </c>
      <c r="Q226" s="4">
        <f t="shared" si="15"/>
        <v>-9.9921443147170823</v>
      </c>
      <c r="R226" s="4">
        <f t="shared" si="16"/>
        <v>-10.991358746188791</v>
      </c>
      <c r="S226" s="4">
        <f t="shared" si="17"/>
        <v>-8.9929298832453739</v>
      </c>
    </row>
    <row r="227" spans="1:19" x14ac:dyDescent="0.45">
      <c r="A227">
        <v>2.25</v>
      </c>
      <c r="B227">
        <v>9.5598737306022983</v>
      </c>
      <c r="C227" t="b">
        <f>IF(OR(AND(B227&lt;$J$2,B227&gt;$J$3),AND(B227&gt;$J$2,B227&lt;$J$3)),TRUE,FALSE)</f>
        <v>0</v>
      </c>
      <c r="D227" t="b">
        <f t="shared" si="18"/>
        <v>0</v>
      </c>
      <c r="E227">
        <f>$AA$3*E226-$AA$4*E225+B227-2*B226+B225</f>
        <v>0.18226929972417949</v>
      </c>
      <c r="F227" t="b">
        <f t="shared" si="19"/>
        <v>0</v>
      </c>
      <c r="G227" t="b">
        <f>AND(C227,F227)</f>
        <v>0</v>
      </c>
      <c r="Q227" s="4">
        <f t="shared" si="15"/>
        <v>-9.9921443147170823</v>
      </c>
      <c r="R227" s="4">
        <f t="shared" si="16"/>
        <v>-10.991358746188791</v>
      </c>
      <c r="S227" s="4">
        <f t="shared" si="17"/>
        <v>-8.9929298832453739</v>
      </c>
    </row>
    <row r="228" spans="1:19" x14ac:dyDescent="0.45">
      <c r="A228">
        <v>2.2600000000000002</v>
      </c>
      <c r="B228">
        <v>9.58090364982605</v>
      </c>
      <c r="C228" t="b">
        <f>IF(OR(AND(B228&lt;$J$2,B228&gt;$J$3),AND(B228&gt;$J$2,B228&lt;$J$3)),TRUE,FALSE)</f>
        <v>0</v>
      </c>
      <c r="D228" t="b">
        <f t="shared" si="18"/>
        <v>0</v>
      </c>
      <c r="E228">
        <f>$AA$3*E227-$AA$4*E226+B228-2*B227+B226</f>
        <v>0.19837495226297008</v>
      </c>
      <c r="F228" t="b">
        <f t="shared" si="19"/>
        <v>0</v>
      </c>
      <c r="G228" t="b">
        <f>AND(C228,F228)</f>
        <v>0</v>
      </c>
      <c r="Q228" s="4">
        <f t="shared" si="15"/>
        <v>-9.9921443147170823</v>
      </c>
      <c r="R228" s="4">
        <f t="shared" si="16"/>
        <v>-10.991358746188791</v>
      </c>
      <c r="S228" s="4">
        <f t="shared" si="17"/>
        <v>-8.9929298832453739</v>
      </c>
    </row>
    <row r="229" spans="1:19" x14ac:dyDescent="0.45">
      <c r="A229">
        <v>2.27</v>
      </c>
      <c r="B229">
        <v>9.6055888484275034</v>
      </c>
      <c r="C229" t="b">
        <f>IF(OR(AND(B229&lt;$J$2,B229&gt;$J$3),AND(B229&gt;$J$2,B229&lt;$J$3)),TRUE,FALSE)</f>
        <v>0</v>
      </c>
      <c r="D229" t="b">
        <f t="shared" si="18"/>
        <v>0</v>
      </c>
      <c r="E229">
        <f>$AA$3*E228-$AA$4*E227+B229-2*B228+B227</f>
        <v>0.21239538161217553</v>
      </c>
      <c r="F229" t="b">
        <f t="shared" si="19"/>
        <v>0</v>
      </c>
      <c r="G229" t="b">
        <f>AND(C229,F229)</f>
        <v>0</v>
      </c>
      <c r="Q229" s="4">
        <f t="shared" si="15"/>
        <v>-9.9921443147170823</v>
      </c>
      <c r="R229" s="4">
        <f t="shared" si="16"/>
        <v>-10.991358746188791</v>
      </c>
      <c r="S229" s="4">
        <f t="shared" si="17"/>
        <v>-8.9929298832453739</v>
      </c>
    </row>
    <row r="230" spans="1:19" x14ac:dyDescent="0.45">
      <c r="A230">
        <v>2.2800000000000002</v>
      </c>
      <c r="B230">
        <v>9.6336830016764399</v>
      </c>
      <c r="C230" t="b">
        <f>IF(OR(AND(B230&lt;$J$2,B230&gt;$J$3),AND(B230&gt;$J$2,B230&lt;$J$3)),TRUE,FALSE)</f>
        <v>0</v>
      </c>
      <c r="D230" t="b">
        <f t="shared" si="18"/>
        <v>0</v>
      </c>
      <c r="E230">
        <f>$AA$3*E229-$AA$4*E228+B230-2*B229+B228</f>
        <v>0.22420050887214238</v>
      </c>
      <c r="F230" t="b">
        <f t="shared" si="19"/>
        <v>0</v>
      </c>
      <c r="G230" t="b">
        <f>AND(C230,F230)</f>
        <v>0</v>
      </c>
      <c r="Q230" s="4">
        <f t="shared" si="15"/>
        <v>-9.9921443147170823</v>
      </c>
      <c r="R230" s="4">
        <f t="shared" si="16"/>
        <v>-10.991358746188791</v>
      </c>
      <c r="S230" s="4">
        <f t="shared" si="17"/>
        <v>-8.9929298832453739</v>
      </c>
    </row>
    <row r="231" spans="1:19" x14ac:dyDescent="0.45">
      <c r="A231">
        <v>2.29</v>
      </c>
      <c r="B231">
        <v>9.6649063022841109</v>
      </c>
      <c r="C231" t="b">
        <f>IF(OR(AND(B231&lt;$J$2,B231&gt;$J$3),AND(B231&gt;$J$2,B231&lt;$J$3)),TRUE,FALSE)</f>
        <v>0</v>
      </c>
      <c r="D231" t="b">
        <f t="shared" si="18"/>
        <v>0</v>
      </c>
      <c r="E231">
        <f>$AA$3*E230-$AA$4*E229+B231-2*B230+B229</f>
        <v>0.23368281812239111</v>
      </c>
      <c r="F231" t="b">
        <f t="shared" si="19"/>
        <v>0</v>
      </c>
      <c r="G231" t="b">
        <f>AND(C231,F231)</f>
        <v>0</v>
      </c>
      <c r="Q231" s="4">
        <f t="shared" si="15"/>
        <v>-9.9921443147170823</v>
      </c>
      <c r="R231" s="4">
        <f t="shared" si="16"/>
        <v>-10.991358746188791</v>
      </c>
      <c r="S231" s="4">
        <f t="shared" si="17"/>
        <v>-8.9929298832453739</v>
      </c>
    </row>
    <row r="232" spans="1:19" x14ac:dyDescent="0.45">
      <c r="A232">
        <v>2.3000000000000003</v>
      </c>
      <c r="B232">
        <v>9.6989483997232409</v>
      </c>
      <c r="C232" t="b">
        <f>IF(OR(AND(B232&lt;$J$2,B232&gt;$J$3),AND(B232&gt;$J$2,B232&lt;$J$3)),TRUE,FALSE)</f>
        <v>0</v>
      </c>
      <c r="D232" t="b">
        <f t="shared" si="18"/>
        <v>0</v>
      </c>
      <c r="E232">
        <f>$AA$3*E231-$AA$4*E230+B232-2*B231+B230</f>
        <v>0.24075834007826202</v>
      </c>
      <c r="F232" t="b">
        <f t="shared" si="19"/>
        <v>0</v>
      </c>
      <c r="G232" t="b">
        <f>AND(C232,F232)</f>
        <v>0</v>
      </c>
      <c r="Q232" s="4">
        <f t="shared" si="15"/>
        <v>-9.9921443147170823</v>
      </c>
      <c r="R232" s="4">
        <f t="shared" si="16"/>
        <v>-10.991358746188791</v>
      </c>
      <c r="S232" s="4">
        <f t="shared" si="17"/>
        <v>-8.9929298832453739</v>
      </c>
    </row>
    <row r="233" spans="1:19" x14ac:dyDescent="0.45">
      <c r="A233">
        <v>2.31</v>
      </c>
      <c r="B233">
        <v>9.7354716318744803</v>
      </c>
      <c r="C233" t="b">
        <f>IF(OR(AND(B233&lt;$J$2,B233&gt;$J$3),AND(B233&gt;$J$2,B233&lt;$J$3)),TRUE,FALSE)</f>
        <v>0</v>
      </c>
      <c r="D233" t="b">
        <f t="shared" si="18"/>
        <v>0</v>
      </c>
      <c r="E233">
        <f>$AA$3*E232-$AA$4*E231+B233-2*B232+B231</f>
        <v>0.24536739696287135</v>
      </c>
      <c r="F233" t="b">
        <f t="shared" si="19"/>
        <v>0</v>
      </c>
      <c r="G233" t="b">
        <f>AND(C233,F233)</f>
        <v>0</v>
      </c>
      <c r="Q233" s="4">
        <f t="shared" si="15"/>
        <v>-9.9921443147170823</v>
      </c>
      <c r="R233" s="4">
        <f t="shared" si="16"/>
        <v>-10.991358746188791</v>
      </c>
      <c r="S233" s="4">
        <f t="shared" si="17"/>
        <v>-8.9929298832453739</v>
      </c>
    </row>
    <row r="234" spans="1:19" x14ac:dyDescent="0.45">
      <c r="A234">
        <v>2.3199999999999998</v>
      </c>
      <c r="B234">
        <v>9.7741145156240155</v>
      </c>
      <c r="C234" t="b">
        <f>IF(OR(AND(B234&lt;$J$2,B234&gt;$J$3),AND(B234&gt;$J$2,B234&lt;$J$3)),TRUE,FALSE)</f>
        <v>0</v>
      </c>
      <c r="D234" t="b">
        <f t="shared" si="18"/>
        <v>0</v>
      </c>
      <c r="E234">
        <f>$AA$3*E233-$AA$4*E232+B234-2*B233+B232</f>
        <v>0.24747510212149493</v>
      </c>
      <c r="F234" t="b">
        <f t="shared" si="19"/>
        <v>0</v>
      </c>
      <c r="G234" t="b">
        <f>AND(C234,F234)</f>
        <v>0</v>
      </c>
      <c r="Q234" s="4">
        <f t="shared" si="15"/>
        <v>-9.9921443147170823</v>
      </c>
      <c r="R234" s="4">
        <f t="shared" si="16"/>
        <v>-10.991358746188791</v>
      </c>
      <c r="S234" s="4">
        <f t="shared" si="17"/>
        <v>-8.9929298832453739</v>
      </c>
    </row>
    <row r="235" spans="1:19" x14ac:dyDescent="0.45">
      <c r="A235">
        <v>2.33</v>
      </c>
      <c r="B235">
        <v>9.814495460587386</v>
      </c>
      <c r="C235" t="b">
        <f>IF(OR(AND(B235&lt;$J$2,B235&gt;$J$3),AND(B235&gt;$J$2,B235&lt;$J$3)),TRUE,FALSE)</f>
        <v>0</v>
      </c>
      <c r="D235" t="b">
        <f t="shared" si="18"/>
        <v>0</v>
      </c>
      <c r="E235">
        <f>$AA$3*E234-$AA$4*E233+B235-2*B234+B233</f>
        <v>0.24707161037691883</v>
      </c>
      <c r="F235" t="b">
        <f t="shared" si="19"/>
        <v>0</v>
      </c>
      <c r="G235" t="b">
        <f>AND(C235,F235)</f>
        <v>0</v>
      </c>
      <c r="Q235" s="4">
        <f t="shared" si="15"/>
        <v>-9.9921443147170823</v>
      </c>
      <c r="R235" s="4">
        <f t="shared" si="16"/>
        <v>-10.991358746188791</v>
      </c>
      <c r="S235" s="4">
        <f t="shared" si="17"/>
        <v>-8.9929298832453739</v>
      </c>
    </row>
    <row r="236" spans="1:19" x14ac:dyDescent="0.45">
      <c r="A236">
        <v>2.34</v>
      </c>
      <c r="B236">
        <v>9.8562166680522392</v>
      </c>
      <c r="C236" t="b">
        <f>IF(OR(AND(B236&lt;$J$2,B236&gt;$J$3),AND(B236&gt;$J$2,B236&lt;$J$3)),TRUE,FALSE)</f>
        <v>0</v>
      </c>
      <c r="D236" t="b">
        <f t="shared" si="18"/>
        <v>0</v>
      </c>
      <c r="E236">
        <f>$AA$3*E235-$AA$4*E234+B236-2*B235+B234</f>
        <v>0.24417211762603941</v>
      </c>
      <c r="F236" t="b">
        <f t="shared" si="19"/>
        <v>0</v>
      </c>
      <c r="G236" t="b">
        <f>AND(C236,F236)</f>
        <v>0</v>
      </c>
      <c r="Q236" s="4">
        <f t="shared" si="15"/>
        <v>-9.9921443147170823</v>
      </c>
      <c r="R236" s="4">
        <f t="shared" si="16"/>
        <v>-10.991358746188791</v>
      </c>
      <c r="S236" s="4">
        <f t="shared" si="17"/>
        <v>-8.9929298832453739</v>
      </c>
    </row>
    <row r="237" spans="1:19" x14ac:dyDescent="0.45">
      <c r="A237">
        <v>2.35</v>
      </c>
      <c r="B237">
        <v>9.8988681755365722</v>
      </c>
      <c r="C237" t="b">
        <f>IF(OR(AND(B237&lt;$J$2,B237&gt;$J$3),AND(B237&gt;$J$2,B237&lt;$J$3)),TRUE,FALSE)</f>
        <v>0</v>
      </c>
      <c r="D237" t="b">
        <f t="shared" si="18"/>
        <v>0</v>
      </c>
      <c r="E237">
        <f>$AA$3*E236-$AA$4*E235+B237-2*B236+B235</f>
        <v>0.2388166106844718</v>
      </c>
      <c r="F237" t="b">
        <f t="shared" si="19"/>
        <v>0</v>
      </c>
      <c r="G237" t="b">
        <f>AND(C237,F237)</f>
        <v>0</v>
      </c>
      <c r="Q237" s="4">
        <f t="shared" si="15"/>
        <v>-9.9921443147170823</v>
      </c>
      <c r="R237" s="4">
        <f t="shared" si="16"/>
        <v>-10.991358746188791</v>
      </c>
      <c r="S237" s="4">
        <f t="shared" si="17"/>
        <v>-8.9929298832453739</v>
      </c>
    </row>
    <row r="238" spans="1:19" x14ac:dyDescent="0.45">
      <c r="A238">
        <v>2.36</v>
      </c>
      <c r="B238">
        <v>9.9420320060645082</v>
      </c>
      <c r="C238" t="b">
        <f>IF(OR(AND(B238&lt;$J$2,B238&gt;$J$3),AND(B238&gt;$J$2,B238&lt;$J$3)),TRUE,FALSE)</f>
        <v>0</v>
      </c>
      <c r="D238" t="b">
        <f t="shared" si="18"/>
        <v>0</v>
      </c>
      <c r="E238">
        <f>$AA$3*E237-$AA$4*E236+B238-2*B237+B236</f>
        <v>0.23106937087234947</v>
      </c>
      <c r="F238" t="b">
        <f t="shared" si="19"/>
        <v>0</v>
      </c>
      <c r="G238" t="b">
        <f>AND(C238,F238)</f>
        <v>0</v>
      </c>
      <c r="Q238" s="4">
        <f t="shared" si="15"/>
        <v>-9.9921443147170823</v>
      </c>
      <c r="R238" s="4">
        <f t="shared" si="16"/>
        <v>-10.991358746188791</v>
      </c>
      <c r="S238" s="4">
        <f t="shared" si="17"/>
        <v>-8.9929298832453739</v>
      </c>
    </row>
    <row r="239" spans="1:19" x14ac:dyDescent="0.45">
      <c r="A239">
        <v>2.37</v>
      </c>
      <c r="B239">
        <v>9.9852863803803675</v>
      </c>
      <c r="C239" t="b">
        <f>IF(OR(AND(B239&lt;$J$2,B239&gt;$J$3),AND(B239&gt;$J$2,B239&lt;$J$3)),TRUE,FALSE)</f>
        <v>0</v>
      </c>
      <c r="D239" t="b">
        <f t="shared" si="18"/>
        <v>0</v>
      </c>
      <c r="E239">
        <f>$AA$3*E238-$AA$4*E237+B239-2*B238+B237</f>
        <v>0.22101823727633096</v>
      </c>
      <c r="F239" t="b">
        <f t="shared" si="19"/>
        <v>0</v>
      </c>
      <c r="G239" t="b">
        <f>AND(C239,F239)</f>
        <v>0</v>
      </c>
      <c r="Q239" s="4">
        <f t="shared" si="15"/>
        <v>-9.9921443147170823</v>
      </c>
      <c r="R239" s="4">
        <f t="shared" si="16"/>
        <v>-10.991358746188791</v>
      </c>
      <c r="S239" s="4">
        <f t="shared" si="17"/>
        <v>-8.9929298832453739</v>
      </c>
    </row>
    <row r="240" spans="1:19" x14ac:dyDescent="0.45">
      <c r="A240">
        <v>2.38</v>
      </c>
      <c r="B240">
        <v>10.028209949860354</v>
      </c>
      <c r="C240" t="b">
        <f>IF(OR(AND(B240&lt;$J$2,B240&gt;$J$3),AND(B240&gt;$J$2,B240&lt;$J$3)),TRUE,FALSE)</f>
        <v>0</v>
      </c>
      <c r="D240" t="b">
        <f t="shared" si="18"/>
        <v>0</v>
      </c>
      <c r="E240">
        <f>$AA$3*E239-$AA$4*E238+B240-2*B239+B238</f>
        <v>0.2087736379954066</v>
      </c>
      <c r="F240" t="b">
        <f t="shared" si="19"/>
        <v>0</v>
      </c>
      <c r="G240" t="b">
        <f>AND(C240,F240)</f>
        <v>0</v>
      </c>
      <c r="Q240" s="4">
        <f t="shared" si="15"/>
        <v>-9.9921443147170823</v>
      </c>
      <c r="R240" s="4">
        <f t="shared" si="16"/>
        <v>-10.991358746188791</v>
      </c>
      <c r="S240" s="4">
        <f t="shared" si="17"/>
        <v>-8.9929298832453739</v>
      </c>
    </row>
    <row r="241" spans="1:19" x14ac:dyDescent="0.45">
      <c r="A241">
        <v>2.39</v>
      </c>
      <c r="B241">
        <v>10.070386007843123</v>
      </c>
      <c r="C241" t="b">
        <f>IF(OR(AND(B241&lt;$J$2,B241&gt;$J$3),AND(B241&gt;$J$2,B241&lt;$J$3)),TRUE,FALSE)</f>
        <v>0</v>
      </c>
      <c r="D241" t="b">
        <f t="shared" si="18"/>
        <v>0</v>
      </c>
      <c r="E241">
        <f>$AA$3*E240-$AA$4*E239+B241-2*B240+B239</f>
        <v>0.19446739995870566</v>
      </c>
      <c r="F241" t="b">
        <f t="shared" si="19"/>
        <v>0</v>
      </c>
      <c r="G241" t="b">
        <f>AND(C241,F241)</f>
        <v>0</v>
      </c>
      <c r="Q241" s="4">
        <f t="shared" si="15"/>
        <v>-9.9921443147170823</v>
      </c>
      <c r="R241" s="4">
        <f t="shared" si="16"/>
        <v>-10.991358746188791</v>
      </c>
      <c r="S241" s="4">
        <f t="shared" si="17"/>
        <v>-8.9929298832453739</v>
      </c>
    </row>
    <row r="242" spans="1:19" x14ac:dyDescent="0.45">
      <c r="A242">
        <v>2.4</v>
      </c>
      <c r="B242">
        <v>10.111406637483874</v>
      </c>
      <c r="C242" t="b">
        <f>IF(OR(AND(B242&lt;$J$2,B242&gt;$J$3),AND(B242&gt;$J$2,B242&lt;$J$3)),TRUE,FALSE)</f>
        <v>0</v>
      </c>
      <c r="D242" t="b">
        <f t="shared" si="18"/>
        <v>0</v>
      </c>
      <c r="E242">
        <f>$AA$3*E241-$AA$4*E240+B242-2*B241+B240</f>
        <v>0.17825135006906301</v>
      </c>
      <c r="F242" t="b">
        <f t="shared" si="19"/>
        <v>0</v>
      </c>
      <c r="G242" t="b">
        <f>AND(C242,F242)</f>
        <v>0</v>
      </c>
      <c r="Q242" s="4">
        <f t="shared" si="15"/>
        <v>-9.9921443147170823</v>
      </c>
      <c r="R242" s="4">
        <f t="shared" si="16"/>
        <v>-10.991358746188791</v>
      </c>
      <c r="S242" s="4">
        <f t="shared" si="17"/>
        <v>-8.9929298832453739</v>
      </c>
    </row>
    <row r="243" spans="1:19" x14ac:dyDescent="0.45">
      <c r="A243">
        <v>2.41</v>
      </c>
      <c r="B243">
        <v>10.150876755036602</v>
      </c>
      <c r="C243" t="b">
        <f>IF(OR(AND(B243&lt;$J$2,B243&gt;$J$3),AND(B243&gt;$J$2,B243&lt;$J$3)),TRUE,FALSE)</f>
        <v>0</v>
      </c>
      <c r="D243" t="b">
        <f t="shared" si="18"/>
        <v>0</v>
      </c>
      <c r="E243">
        <f>$AA$3*E242-$AA$4*E241+B243-2*B242+B241</f>
        <v>0.16029572245615675</v>
      </c>
      <c r="F243" t="b">
        <f t="shared" si="19"/>
        <v>0</v>
      </c>
      <c r="G243" t="b">
        <f>AND(C243,F243)</f>
        <v>0</v>
      </c>
      <c r="Q243" s="4">
        <f t="shared" si="15"/>
        <v>-9.9921443147170823</v>
      </c>
      <c r="R243" s="4">
        <f t="shared" si="16"/>
        <v>-10.991358746188791</v>
      </c>
      <c r="S243" s="4">
        <f t="shared" si="17"/>
        <v>-8.9929298832453739</v>
      </c>
    </row>
    <row r="244" spans="1:19" x14ac:dyDescent="0.45">
      <c r="A244">
        <v>2.42</v>
      </c>
      <c r="B244">
        <v>10.188418008675351</v>
      </c>
      <c r="C244" t="b">
        <f>IF(OR(AND(B244&lt;$J$2,B244&gt;$J$3),AND(B244&gt;$J$2,B244&lt;$J$3)),TRUE,FALSE)</f>
        <v>0</v>
      </c>
      <c r="D244" t="b">
        <f t="shared" si="18"/>
        <v>0</v>
      </c>
      <c r="E244">
        <f>$AA$3*E243-$AA$4*E242+B244-2*B243+B242</f>
        <v>0.14078738849725525</v>
      </c>
      <c r="F244" t="b">
        <f t="shared" si="19"/>
        <v>0</v>
      </c>
      <c r="G244" t="b">
        <f>AND(C244,F244)</f>
        <v>0</v>
      </c>
      <c r="Q244" s="4">
        <f t="shared" si="15"/>
        <v>-9.9921443147170823</v>
      </c>
      <c r="R244" s="4">
        <f t="shared" si="16"/>
        <v>-10.991358746188791</v>
      </c>
      <c r="S244" s="4">
        <f t="shared" si="17"/>
        <v>-8.9929298832453739</v>
      </c>
    </row>
    <row r="245" spans="1:19" x14ac:dyDescent="0.45">
      <c r="A245">
        <v>2.4300000000000002</v>
      </c>
      <c r="B245">
        <v>10.223672494564832</v>
      </c>
      <c r="C245" t="b">
        <f>IF(OR(AND(B245&lt;$J$2,B245&gt;$J$3),AND(B245&gt;$J$2,B245&lt;$J$3)),TRUE,FALSE)</f>
        <v>0</v>
      </c>
      <c r="D245" t="b">
        <f t="shared" si="18"/>
        <v>0</v>
      </c>
      <c r="E245">
        <f>$AA$3*E244-$AA$4*E243+B245-2*B244+B243</f>
        <v>0.11992792796447738</v>
      </c>
      <c r="F245" t="b">
        <f t="shared" si="19"/>
        <v>0</v>
      </c>
      <c r="G245" t="b">
        <f>AND(C245,F245)</f>
        <v>0</v>
      </c>
      <c r="Q245" s="4">
        <f t="shared" si="15"/>
        <v>-9.9921443147170823</v>
      </c>
      <c r="R245" s="4">
        <f t="shared" si="16"/>
        <v>-10.991358746188791</v>
      </c>
      <c r="S245" s="4">
        <f t="shared" si="17"/>
        <v>-8.9929298832453739</v>
      </c>
    </row>
    <row r="246" spans="1:19" x14ac:dyDescent="0.45">
      <c r="A246">
        <v>2.44</v>
      </c>
      <c r="B246">
        <v>10.256306253865525</v>
      </c>
      <c r="C246" t="b">
        <f>IF(OR(AND(B246&lt;$J$2,B246&gt;$J$3),AND(B246&gt;$J$2,B246&lt;$J$3)),TRUE,FALSE)</f>
        <v>0</v>
      </c>
      <c r="D246" t="b">
        <f t="shared" si="18"/>
        <v>0</v>
      </c>
      <c r="E246">
        <f>$AA$3*E245-$AA$4*E244+B246-2*B245+B244</f>
        <v>9.7931561168312697E-2</v>
      </c>
      <c r="F246" t="b">
        <f t="shared" si="19"/>
        <v>0</v>
      </c>
      <c r="G246" t="b">
        <f>AND(C246,F246)</f>
        <v>0</v>
      </c>
      <c r="Q246" s="4">
        <f t="shared" si="15"/>
        <v>-9.9921443147170823</v>
      </c>
      <c r="R246" s="4">
        <f t="shared" si="16"/>
        <v>-10.991358746188791</v>
      </c>
      <c r="S246" s="4">
        <f t="shared" si="17"/>
        <v>-8.9929298832453739</v>
      </c>
    </row>
    <row r="247" spans="1:19" x14ac:dyDescent="0.45">
      <c r="A247">
        <v>2.4500000000000002</v>
      </c>
      <c r="B247">
        <v>10.286012516687425</v>
      </c>
      <c r="C247" t="b">
        <f>IF(OR(AND(B247&lt;$J$2,B247&gt;$J$3),AND(B247&gt;$J$2,B247&lt;$J$3)),TRUE,FALSE)</f>
        <v>0</v>
      </c>
      <c r="D247" t="b">
        <f t="shared" si="18"/>
        <v>0</v>
      </c>
      <c r="E247">
        <f>$AA$3*E246-$AA$4*E245+B247-2*B246+B245</f>
        <v>7.5022963273919885E-2</v>
      </c>
      <c r="F247" t="b">
        <f t="shared" si="19"/>
        <v>0</v>
      </c>
      <c r="G247" t="b">
        <f>AND(C247,F247)</f>
        <v>0</v>
      </c>
      <c r="Q247" s="4">
        <f t="shared" si="15"/>
        <v>-9.9921443147170823</v>
      </c>
      <c r="R247" s="4">
        <f t="shared" si="16"/>
        <v>-10.991358746188791</v>
      </c>
      <c r="S247" s="4">
        <f t="shared" si="17"/>
        <v>-8.9929298832453739</v>
      </c>
    </row>
    <row r="248" spans="1:19" x14ac:dyDescent="0.45">
      <c r="A248">
        <v>2.46</v>
      </c>
      <c r="B248">
        <v>10.31251466166529</v>
      </c>
      <c r="C248" t="b">
        <f>IF(OR(AND(B248&lt;$J$2,B248&gt;$J$3),AND(B248&gt;$J$2,B248&lt;$J$3)),TRUE,FALSE)</f>
        <v>0</v>
      </c>
      <c r="D248" t="b">
        <f t="shared" si="18"/>
        <v>0</v>
      </c>
      <c r="E248">
        <f>$AA$3*E247-$AA$4*E246+B248-2*B247+B246</f>
        <v>5.1434983056998007E-2</v>
      </c>
      <c r="F248" t="b">
        <f t="shared" si="19"/>
        <v>0</v>
      </c>
      <c r="G248" t="b">
        <f>AND(C248,F248)</f>
        <v>0</v>
      </c>
      <c r="Q248" s="4">
        <f t="shared" si="15"/>
        <v>-9.9921443147170823</v>
      </c>
      <c r="R248" s="4">
        <f t="shared" si="16"/>
        <v>-10.991358746188791</v>
      </c>
      <c r="S248" s="4">
        <f t="shared" si="17"/>
        <v>-8.9929298832453739</v>
      </c>
    </row>
    <row r="249" spans="1:19" x14ac:dyDescent="0.45">
      <c r="A249">
        <v>2.4700000000000002</v>
      </c>
      <c r="B249">
        <v>10.335568862788742</v>
      </c>
      <c r="C249" t="b">
        <f>IF(OR(AND(B249&lt;$J$2,B249&gt;$J$3),AND(B249&gt;$J$2,B249&lt;$J$3)),TRUE,FALSE)</f>
        <v>0</v>
      </c>
      <c r="D249" t="b">
        <f t="shared" si="18"/>
        <v>0</v>
      </c>
      <c r="E249">
        <f>$AA$3*E248-$AA$4*E247+B249-2*B248+B247</f>
        <v>2.7406289230100356E-2</v>
      </c>
      <c r="F249" t="b">
        <f t="shared" si="19"/>
        <v>0</v>
      </c>
      <c r="G249" t="b">
        <f>AND(C249,F249)</f>
        <v>0</v>
      </c>
      <c r="Q249" s="4">
        <f t="shared" si="15"/>
        <v>-9.9921443147170823</v>
      </c>
      <c r="R249" s="4">
        <f t="shared" si="16"/>
        <v>-10.991358746188791</v>
      </c>
      <c r="S249" s="4">
        <f t="shared" si="17"/>
        <v>-8.9929298832453739</v>
      </c>
    </row>
    <row r="250" spans="1:19" x14ac:dyDescent="0.45">
      <c r="A250">
        <v>2.48</v>
      </c>
      <c r="B250">
        <v>10.35496639835198</v>
      </c>
      <c r="C250" t="b">
        <f>IF(OR(AND(B250&lt;$J$2,B250&gt;$J$3),AND(B250&gt;$J$2,B250&lt;$J$3)),TRUE,FALSE)</f>
        <v>0</v>
      </c>
      <c r="D250" t="b">
        <f t="shared" si="18"/>
        <v>0</v>
      </c>
      <c r="E250">
        <f>$AA$3*E249-$AA$4*E248+B250-2*B249+B248</f>
        <v>3.1789680999398939E-3</v>
      </c>
      <c r="F250" t="b">
        <f t="shared" si="19"/>
        <v>0</v>
      </c>
      <c r="G250" t="b">
        <f>AND(C250,F250)</f>
        <v>0</v>
      </c>
      <c r="Q250" s="4">
        <f t="shared" si="15"/>
        <v>-9.9921443147170823</v>
      </c>
      <c r="R250" s="4">
        <f t="shared" si="16"/>
        <v>-10.991358746188791</v>
      </c>
      <c r="S250" s="4">
        <f t="shared" si="17"/>
        <v>-8.9929298832453739</v>
      </c>
    </row>
    <row r="251" spans="1:19" x14ac:dyDescent="0.45">
      <c r="A251">
        <v>2.4900000000000002</v>
      </c>
      <c r="B251">
        <v>10.370535600357258</v>
      </c>
      <c r="C251" t="b">
        <f>IF(OR(AND(B251&lt;$J$2,B251&gt;$J$3),AND(B251&gt;$J$2,B251&lt;$J$3)),TRUE,FALSE)</f>
        <v>0</v>
      </c>
      <c r="D251" t="b">
        <f t="shared" si="18"/>
        <v>0</v>
      </c>
      <c r="E251">
        <f>$AA$3*E250-$AA$4*E249+B251-2*B250+B249</f>
        <v>-2.1003903293205894E-2</v>
      </c>
      <c r="F251" t="b">
        <f t="shared" si="19"/>
        <v>1</v>
      </c>
      <c r="G251" t="b">
        <f>AND(C251,F251)</f>
        <v>0</v>
      </c>
      <c r="Q251" s="4">
        <f t="shared" si="15"/>
        <v>-9.9921443147170823</v>
      </c>
      <c r="R251" s="4">
        <f t="shared" si="16"/>
        <v>-10.991358746188791</v>
      </c>
      <c r="S251" s="4">
        <f t="shared" si="17"/>
        <v>-8.9929298832453739</v>
      </c>
    </row>
    <row r="252" spans="1:19" x14ac:dyDescent="0.45">
      <c r="A252">
        <v>2.5</v>
      </c>
      <c r="B252">
        <v>10.382143426377644</v>
      </c>
      <c r="C252" t="b">
        <f>IF(OR(AND(B252&lt;$J$2,B252&gt;$J$3),AND(B252&gt;$J$2,B252&lt;$J$3)),TRUE,FALSE)</f>
        <v>0</v>
      </c>
      <c r="D252" t="b">
        <f t="shared" si="18"/>
        <v>0</v>
      </c>
      <c r="E252">
        <f>$AA$3*E251-$AA$4*E250+B252-2*B251+B250</f>
        <v>-4.4900684254992385E-2</v>
      </c>
      <c r="F252" t="b">
        <f t="shared" si="19"/>
        <v>0</v>
      </c>
      <c r="G252" t="b">
        <f>AND(C252,F252)</f>
        <v>0</v>
      </c>
      <c r="Q252" s="4">
        <f t="shared" si="15"/>
        <v>-9.9921443147170823</v>
      </c>
      <c r="R252" s="4">
        <f t="shared" si="16"/>
        <v>-10.991358746188791</v>
      </c>
      <c r="S252" s="4">
        <f t="shared" si="17"/>
        <v>-8.9929298832453739</v>
      </c>
    </row>
    <row r="253" spans="1:19" x14ac:dyDescent="0.45">
      <c r="A253">
        <v>2.5100000000000002</v>
      </c>
      <c r="B253">
        <v>10.389696639720931</v>
      </c>
      <c r="C253" t="b">
        <f>IF(OR(AND(B253&lt;$J$2,B253&gt;$J$3),AND(B253&gt;$J$2,B253&lt;$J$3)),TRUE,FALSE)</f>
        <v>0</v>
      </c>
      <c r="D253" t="b">
        <f t="shared" si="18"/>
        <v>0</v>
      </c>
      <c r="E253">
        <f>$AA$3*E252-$AA$4*E251+B253-2*B252+B251</f>
        <v>-6.8273573531183018E-2</v>
      </c>
      <c r="F253" t="b">
        <f t="shared" si="19"/>
        <v>0</v>
      </c>
      <c r="G253" t="b">
        <f>AND(C253,F253)</f>
        <v>0</v>
      </c>
      <c r="Q253" s="4">
        <f t="shared" si="15"/>
        <v>-9.9921443147170823</v>
      </c>
      <c r="R253" s="4">
        <f t="shared" si="16"/>
        <v>-10.991358746188791</v>
      </c>
      <c r="S253" s="4">
        <f t="shared" si="17"/>
        <v>-8.9929298832453739</v>
      </c>
    </row>
    <row r="254" spans="1:19" x14ac:dyDescent="0.45">
      <c r="A254">
        <v>2.52</v>
      </c>
      <c r="B254">
        <v>10.393142587698623</v>
      </c>
      <c r="C254" t="b">
        <f>IF(OR(AND(B254&lt;$J$2,B254&gt;$J$3),AND(B254&gt;$J$2,B254&lt;$J$3)),TRUE,FALSE)</f>
        <v>0</v>
      </c>
      <c r="D254" t="b">
        <f t="shared" si="18"/>
        <v>0</v>
      </c>
      <c r="E254">
        <f>$AA$3*E253-$AA$4*E252+B254-2*B253+B252</f>
        <v>-9.089096454824741E-2</v>
      </c>
      <c r="F254" t="b">
        <f t="shared" si="19"/>
        <v>0</v>
      </c>
      <c r="G254" t="b">
        <f>AND(C254,F254)</f>
        <v>0</v>
      </c>
      <c r="Q254" s="4">
        <f t="shared" si="15"/>
        <v>-9.9921443147170823</v>
      </c>
      <c r="R254" s="4">
        <f t="shared" si="16"/>
        <v>-10.991358746188791</v>
      </c>
      <c r="S254" s="4">
        <f t="shared" si="17"/>
        <v>-8.9929298832453739</v>
      </c>
    </row>
    <row r="255" spans="1:19" x14ac:dyDescent="0.45">
      <c r="A255">
        <v>2.5300000000000002</v>
      </c>
      <c r="B255">
        <v>10.392469571851978</v>
      </c>
      <c r="C255" t="b">
        <f>IF(OR(AND(B255&lt;$J$2,B255&gt;$J$3),AND(B255&gt;$J$2,B255&lt;$J$3)),TRUE,FALSE)</f>
        <v>0</v>
      </c>
      <c r="D255" t="b">
        <f t="shared" si="18"/>
        <v>0</v>
      </c>
      <c r="E255">
        <f>$AA$3*E254-$AA$4*E253+B255-2*B254+B253</f>
        <v>-0.11252972950455309</v>
      </c>
      <c r="F255" t="b">
        <f t="shared" si="19"/>
        <v>0</v>
      </c>
      <c r="G255" t="b">
        <f>AND(C255,F255)</f>
        <v>0</v>
      </c>
      <c r="Q255" s="4">
        <f t="shared" si="15"/>
        <v>-9.9921443147170823</v>
      </c>
      <c r="R255" s="4">
        <f t="shared" si="16"/>
        <v>-10.991358746188791</v>
      </c>
      <c r="S255" s="4">
        <f t="shared" si="17"/>
        <v>-8.9929298832453739</v>
      </c>
    </row>
    <row r="256" spans="1:19" x14ac:dyDescent="0.45">
      <c r="A256">
        <v>2.54</v>
      </c>
      <c r="B256">
        <v>10.387706808080244</v>
      </c>
      <c r="C256" t="b">
        <f>IF(OR(AND(B256&lt;$J$2,B256&gt;$J$3),AND(B256&gt;$J$2,B256&lt;$J$3)),TRUE,FALSE)</f>
        <v>0</v>
      </c>
      <c r="D256" t="b">
        <f t="shared" si="18"/>
        <v>0</v>
      </c>
      <c r="E256">
        <f>$AA$3*E255-$AA$4*E254+B256-2*B255+B254</f>
        <v>-0.13297740981889916</v>
      </c>
      <c r="F256" t="b">
        <f t="shared" si="19"/>
        <v>0</v>
      </c>
      <c r="G256" t="b">
        <f>AND(C256,F256)</f>
        <v>0</v>
      </c>
      <c r="Q256" s="4">
        <f t="shared" si="15"/>
        <v>-9.9921443147170823</v>
      </c>
      <c r="R256" s="4">
        <f t="shared" si="16"/>
        <v>-10.991358746188791</v>
      </c>
      <c r="S256" s="4">
        <f t="shared" si="17"/>
        <v>-8.9929298832453739</v>
      </c>
    </row>
    <row r="257" spans="1:19" x14ac:dyDescent="0.45">
      <c r="A257">
        <v>2.5500000000000003</v>
      </c>
      <c r="B257">
        <v>10.378923978713519</v>
      </c>
      <c r="C257" t="b">
        <f>IF(OR(AND(B257&lt;$J$2,B257&gt;$J$3),AND(B257&gt;$J$2,B257&lt;$J$3)),TRUE,FALSE)</f>
        <v>0</v>
      </c>
      <c r="D257" t="b">
        <f t="shared" si="18"/>
        <v>0</v>
      </c>
      <c r="E257">
        <f>$AA$3*E256-$AA$4*E255+B257-2*B256+B255</f>
        <v>-0.15203429146678182</v>
      </c>
      <c r="F257" t="b">
        <f t="shared" si="19"/>
        <v>0</v>
      </c>
      <c r="G257" t="b">
        <f>AND(C257,F257)</f>
        <v>0</v>
      </c>
      <c r="Q257" s="4">
        <f t="shared" si="15"/>
        <v>-9.9921443147170823</v>
      </c>
      <c r="R257" s="4">
        <f t="shared" si="16"/>
        <v>-10.991358746188791</v>
      </c>
      <c r="S257" s="4">
        <f t="shared" si="17"/>
        <v>-8.9929298832453739</v>
      </c>
    </row>
    <row r="258" spans="1:19" x14ac:dyDescent="0.45">
      <c r="A258">
        <v>2.56</v>
      </c>
      <c r="B258">
        <v>10.366230382633285</v>
      </c>
      <c r="C258" t="b">
        <f>IF(OR(AND(B258&lt;$J$2,B258&gt;$J$3),AND(B258&gt;$J$2,B258&lt;$J$3)),TRUE,FALSE)</f>
        <v>0</v>
      </c>
      <c r="D258" t="b">
        <f t="shared" si="18"/>
        <v>0</v>
      </c>
      <c r="E258">
        <f>$AA$3*E257-$AA$4*E256+B258-2*B257+B256</f>
        <v>-0.16951534496834775</v>
      </c>
      <c r="F258" t="b">
        <f t="shared" si="19"/>
        <v>0</v>
      </c>
      <c r="G258" t="b">
        <f>AND(C258,F258)</f>
        <v>0</v>
      </c>
      <c r="Q258" s="4">
        <f t="shared" ref="Q258:Q321" si="20">$J$1</f>
        <v>-9.9921443147170823</v>
      </c>
      <c r="R258" s="4">
        <f t="shared" ref="R258:R321" si="21">$J$2</f>
        <v>-10.991358746188791</v>
      </c>
      <c r="S258" s="4">
        <f t="shared" ref="S258:S321" si="22">$J$3</f>
        <v>-8.9929298832453739</v>
      </c>
    </row>
    <row r="259" spans="1:19" x14ac:dyDescent="0.45">
      <c r="A259">
        <v>2.57</v>
      </c>
      <c r="B259">
        <v>10.349773693527199</v>
      </c>
      <c r="C259" t="b">
        <f>IF(OR(AND(B259&lt;$J$2,B259&gt;$J$3),AND(B259&gt;$J$2,B259&lt;$J$3)),TRUE,FALSE)</f>
        <v>0</v>
      </c>
      <c r="D259" t="b">
        <f t="shared" si="18"/>
        <v>0</v>
      </c>
      <c r="E259">
        <f>$AA$3*E258-$AA$4*E257+B259-2*B258+B257</f>
        <v>-0.18525201122255552</v>
      </c>
      <c r="F259" t="b">
        <f t="shared" si="19"/>
        <v>0</v>
      </c>
      <c r="G259" t="b">
        <f>AND(C259,F259)</f>
        <v>0</v>
      </c>
      <c r="Q259" s="4">
        <f t="shared" si="20"/>
        <v>-9.9921443147170823</v>
      </c>
      <c r="R259" s="4">
        <f t="shared" si="21"/>
        <v>-10.991358746188791</v>
      </c>
      <c r="S259" s="4">
        <f t="shared" si="22"/>
        <v>-8.9929298832453739</v>
      </c>
    </row>
    <row r="260" spans="1:19" x14ac:dyDescent="0.45">
      <c r="A260">
        <v>2.58</v>
      </c>
      <c r="B260">
        <v>10.329738340231835</v>
      </c>
      <c r="C260" t="b">
        <f>IF(OR(AND(B260&lt;$J$2,B260&gt;$J$3),AND(B260&gt;$J$2,B260&lt;$J$3)),TRUE,FALSE)</f>
        <v>0</v>
      </c>
      <c r="D260" t="b">
        <f t="shared" ref="D260:D323" si="23">IF(C259&lt;&gt;C260,TRUE,FALSE)</f>
        <v>0</v>
      </c>
      <c r="E260">
        <f>$AA$3*E259-$AA$4*E258+B260-2*B259+B258</f>
        <v>-0.19909381599426723</v>
      </c>
      <c r="F260" t="b">
        <f t="shared" ref="F260:F323" si="24">IF(E260*E259&lt;0,TRUE,FALSE)</f>
        <v>0</v>
      </c>
      <c r="G260" t="b">
        <f>AND(C260,F260)</f>
        <v>0</v>
      </c>
      <c r="Q260" s="4">
        <f t="shared" si="20"/>
        <v>-9.9921443147170823</v>
      </c>
      <c r="R260" s="4">
        <f t="shared" si="21"/>
        <v>-10.991358746188791</v>
      </c>
      <c r="S260" s="4">
        <f t="shared" si="22"/>
        <v>-8.9929298832453739</v>
      </c>
    </row>
    <row r="261" spans="1:19" x14ac:dyDescent="0.45">
      <c r="A261">
        <v>2.59</v>
      </c>
      <c r="B261">
        <v>10.306343526829487</v>
      </c>
      <c r="C261" t="b">
        <f>IF(OR(AND(B261&lt;$J$2,B261&gt;$J$3),AND(B261&gt;$J$2,B261&lt;$J$3)),TRUE,FALSE)</f>
        <v>0</v>
      </c>
      <c r="D261" t="b">
        <f t="shared" si="23"/>
        <v>0</v>
      </c>
      <c r="E261">
        <f>$AA$3*E260-$AA$4*E259+B261-2*B260+B259</f>
        <v>-0.21090979763838291</v>
      </c>
      <c r="F261" t="b">
        <f t="shared" si="24"/>
        <v>0</v>
      </c>
      <c r="G261" t="b">
        <f>AND(C261,F261)</f>
        <v>0</v>
      </c>
      <c r="Q261" s="4">
        <f t="shared" si="20"/>
        <v>-9.9921443147170823</v>
      </c>
      <c r="R261" s="4">
        <f t="shared" si="21"/>
        <v>-10.991358746188791</v>
      </c>
      <c r="S261" s="4">
        <f t="shared" si="22"/>
        <v>-8.9929298832453739</v>
      </c>
    </row>
    <row r="262" spans="1:19" x14ac:dyDescent="0.45">
      <c r="A262">
        <v>2.6</v>
      </c>
      <c r="B262">
        <v>10.279840913686755</v>
      </c>
      <c r="C262" t="b">
        <f>IF(OR(AND(B262&lt;$J$2,B262&gt;$J$3),AND(B262&gt;$J$2,B262&lt;$J$3)),TRUE,FALSE)</f>
        <v>0</v>
      </c>
      <c r="D262" t="b">
        <f t="shared" si="23"/>
        <v>0</v>
      </c>
      <c r="E262">
        <f>$AA$3*E261-$AA$4*E260+B262-2*B261+B260</f>
        <v>-0.22058973456900688</v>
      </c>
      <c r="F262" t="b">
        <f t="shared" si="24"/>
        <v>0</v>
      </c>
      <c r="G262" t="b">
        <f>AND(C262,F262)</f>
        <v>0</v>
      </c>
      <c r="Q262" s="4">
        <f t="shared" si="20"/>
        <v>-9.9921443147170823</v>
      </c>
      <c r="R262" s="4">
        <f t="shared" si="21"/>
        <v>-10.991358746188791</v>
      </c>
      <c r="S262" s="4">
        <f t="shared" si="22"/>
        <v>-8.9929298832453739</v>
      </c>
    </row>
    <row r="263" spans="1:19" x14ac:dyDescent="0.45">
      <c r="A263">
        <v>2.61</v>
      </c>
      <c r="B263">
        <v>10.250511983918786</v>
      </c>
      <c r="C263" t="b">
        <f>IF(OR(AND(B263&lt;$J$2,B263&gt;$J$3),AND(B263&gt;$J$2,B263&lt;$J$3)),TRUE,FALSE)</f>
        <v>0</v>
      </c>
      <c r="D263" t="b">
        <f t="shared" si="23"/>
        <v>0</v>
      </c>
      <c r="E263">
        <f>$AA$3*E262-$AA$4*E261+B263-2*B262+B261</f>
        <v>-0.22804516103239969</v>
      </c>
      <c r="F263" t="b">
        <f t="shared" si="24"/>
        <v>0</v>
      </c>
      <c r="G263" t="b">
        <f>AND(C263,F263)</f>
        <v>0</v>
      </c>
      <c r="Q263" s="4">
        <f t="shared" si="20"/>
        <v>-9.9921443147170823</v>
      </c>
      <c r="R263" s="4">
        <f t="shared" si="21"/>
        <v>-10.991358746188791</v>
      </c>
      <c r="S263" s="4">
        <f t="shared" si="22"/>
        <v>-8.9929298832453739</v>
      </c>
    </row>
    <row r="264" spans="1:19" x14ac:dyDescent="0.45">
      <c r="A264">
        <v>2.62</v>
      </c>
      <c r="B264">
        <v>10.218665122801903</v>
      </c>
      <c r="C264" t="b">
        <f>IF(OR(AND(B264&lt;$J$2,B264&gt;$J$3),AND(B264&gt;$J$2,B264&lt;$J$3)),TRUE,FALSE)</f>
        <v>0</v>
      </c>
      <c r="D264" t="b">
        <f t="shared" si="23"/>
        <v>0</v>
      </c>
      <c r="E264">
        <f>$AA$3*E263-$AA$4*E262+B264-2*B263+B262</f>
        <v>-0.23321016189925103</v>
      </c>
      <c r="F264" t="b">
        <f t="shared" si="24"/>
        <v>0</v>
      </c>
      <c r="G264" t="b">
        <f>AND(C264,F264)</f>
        <v>0</v>
      </c>
      <c r="Q264" s="4">
        <f t="shared" si="20"/>
        <v>-9.9921443147170823</v>
      </c>
      <c r="R264" s="4">
        <f t="shared" si="21"/>
        <v>-10.991358746188791</v>
      </c>
      <c r="S264" s="4">
        <f t="shared" si="22"/>
        <v>-8.9929298832453739</v>
      </c>
    </row>
    <row r="265" spans="1:19" x14ac:dyDescent="0.45">
      <c r="A265">
        <v>2.63</v>
      </c>
      <c r="B265">
        <v>10.184632440409805</v>
      </c>
      <c r="C265" t="b">
        <f>IF(OR(AND(B265&lt;$J$2,B265&gt;$J$3),AND(B265&gt;$J$2,B265&lt;$J$3)),TRUE,FALSE)</f>
        <v>0</v>
      </c>
      <c r="D265" t="b">
        <f t="shared" si="23"/>
        <v>0</v>
      </c>
      <c r="E265">
        <f>$AA$3*E264-$AA$4*E263+B265-2*B264+B263</f>
        <v>-0.23604193943228502</v>
      </c>
      <c r="F265" t="b">
        <f t="shared" si="24"/>
        <v>0</v>
      </c>
      <c r="G265" t="b">
        <f>AND(C265,F265)</f>
        <v>0</v>
      </c>
      <c r="Q265" s="4">
        <f t="shared" si="20"/>
        <v>-9.9921443147170823</v>
      </c>
      <c r="R265" s="4">
        <f t="shared" si="21"/>
        <v>-10.991358746188791</v>
      </c>
      <c r="S265" s="4">
        <f t="shared" si="22"/>
        <v>-8.9929298832453739</v>
      </c>
    </row>
    <row r="266" spans="1:19" x14ac:dyDescent="0.45">
      <c r="A266">
        <v>2.64</v>
      </c>
      <c r="B266">
        <v>10.148766370187776</v>
      </c>
      <c r="C266" t="b">
        <f>IF(OR(AND(B266&lt;$J$2,B266&gt;$J$3),AND(B266&gt;$J$2,B266&lt;$J$3)),TRUE,FALSE)</f>
        <v>0</v>
      </c>
      <c r="D266" t="b">
        <f t="shared" si="23"/>
        <v>0</v>
      </c>
      <c r="E266">
        <f>$AA$3*E265-$AA$4*E264+B266-2*B265+B264</f>
        <v>-0.23652114728738738</v>
      </c>
      <c r="F266" t="b">
        <f t="shared" si="24"/>
        <v>0</v>
      </c>
      <c r="G266" t="b">
        <f>AND(C266,F266)</f>
        <v>0</v>
      </c>
      <c r="Q266" s="4">
        <f t="shared" si="20"/>
        <v>-9.9921443147170823</v>
      </c>
      <c r="R266" s="4">
        <f t="shared" si="21"/>
        <v>-10.991358746188791</v>
      </c>
      <c r="S266" s="4">
        <f t="shared" si="22"/>
        <v>-8.9929298832453739</v>
      </c>
    </row>
    <row r="267" spans="1:19" x14ac:dyDescent="0.45">
      <c r="A267">
        <v>2.65</v>
      </c>
      <c r="B267">
        <v>10.111436078283052</v>
      </c>
      <c r="C267" t="b">
        <f>IF(OR(AND(B267&lt;$J$2,B267&gt;$J$3),AND(B267&gt;$J$2,B267&lt;$J$3)),TRUE,FALSE)</f>
        <v>0</v>
      </c>
      <c r="D267" t="b">
        <f t="shared" si="23"/>
        <v>0</v>
      </c>
      <c r="E267">
        <f>$AA$3*E266-$AA$4*E265+B267-2*B266+B265</f>
        <v>-0.23465198934623288</v>
      </c>
      <c r="F267" t="b">
        <f t="shared" si="24"/>
        <v>0</v>
      </c>
      <c r="G267" t="b">
        <f>AND(C267,F267)</f>
        <v>0</v>
      </c>
      <c r="Q267" s="4">
        <f t="shared" si="20"/>
        <v>-9.9921443147170823</v>
      </c>
      <c r="R267" s="4">
        <f t="shared" si="21"/>
        <v>-10.991358746188791</v>
      </c>
      <c r="S267" s="4">
        <f t="shared" si="22"/>
        <v>-8.9929298832453739</v>
      </c>
    </row>
    <row r="268" spans="1:19" x14ac:dyDescent="0.45">
      <c r="A268">
        <v>2.66</v>
      </c>
      <c r="B268">
        <v>10.073023720197229</v>
      </c>
      <c r="C268" t="b">
        <f>IF(OR(AND(B268&lt;$J$2,B268&gt;$J$3),AND(B268&gt;$J$2,B268&lt;$J$3)),TRUE,FALSE)</f>
        <v>0</v>
      </c>
      <c r="D268" t="b">
        <f t="shared" si="23"/>
        <v>0</v>
      </c>
      <c r="E268">
        <f>$AA$3*E267-$AA$4*E266+B268-2*B267+B266</f>
        <v>-0.23046208333324891</v>
      </c>
      <c r="F268" t="b">
        <f t="shared" si="24"/>
        <v>0</v>
      </c>
      <c r="G268" t="b">
        <f>AND(C268,F268)</f>
        <v>0</v>
      </c>
      <c r="Q268" s="4">
        <f t="shared" si="20"/>
        <v>-9.9921443147170823</v>
      </c>
      <c r="R268" s="4">
        <f t="shared" si="21"/>
        <v>-10.991358746188791</v>
      </c>
      <c r="S268" s="4">
        <f t="shared" si="22"/>
        <v>-8.9929298832453739</v>
      </c>
    </row>
    <row r="269" spans="1:19" x14ac:dyDescent="0.45">
      <c r="A269">
        <v>2.67</v>
      </c>
      <c r="B269">
        <v>10.033920582703002</v>
      </c>
      <c r="C269" t="b">
        <f>IF(OR(AND(B269&lt;$J$2,B269&gt;$J$3),AND(B269&gt;$J$2,B269&lt;$J$3)),TRUE,FALSE)</f>
        <v>0</v>
      </c>
      <c r="D269" t="b">
        <f t="shared" si="23"/>
        <v>0</v>
      </c>
      <c r="E269">
        <f>$AA$3*E268-$AA$4*E267+B269-2*B268+B267</f>
        <v>-0.22400209151532913</v>
      </c>
      <c r="F269" t="b">
        <f t="shared" si="24"/>
        <v>0</v>
      </c>
      <c r="G269" t="b">
        <f>AND(C269,F269)</f>
        <v>0</v>
      </c>
      <c r="Q269" s="4">
        <f t="shared" si="20"/>
        <v>-9.9921443147170823</v>
      </c>
      <c r="R269" s="4">
        <f t="shared" si="21"/>
        <v>-10.991358746188791</v>
      </c>
      <c r="S269" s="4">
        <f t="shared" si="22"/>
        <v>-8.9929298832453739</v>
      </c>
    </row>
    <row r="270" spans="1:19" x14ac:dyDescent="0.45">
      <c r="A270">
        <v>2.68</v>
      </c>
      <c r="B270">
        <v>9.9945231499599743</v>
      </c>
      <c r="C270" t="b">
        <f>IF(OR(AND(B270&lt;$J$2,B270&gt;$J$3),AND(B270&gt;$J$2,B270&lt;$J$3)),TRUE,FALSE)</f>
        <v>0</v>
      </c>
      <c r="D270" t="b">
        <f t="shared" si="23"/>
        <v>0</v>
      </c>
      <c r="E270">
        <f>$AA$3*E269-$AA$4*E268+B270-2*B269+B268</f>
        <v>-0.21534512309622933</v>
      </c>
      <c r="F270" t="b">
        <f t="shared" si="24"/>
        <v>0</v>
      </c>
      <c r="G270" t="b">
        <f>AND(C270,F270)</f>
        <v>0</v>
      </c>
      <c r="Q270" s="4">
        <f t="shared" si="20"/>
        <v>-9.9921443147170823</v>
      </c>
      <c r="R270" s="4">
        <f t="shared" si="21"/>
        <v>-10.991358746188791</v>
      </c>
      <c r="S270" s="4">
        <f t="shared" si="22"/>
        <v>-8.9929298832453739</v>
      </c>
    </row>
    <row r="271" spans="1:19" x14ac:dyDescent="0.45">
      <c r="A271">
        <v>2.69</v>
      </c>
      <c r="B271">
        <v>9.9552291333645684</v>
      </c>
      <c r="C271" t="b">
        <f>IF(OR(AND(B271&lt;$J$2,B271&gt;$J$3),AND(B271&gt;$J$2,B271&lt;$J$3)),TRUE,FALSE)</f>
        <v>0</v>
      </c>
      <c r="D271" t="b">
        <f t="shared" si="23"/>
        <v>0</v>
      </c>
      <c r="E271">
        <f>$AA$3*E270-$AA$4*E269+B271-2*B270+B269</f>
        <v>-0.20458591517568614</v>
      </c>
      <c r="F271" t="b">
        <f t="shared" si="24"/>
        <v>0</v>
      </c>
      <c r="G271" t="b">
        <f>AND(C271,F271)</f>
        <v>0</v>
      </c>
      <c r="Q271" s="4">
        <f t="shared" si="20"/>
        <v>-9.9921443147170823</v>
      </c>
      <c r="R271" s="4">
        <f t="shared" si="21"/>
        <v>-10.991358746188791</v>
      </c>
      <c r="S271" s="4">
        <f t="shared" si="22"/>
        <v>-8.9929298832453739</v>
      </c>
    </row>
    <row r="272" spans="1:19" x14ac:dyDescent="0.45">
      <c r="A272">
        <v>2.7</v>
      </c>
      <c r="B272">
        <v>9.9164335048726571</v>
      </c>
      <c r="C272" t="b">
        <f>IF(OR(AND(B272&lt;$J$2,B272&gt;$J$3),AND(B272&gt;$J$2,B272&lt;$J$3)),TRUE,FALSE)</f>
        <v>0</v>
      </c>
      <c r="D272" t="b">
        <f t="shared" si="23"/>
        <v>0</v>
      </c>
      <c r="E272">
        <f>$AA$3*E271-$AA$4*E270+B272-2*B271+B270</f>
        <v>-0.19183980132411804</v>
      </c>
      <c r="F272" t="b">
        <f t="shared" si="24"/>
        <v>0</v>
      </c>
      <c r="G272" t="b">
        <f>AND(C272,F272)</f>
        <v>0</v>
      </c>
      <c r="Q272" s="4">
        <f t="shared" si="20"/>
        <v>-9.9921443147170823</v>
      </c>
      <c r="R272" s="4">
        <f t="shared" si="21"/>
        <v>-10.991358746188791</v>
      </c>
      <c r="S272" s="4">
        <f t="shared" si="22"/>
        <v>-8.9929298832453739</v>
      </c>
    </row>
    <row r="273" spans="1:19" x14ac:dyDescent="0.45">
      <c r="A273">
        <v>2.71</v>
      </c>
      <c r="B273">
        <v>9.8785245733402203</v>
      </c>
      <c r="C273" t="b">
        <f>IF(OR(AND(B273&lt;$J$2,B273&gt;$J$3),AND(B273&gt;$J$2,B273&lt;$J$3)),TRUE,FALSE)</f>
        <v>0</v>
      </c>
      <c r="D273" t="b">
        <f t="shared" si="23"/>
        <v>0</v>
      </c>
      <c r="E273">
        <f>$AA$3*E272-$AA$4*E271+B273-2*B272+B271</f>
        <v>-0.17724147890532294</v>
      </c>
      <c r="F273" t="b">
        <f t="shared" si="24"/>
        <v>0</v>
      </c>
      <c r="G273" t="b">
        <f>AND(C273,F273)</f>
        <v>0</v>
      </c>
      <c r="Q273" s="4">
        <f t="shared" si="20"/>
        <v>-9.9921443147170823</v>
      </c>
      <c r="R273" s="4">
        <f t="shared" si="21"/>
        <v>-10.991358746188791</v>
      </c>
      <c r="S273" s="4">
        <f t="shared" si="22"/>
        <v>-8.9929298832453739</v>
      </c>
    </row>
    <row r="274" spans="1:19" x14ac:dyDescent="0.45">
      <c r="A274">
        <v>2.72</v>
      </c>
      <c r="B274">
        <v>9.8418801428402301</v>
      </c>
      <c r="C274" t="b">
        <f>IF(OR(AND(B274&lt;$J$2,B274&gt;$J$3),AND(B274&gt;$J$2,B274&lt;$J$3)),TRUE,FALSE)</f>
        <v>0</v>
      </c>
      <c r="D274" t="b">
        <f t="shared" si="23"/>
        <v>0</v>
      </c>
      <c r="E274">
        <f>$AA$3*E273-$AA$4*E272+B274-2*B273+B272</f>
        <v>-0.1609435882421657</v>
      </c>
      <c r="F274" t="b">
        <f t="shared" si="24"/>
        <v>0</v>
      </c>
      <c r="G274" t="b">
        <f>AND(C274,F274)</f>
        <v>0</v>
      </c>
      <c r="Q274" s="4">
        <f t="shared" si="20"/>
        <v>-9.9921443147170823</v>
      </c>
      <c r="R274" s="4">
        <f t="shared" si="21"/>
        <v>-10.991358746188791</v>
      </c>
      <c r="S274" s="4">
        <f t="shared" si="22"/>
        <v>-8.9929298832453739</v>
      </c>
    </row>
    <row r="275" spans="1:19" x14ac:dyDescent="0.45">
      <c r="A275">
        <v>2.73</v>
      </c>
      <c r="B275">
        <v>9.8068637909409855</v>
      </c>
      <c r="C275" t="b">
        <f>IF(OR(AND(B275&lt;$J$2,B275&gt;$J$3),AND(B275&gt;$J$2,B275&lt;$J$3)),TRUE,FALSE)</f>
        <v>0</v>
      </c>
      <c r="D275" t="b">
        <f t="shared" si="23"/>
        <v>0</v>
      </c>
      <c r="E275">
        <f>$AA$3*E274-$AA$4*E273+B275-2*B274+B273</f>
        <v>-0.14311511854405978</v>
      </c>
      <c r="F275" t="b">
        <f t="shared" si="24"/>
        <v>0</v>
      </c>
      <c r="G275" t="b">
        <f>AND(C275,F275)</f>
        <v>0</v>
      </c>
      <c r="Q275" s="4">
        <f t="shared" si="20"/>
        <v>-9.9921443147170823</v>
      </c>
      <c r="R275" s="4">
        <f t="shared" si="21"/>
        <v>-10.991358746188791</v>
      </c>
      <c r="S275" s="4">
        <f t="shared" si="22"/>
        <v>-8.9929298832453739</v>
      </c>
    </row>
    <row r="276" spans="1:19" x14ac:dyDescent="0.45">
      <c r="A276">
        <v>2.74</v>
      </c>
      <c r="B276">
        <v>9.7738213035829915</v>
      </c>
      <c r="C276" t="b">
        <f>IF(OR(AND(B276&lt;$J$2,B276&gt;$J$3),AND(B276&gt;$J$2,B276&lt;$J$3)),TRUE,FALSE)</f>
        <v>0</v>
      </c>
      <c r="D276" t="b">
        <f t="shared" si="23"/>
        <v>0</v>
      </c>
      <c r="E276">
        <f>$AA$3*E275-$AA$4*E274+B276-2*B275+B274</f>
        <v>-0.12393965718316302</v>
      </c>
      <c r="F276" t="b">
        <f t="shared" si="24"/>
        <v>0</v>
      </c>
      <c r="G276" t="b">
        <f>AND(C276,F276)</f>
        <v>0</v>
      </c>
      <c r="Q276" s="4">
        <f t="shared" si="20"/>
        <v>-9.9921443147170823</v>
      </c>
      <c r="R276" s="4">
        <f t="shared" si="21"/>
        <v>-10.991358746188791</v>
      </c>
      <c r="S276" s="4">
        <f t="shared" si="22"/>
        <v>-8.9929298832453739</v>
      </c>
    </row>
    <row r="277" spans="1:19" x14ac:dyDescent="0.45">
      <c r="A277">
        <v>2.75</v>
      </c>
      <c r="B277">
        <v>9.7430773014836642</v>
      </c>
      <c r="C277" t="b">
        <f>IF(OR(AND(B277&lt;$J$2,B277&gt;$J$3),AND(B277&gt;$J$2,B277&lt;$J$3)),TRUE,FALSE)</f>
        <v>0</v>
      </c>
      <c r="D277" t="b">
        <f t="shared" si="23"/>
        <v>0</v>
      </c>
      <c r="E277">
        <f>$AA$3*E276-$AA$4*E275+B277-2*B276+B275</f>
        <v>-0.10361350040191297</v>
      </c>
      <c r="F277" t="b">
        <f t="shared" si="24"/>
        <v>0</v>
      </c>
      <c r="G277" t="b">
        <f>AND(C277,F277)</f>
        <v>0</v>
      </c>
      <c r="Q277" s="4">
        <f t="shared" si="20"/>
        <v>-9.9921443147170823</v>
      </c>
      <c r="R277" s="4">
        <f t="shared" si="21"/>
        <v>-10.991358746188791</v>
      </c>
      <c r="S277" s="4">
        <f t="shared" si="22"/>
        <v>-8.9929298832453739</v>
      </c>
    </row>
    <row r="278" spans="1:19" x14ac:dyDescent="0.45">
      <c r="A278">
        <v>2.7600000000000002</v>
      </c>
      <c r="B278">
        <v>9.7149320909495671</v>
      </c>
      <c r="C278" t="b">
        <f>IF(OR(AND(B278&lt;$J$2,B278&gt;$J$3),AND(B278&gt;$J$2,B278&lt;$J$3)),TRUE,FALSE)</f>
        <v>0</v>
      </c>
      <c r="D278" t="b">
        <f t="shared" si="23"/>
        <v>0</v>
      </c>
      <c r="E278">
        <f>$AA$3*E277-$AA$4*E276+B278-2*B277+B276</f>
        <v>-8.2343644844295127E-2</v>
      </c>
      <c r="F278" t="b">
        <f t="shared" si="24"/>
        <v>0</v>
      </c>
      <c r="G278" t="b">
        <f>AND(C278,F278)</f>
        <v>0</v>
      </c>
      <c r="Q278" s="4">
        <f t="shared" si="20"/>
        <v>-9.9921443147170823</v>
      </c>
      <c r="R278" s="4">
        <f t="shared" si="21"/>
        <v>-10.991358746188791</v>
      </c>
      <c r="S278" s="4">
        <f t="shared" si="22"/>
        <v>-8.9929298832453739</v>
      </c>
    </row>
    <row r="279" spans="1:19" x14ac:dyDescent="0.45">
      <c r="A279">
        <v>2.77</v>
      </c>
      <c r="B279">
        <v>9.6896587696069538</v>
      </c>
      <c r="C279" t="b">
        <f>IF(OR(AND(B279&lt;$J$2,B279&gt;$J$3),AND(B279&gt;$J$2,B279&lt;$J$3)),TRUE,FALSE)</f>
        <v>0</v>
      </c>
      <c r="D279" t="b">
        <f t="shared" si="23"/>
        <v>0</v>
      </c>
      <c r="E279">
        <f>$AA$3*E278-$AA$4*E277+B279-2*B278+B277</f>
        <v>-6.034568041402899E-2</v>
      </c>
      <c r="F279" t="b">
        <f t="shared" si="24"/>
        <v>0</v>
      </c>
      <c r="G279" t="b">
        <f>AND(C279,F279)</f>
        <v>0</v>
      </c>
      <c r="Q279" s="4">
        <f t="shared" si="20"/>
        <v>-9.9921443147170823</v>
      </c>
      <c r="R279" s="4">
        <f t="shared" si="21"/>
        <v>-10.991358746188791</v>
      </c>
      <c r="S279" s="4">
        <f t="shared" si="22"/>
        <v>-8.9929298832453739</v>
      </c>
    </row>
    <row r="280" spans="1:19" x14ac:dyDescent="0.45">
      <c r="A280">
        <v>2.7800000000000002</v>
      </c>
      <c r="B280">
        <v>9.6675006148972873</v>
      </c>
      <c r="C280" t="b">
        <f>IF(OR(AND(B280&lt;$J$2,B280&gt;$J$3),AND(B280&gt;$J$2,B280&lt;$J$3)),TRUE,FALSE)</f>
        <v>0</v>
      </c>
      <c r="D280" t="b">
        <f t="shared" si="23"/>
        <v>0</v>
      </c>
      <c r="E280">
        <f>$AA$3*E279-$AA$4*E278+B280-2*B279+B278</f>
        <v>-3.784160586518226E-2</v>
      </c>
      <c r="F280" t="b">
        <f t="shared" si="24"/>
        <v>0</v>
      </c>
      <c r="G280" t="b">
        <f>AND(C280,F280)</f>
        <v>0</v>
      </c>
      <c r="Q280" s="4">
        <f t="shared" si="20"/>
        <v>-9.9921443147170823</v>
      </c>
      <c r="R280" s="4">
        <f t="shared" si="21"/>
        <v>-10.991358746188791</v>
      </c>
      <c r="S280" s="4">
        <f t="shared" si="22"/>
        <v>-8.9929298832453739</v>
      </c>
    </row>
    <row r="281" spans="1:19" x14ac:dyDescent="0.45">
      <c r="A281">
        <v>2.79</v>
      </c>
      <c r="B281">
        <v>9.6486687802536864</v>
      </c>
      <c r="C281" t="b">
        <f>IF(OR(AND(B281&lt;$J$2,B281&gt;$J$3),AND(B281&gt;$J$2,B281&lt;$J$3)),TRUE,FALSE)</f>
        <v>0</v>
      </c>
      <c r="D281" t="b">
        <f t="shared" si="23"/>
        <v>0</v>
      </c>
      <c r="E281">
        <f>$AA$3*E280-$AA$4*E279+B281-2*B280+B279</f>
        <v>-1.5057589215553335E-2</v>
      </c>
      <c r="F281" t="b">
        <f t="shared" si="24"/>
        <v>0</v>
      </c>
      <c r="G281" t="b">
        <f>AND(C281,F281)</f>
        <v>0</v>
      </c>
      <c r="Q281" s="4">
        <f t="shared" si="20"/>
        <v>-9.9921443147170823</v>
      </c>
      <c r="R281" s="4">
        <f t="shared" si="21"/>
        <v>-10.991358746188791</v>
      </c>
      <c r="S281" s="4">
        <f t="shared" si="22"/>
        <v>-8.9929298832453739</v>
      </c>
    </row>
    <row r="282" spans="1:19" x14ac:dyDescent="0.45">
      <c r="A282">
        <v>2.8000000000000003</v>
      </c>
      <c r="B282">
        <v>9.6333403207063899</v>
      </c>
      <c r="C282" t="b">
        <f>IF(OR(AND(B282&lt;$J$2,B282&gt;$J$3),AND(B282&gt;$J$2,B282&lt;$J$3)),TRUE,FALSE)</f>
        <v>0</v>
      </c>
      <c r="D282" t="b">
        <f t="shared" si="23"/>
        <v>0</v>
      </c>
      <c r="E282">
        <f>$AA$3*E281-$AA$4*E280+B282-2*B281+B280</f>
        <v>7.7783044646313471E-3</v>
      </c>
      <c r="F282" t="b">
        <f t="shared" si="24"/>
        <v>1</v>
      </c>
      <c r="G282" t="b">
        <f>AND(C282,F282)</f>
        <v>0</v>
      </c>
      <c r="Q282" s="4">
        <f t="shared" si="20"/>
        <v>-9.9921443147170823</v>
      </c>
      <c r="R282" s="4">
        <f t="shared" si="21"/>
        <v>-10.991358746188791</v>
      </c>
      <c r="S282" s="4">
        <f t="shared" si="22"/>
        <v>-8.9929298832453739</v>
      </c>
    </row>
    <row r="283" spans="1:19" x14ac:dyDescent="0.45">
      <c r="A283">
        <v>2.81</v>
      </c>
      <c r="B283">
        <v>9.6216565662935469</v>
      </c>
      <c r="C283" t="b">
        <f>IF(OR(AND(B283&lt;$J$2,B283&gt;$J$3),AND(B283&gt;$J$2,B283&lt;$J$3)),TRUE,FALSE)</f>
        <v>0</v>
      </c>
      <c r="D283" t="b">
        <f t="shared" si="23"/>
        <v>0</v>
      </c>
      <c r="E283">
        <f>$AA$3*E282-$AA$4*E281+B283-2*B282+B281</f>
        <v>3.0438395100963689E-2</v>
      </c>
      <c r="F283" t="b">
        <f t="shared" si="24"/>
        <v>0</v>
      </c>
      <c r="G283" t="b">
        <f>AND(C283,F283)</f>
        <v>0</v>
      </c>
      <c r="Q283" s="4">
        <f t="shared" si="20"/>
        <v>-9.9921443147170823</v>
      </c>
      <c r="R283" s="4">
        <f t="shared" si="21"/>
        <v>-10.991358746188791</v>
      </c>
      <c r="S283" s="4">
        <f t="shared" si="22"/>
        <v>-8.9929298832453739</v>
      </c>
    </row>
    <row r="284" spans="1:19" x14ac:dyDescent="0.45">
      <c r="A284">
        <v>2.82</v>
      </c>
      <c r="B284">
        <v>9.6137218581118873</v>
      </c>
      <c r="C284" t="b">
        <f>IF(OR(AND(B284&lt;$J$2,B284&gt;$J$3),AND(B284&gt;$J$2,B284&lt;$J$3)),TRUE,FALSE)</f>
        <v>0</v>
      </c>
      <c r="D284" t="b">
        <f t="shared" si="23"/>
        <v>0</v>
      </c>
      <c r="E284">
        <f>$AA$3*E283-$AA$4*E282+B284-2*B283+B282</f>
        <v>5.2697656705104734E-2</v>
      </c>
      <c r="F284" t="b">
        <f t="shared" si="24"/>
        <v>0</v>
      </c>
      <c r="G284" t="b">
        <f>AND(C284,F284)</f>
        <v>0</v>
      </c>
      <c r="Q284" s="4">
        <f t="shared" si="20"/>
        <v>-9.9921443147170823</v>
      </c>
      <c r="R284" s="4">
        <f t="shared" si="21"/>
        <v>-10.991358746188791</v>
      </c>
      <c r="S284" s="4">
        <f t="shared" si="22"/>
        <v>-8.9929298832453739</v>
      </c>
    </row>
    <row r="285" spans="1:19" x14ac:dyDescent="0.45">
      <c r="A285">
        <v>2.83</v>
      </c>
      <c r="B285">
        <v>9.6096026581664216</v>
      </c>
      <c r="C285" t="b">
        <f>IF(OR(AND(B285&lt;$J$2,B285&gt;$J$3),AND(B285&gt;$J$2,B285&lt;$J$3)),TRUE,FALSE)</f>
        <v>0</v>
      </c>
      <c r="D285" t="b">
        <f t="shared" si="23"/>
        <v>0</v>
      </c>
      <c r="E285">
        <f>$AA$3*E284-$AA$4*E283+B285-2*B284+B283</f>
        <v>7.4335950932356454E-2</v>
      </c>
      <c r="F285" t="b">
        <f t="shared" si="24"/>
        <v>0</v>
      </c>
      <c r="G285" t="b">
        <f>AND(C285,F285)</f>
        <v>0</v>
      </c>
      <c r="Q285" s="4">
        <f t="shared" si="20"/>
        <v>-9.9921443147170823</v>
      </c>
      <c r="R285" s="4">
        <f t="shared" si="21"/>
        <v>-10.991358746188791</v>
      </c>
      <c r="S285" s="4">
        <f t="shared" si="22"/>
        <v>-8.9929298832453739</v>
      </c>
    </row>
    <row r="286" spans="1:19" x14ac:dyDescent="0.45">
      <c r="A286">
        <v>2.84</v>
      </c>
      <c r="B286">
        <v>9.6093270404061979</v>
      </c>
      <c r="C286" t="b">
        <f>IF(OR(AND(B286&lt;$J$2,B286&gt;$J$3),AND(B286&gt;$J$2,B286&lt;$J$3)),TRUE,FALSE)</f>
        <v>0</v>
      </c>
      <c r="D286" t="b">
        <f t="shared" si="23"/>
        <v>0</v>
      </c>
      <c r="E286">
        <f>$AA$3*E285-$AA$4*E284+B286-2*B285+B284</f>
        <v>9.5140202976255139E-2</v>
      </c>
      <c r="F286" t="b">
        <f t="shared" si="24"/>
        <v>0</v>
      </c>
      <c r="G286" t="b">
        <f>AND(C286,F286)</f>
        <v>0</v>
      </c>
      <c r="Q286" s="4">
        <f t="shared" si="20"/>
        <v>-9.9921443147170823</v>
      </c>
      <c r="R286" s="4">
        <f t="shared" si="21"/>
        <v>-10.991358746188791</v>
      </c>
      <c r="S286" s="4">
        <f t="shared" si="22"/>
        <v>-8.9929298832453739</v>
      </c>
    </row>
    <row r="287" spans="1:19" x14ac:dyDescent="0.45">
      <c r="A287">
        <v>2.85</v>
      </c>
      <c r="B287">
        <v>9.6128845665025313</v>
      </c>
      <c r="C287" t="b">
        <f>IF(OR(AND(B287&lt;$J$2,B287&gt;$J$3),AND(B287&gt;$J$2,B287&lt;$J$3)),TRUE,FALSE)</f>
        <v>0</v>
      </c>
      <c r="D287" t="b">
        <f t="shared" si="23"/>
        <v>0</v>
      </c>
      <c r="E287">
        <f>$AA$3*E286-$AA$4*E285+B287-2*B286+B285</f>
        <v>0.11490649833326216</v>
      </c>
      <c r="F287" t="b">
        <f t="shared" si="24"/>
        <v>0</v>
      </c>
      <c r="G287" t="b">
        <f>AND(C287,F287)</f>
        <v>0</v>
      </c>
      <c r="Q287" s="4">
        <f t="shared" si="20"/>
        <v>-9.9921443147170823</v>
      </c>
      <c r="R287" s="4">
        <f t="shared" si="21"/>
        <v>-10.991358746188791</v>
      </c>
      <c r="S287" s="4">
        <f t="shared" si="22"/>
        <v>-8.9929298832453739</v>
      </c>
    </row>
    <row r="288" spans="1:19" x14ac:dyDescent="0.45">
      <c r="A288">
        <v>2.86</v>
      </c>
      <c r="B288">
        <v>9.6202265460752514</v>
      </c>
      <c r="C288" t="b">
        <f>IF(OR(AND(B288&lt;$J$2,B288&gt;$J$3),AND(B288&gt;$J$2,B288&lt;$J$3)),TRUE,FALSE)</f>
        <v>0</v>
      </c>
      <c r="D288" t="b">
        <f t="shared" si="23"/>
        <v>0</v>
      </c>
      <c r="E288">
        <f>$AA$3*E287-$AA$4*E286+B288-2*B287+B286</f>
        <v>0.13344207984534151</v>
      </c>
      <c r="F288" t="b">
        <f t="shared" si="24"/>
        <v>0</v>
      </c>
      <c r="G288" t="b">
        <f>AND(C288,F288)</f>
        <v>0</v>
      </c>
      <c r="Q288" s="4">
        <f t="shared" si="20"/>
        <v>-9.9921443147170823</v>
      </c>
      <c r="R288" s="4">
        <f t="shared" si="21"/>
        <v>-10.991358746188791</v>
      </c>
      <c r="S288" s="4">
        <f t="shared" si="22"/>
        <v>-8.9929298832453739</v>
      </c>
    </row>
    <row r="289" spans="1:19" x14ac:dyDescent="0.45">
      <c r="A289">
        <v>2.87</v>
      </c>
      <c r="B289">
        <v>9.6312666772400277</v>
      </c>
      <c r="C289" t="b">
        <f>IF(OR(AND(B289&lt;$J$2,B289&gt;$J$3),AND(B289&gt;$J$2,B289&lt;$J$3)),TRUE,FALSE)</f>
        <v>0</v>
      </c>
      <c r="D289" t="b">
        <f t="shared" si="23"/>
        <v>0</v>
      </c>
      <c r="E289">
        <f>$AA$3*E288-$AA$4*E287+B289-2*B288+B287</f>
        <v>0.15056722550485979</v>
      </c>
      <c r="F289" t="b">
        <f t="shared" si="24"/>
        <v>0</v>
      </c>
      <c r="G289" t="b">
        <f>AND(C289,F289)</f>
        <v>0</v>
      </c>
      <c r="Q289" s="4">
        <f t="shared" si="20"/>
        <v>-9.9921443147170823</v>
      </c>
      <c r="R289" s="4">
        <f t="shared" si="21"/>
        <v>-10.991358746188791</v>
      </c>
      <c r="S289" s="4">
        <f t="shared" si="22"/>
        <v>-8.9929298832453739</v>
      </c>
    </row>
    <row r="290" spans="1:19" x14ac:dyDescent="0.45">
      <c r="A290">
        <v>2.88</v>
      </c>
      <c r="B290">
        <v>9.6458820595737258</v>
      </c>
      <c r="C290" t="b">
        <f>IF(OR(AND(B290&lt;$J$2,B290&gt;$J$3),AND(B290&gt;$J$2,B290&lt;$J$3)),TRUE,FALSE)</f>
        <v>0</v>
      </c>
      <c r="D290" t="b">
        <f t="shared" si="23"/>
        <v>0</v>
      </c>
      <c r="E290">
        <f>$AA$3*E289-$AA$4*E288+B290-2*B289+B288</f>
        <v>0.16611698877308179</v>
      </c>
      <c r="F290" t="b">
        <f t="shared" si="24"/>
        <v>0</v>
      </c>
      <c r="G290" t="b">
        <f>AND(C290,F290)</f>
        <v>0</v>
      </c>
      <c r="Q290" s="4">
        <f t="shared" si="20"/>
        <v>-9.9921443147170823</v>
      </c>
      <c r="R290" s="4">
        <f t="shared" si="21"/>
        <v>-10.991358746188791</v>
      </c>
      <c r="S290" s="4">
        <f t="shared" si="22"/>
        <v>-8.9929298832453739</v>
      </c>
    </row>
    <row r="291" spans="1:19" x14ac:dyDescent="0.45">
      <c r="A291">
        <v>2.89</v>
      </c>
      <c r="B291">
        <v>9.6639145679126077</v>
      </c>
      <c r="C291" t="b">
        <f>IF(OR(AND(B291&lt;$J$2,B291&gt;$J$3),AND(B291&gt;$J$2,B291&lt;$J$3)),TRUE,FALSE)</f>
        <v>0</v>
      </c>
      <c r="D291" t="b">
        <f t="shared" si="23"/>
        <v>0</v>
      </c>
      <c r="E291">
        <f>$AA$3*E290-$AA$4*E289+B291-2*B290+B289</f>
        <v>0.17994278460741242</v>
      </c>
      <c r="F291" t="b">
        <f t="shared" si="24"/>
        <v>0</v>
      </c>
      <c r="G291" t="b">
        <f>AND(C291,F291)</f>
        <v>0</v>
      </c>
      <c r="Q291" s="4">
        <f t="shared" si="20"/>
        <v>-9.9921443147170823</v>
      </c>
      <c r="R291" s="4">
        <f t="shared" si="21"/>
        <v>-10.991358746188791</v>
      </c>
      <c r="S291" s="4">
        <f t="shared" si="22"/>
        <v>-8.9929298832453739</v>
      </c>
    </row>
    <row r="292" spans="1:19" x14ac:dyDescent="0.45">
      <c r="A292">
        <v>2.9</v>
      </c>
      <c r="B292">
        <v>9.6851725718462003</v>
      </c>
      <c r="C292" t="b">
        <f>IF(OR(AND(B292&lt;$J$2,B292&gt;$J$3),AND(B292&gt;$J$2,B292&lt;$J$3)),TRUE,FALSE)</f>
        <v>0</v>
      </c>
      <c r="D292" t="b">
        <f t="shared" si="23"/>
        <v>0</v>
      </c>
      <c r="E292">
        <f>$AA$3*E291-$AA$4*E290+B292-2*B291+B290</f>
        <v>0.19191380599811581</v>
      </c>
      <c r="F292" t="b">
        <f t="shared" si="24"/>
        <v>0</v>
      </c>
      <c r="G292" t="b">
        <f>AND(C292,F292)</f>
        <v>0</v>
      </c>
      <c r="Q292" s="4">
        <f t="shared" si="20"/>
        <v>-9.9921443147170823</v>
      </c>
      <c r="R292" s="4">
        <f t="shared" si="21"/>
        <v>-10.991358746188791</v>
      </c>
      <c r="S292" s="4">
        <f t="shared" si="22"/>
        <v>-8.9929298832453739</v>
      </c>
    </row>
    <row r="293" spans="1:19" x14ac:dyDescent="0.45">
      <c r="A293">
        <v>2.91</v>
      </c>
      <c r="B293">
        <v>9.7094329823828716</v>
      </c>
      <c r="C293" t="b">
        <f>IF(OR(AND(B293&lt;$J$2,B293&gt;$J$3),AND(B293&gt;$J$2,B293&lt;$J$3)),TRUE,FALSE)</f>
        <v>0</v>
      </c>
      <c r="D293" t="b">
        <f t="shared" si="23"/>
        <v>0</v>
      </c>
      <c r="E293">
        <f>$AA$3*E292-$AA$4*E291+B293-2*B292+B291</f>
        <v>0.20191825756608495</v>
      </c>
      <c r="F293" t="b">
        <f t="shared" si="24"/>
        <v>0</v>
      </c>
      <c r="G293" t="b">
        <f>AND(C293,F293)</f>
        <v>0</v>
      </c>
      <c r="Q293" s="4">
        <f t="shared" si="20"/>
        <v>-9.9921443147170823</v>
      </c>
      <c r="R293" s="4">
        <f t="shared" si="21"/>
        <v>-10.991358746188791</v>
      </c>
      <c r="S293" s="4">
        <f t="shared" si="22"/>
        <v>-8.9929298832453739</v>
      </c>
    </row>
    <row r="294" spans="1:19" x14ac:dyDescent="0.45">
      <c r="A294">
        <v>2.92</v>
      </c>
      <c r="B294">
        <v>9.7364436040744931</v>
      </c>
      <c r="C294" t="b">
        <f>IF(OR(AND(B294&lt;$J$2,B294&gt;$J$3),AND(B294&gt;$J$2,B294&lt;$J$3)),TRUE,FALSE)</f>
        <v>0</v>
      </c>
      <c r="D294" t="b">
        <f t="shared" si="23"/>
        <v>0</v>
      </c>
      <c r="E294">
        <f>$AA$3*E293-$AA$4*E292+B294-2*B293+B292</f>
        <v>0.20986439465103146</v>
      </c>
      <c r="F294" t="b">
        <f t="shared" si="24"/>
        <v>0</v>
      </c>
      <c r="G294" t="b">
        <f>AND(C294,F294)</f>
        <v>0</v>
      </c>
      <c r="Q294" s="4">
        <f t="shared" si="20"/>
        <v>-9.9921443147170823</v>
      </c>
      <c r="R294" s="4">
        <f t="shared" si="21"/>
        <v>-10.991358746188791</v>
      </c>
      <c r="S294" s="4">
        <f t="shared" si="22"/>
        <v>-8.9929298832453739</v>
      </c>
    </row>
    <row r="295" spans="1:19" x14ac:dyDescent="0.45">
      <c r="A295">
        <v>2.93</v>
      </c>
      <c r="B295">
        <v>9.7659257679283016</v>
      </c>
      <c r="C295" t="b">
        <f>IF(OR(AND(B295&lt;$J$2,B295&gt;$J$3),AND(B295&gt;$J$2,B295&lt;$J$3)),TRUE,FALSE)</f>
        <v>0</v>
      </c>
      <c r="D295" t="b">
        <f t="shared" si="23"/>
        <v>0</v>
      </c>
      <c r="E295">
        <f>$AA$3*E294-$AA$4*E293+B295-2*B294+B293</f>
        <v>0.21568135830534985</v>
      </c>
      <c r="F295" t="b">
        <f t="shared" si="24"/>
        <v>0</v>
      </c>
      <c r="G295" t="b">
        <f>AND(C295,F295)</f>
        <v>0</v>
      </c>
      <c r="Q295" s="4">
        <f t="shared" si="20"/>
        <v>-9.9921443147170823</v>
      </c>
      <c r="R295" s="4">
        <f t="shared" si="21"/>
        <v>-10.991358746188791</v>
      </c>
      <c r="S295" s="4">
        <f t="shared" si="22"/>
        <v>-8.9929298832453739</v>
      </c>
    </row>
    <row r="296" spans="1:19" x14ac:dyDescent="0.45">
      <c r="A296">
        <v>2.94</v>
      </c>
      <c r="B296">
        <v>9.7975772177324973</v>
      </c>
      <c r="C296" t="b">
        <f>IF(OR(AND(B296&lt;$J$2,B296&gt;$J$3),AND(B296&gt;$J$2,B296&lt;$J$3)),TRUE,FALSE)</f>
        <v>0</v>
      </c>
      <c r="D296" t="b">
        <f t="shared" si="23"/>
        <v>0</v>
      </c>
      <c r="E296">
        <f>$AA$3*E295-$AA$4*E294+B296-2*B295+B294</f>
        <v>0.21931979868226215</v>
      </c>
      <c r="F296" t="b">
        <f t="shared" si="24"/>
        <v>0</v>
      </c>
      <c r="G296" t="b">
        <f>AND(C296,F296)</f>
        <v>0</v>
      </c>
      <c r="Q296" s="4">
        <f t="shared" si="20"/>
        <v>-9.9921443147170823</v>
      </c>
      <c r="R296" s="4">
        <f t="shared" si="21"/>
        <v>-10.991358746188791</v>
      </c>
      <c r="S296" s="4">
        <f t="shared" si="22"/>
        <v>-8.9929298832453739</v>
      </c>
    </row>
    <row r="297" spans="1:19" x14ac:dyDescent="0.45">
      <c r="A297">
        <v>2.95</v>
      </c>
      <c r="B297">
        <v>9.83107522000439</v>
      </c>
      <c r="C297" t="b">
        <f>IF(OR(AND(B297&lt;$J$2,B297&gt;$J$3),AND(B297&gt;$J$2,B297&lt;$J$3)),TRUE,FALSE)</f>
        <v>0</v>
      </c>
      <c r="D297" t="b">
        <f t="shared" si="23"/>
        <v>0</v>
      </c>
      <c r="E297">
        <f>$AA$3*E296-$AA$4*E295+B297-2*B296+B295</f>
        <v>0.22075228144692716</v>
      </c>
      <c r="F297" t="b">
        <f t="shared" si="24"/>
        <v>0</v>
      </c>
      <c r="G297" t="b">
        <f>AND(C297,F297)</f>
        <v>0</v>
      </c>
      <c r="Q297" s="4">
        <f t="shared" si="20"/>
        <v>-9.9921443147170823</v>
      </c>
      <c r="R297" s="4">
        <f t="shared" si="21"/>
        <v>-10.991358746188791</v>
      </c>
      <c r="S297" s="4">
        <f t="shared" si="22"/>
        <v>-8.9929298832453739</v>
      </c>
    </row>
    <row r="298" spans="1:19" x14ac:dyDescent="0.45">
      <c r="A298">
        <v>2.96</v>
      </c>
      <c r="B298">
        <v>9.8660798656588362</v>
      </c>
      <c r="C298" t="b">
        <f>IF(OR(AND(B298&lt;$J$2,B298&gt;$J$3),AND(B298&gt;$J$2,B298&lt;$J$3)),TRUE,FALSE)</f>
        <v>0</v>
      </c>
      <c r="D298" t="b">
        <f t="shared" si="23"/>
        <v>0</v>
      </c>
      <c r="E298">
        <f>$AA$3*E297-$AA$4*E296+B298-2*B297+B296</f>
        <v>0.21997347402425937</v>
      </c>
      <c r="F298" t="b">
        <f t="shared" si="24"/>
        <v>0</v>
      </c>
      <c r="G298" t="b">
        <f>AND(C298,F298)</f>
        <v>0</v>
      </c>
      <c r="Q298" s="4">
        <f t="shared" si="20"/>
        <v>-9.9921443147170823</v>
      </c>
      <c r="R298" s="4">
        <f t="shared" si="21"/>
        <v>-10.991358746188791</v>
      </c>
      <c r="S298" s="4">
        <f t="shared" si="22"/>
        <v>-8.9929298832453739</v>
      </c>
    </row>
    <row r="299" spans="1:19" x14ac:dyDescent="0.45">
      <c r="A299">
        <v>2.97</v>
      </c>
      <c r="B299">
        <v>9.9022375297102787</v>
      </c>
      <c r="C299" t="b">
        <f>IF(OR(AND(B299&lt;$J$2,B299&gt;$J$3),AND(B299&gt;$J$2,B299&lt;$J$3)),TRUE,FALSE)</f>
        <v>0</v>
      </c>
      <c r="D299" t="b">
        <f t="shared" si="23"/>
        <v>0</v>
      </c>
      <c r="E299">
        <f>$AA$3*E298-$AA$4*E297+B299-2*B298+B297</f>
        <v>0.21700011070536895</v>
      </c>
      <c r="F299" t="b">
        <f t="shared" si="24"/>
        <v>0</v>
      </c>
      <c r="G299" t="b">
        <f>AND(C299,F299)</f>
        <v>0</v>
      </c>
      <c r="Q299" s="4">
        <f t="shared" si="20"/>
        <v>-9.9921443147170823</v>
      </c>
      <c r="R299" s="4">
        <f t="shared" si="21"/>
        <v>-10.991358746188791</v>
      </c>
      <c r="S299" s="4">
        <f t="shared" si="22"/>
        <v>-8.9929298832453739</v>
      </c>
    </row>
    <row r="300" spans="1:19" x14ac:dyDescent="0.45">
      <c r="A300">
        <v>2.98</v>
      </c>
      <c r="B300">
        <v>9.9391844538801468</v>
      </c>
      <c r="C300" t="b">
        <f>IF(OR(AND(B300&lt;$J$2,B300&gt;$J$3),AND(B300&gt;$J$2,B300&lt;$J$3)),TRUE,FALSE)</f>
        <v>0</v>
      </c>
      <c r="D300" t="b">
        <f t="shared" si="23"/>
        <v>0</v>
      </c>
      <c r="E300">
        <f>$AA$3*E299-$AA$4*E298+B300-2*B299+B298</f>
        <v>0.2118707378434781</v>
      </c>
      <c r="F300" t="b">
        <f t="shared" si="24"/>
        <v>0</v>
      </c>
      <c r="G300" t="b">
        <f>AND(C300,F300)</f>
        <v>0</v>
      </c>
      <c r="Q300" s="4">
        <f t="shared" si="20"/>
        <v>-9.9921443147170823</v>
      </c>
      <c r="R300" s="4">
        <f t="shared" si="21"/>
        <v>-10.991358746188791</v>
      </c>
      <c r="S300" s="4">
        <f t="shared" si="22"/>
        <v>-8.9929298832453739</v>
      </c>
    </row>
    <row r="301" spans="1:19" x14ac:dyDescent="0.45">
      <c r="A301">
        <v>2.99</v>
      </c>
      <c r="B301">
        <v>9.9765504158960923</v>
      </c>
      <c r="C301" t="b">
        <f>IF(OR(AND(B301&lt;$J$2,B301&gt;$J$3),AND(B301&gt;$J$2,B301&lt;$J$3)),TRUE,FALSE)</f>
        <v>0</v>
      </c>
      <c r="D301" t="b">
        <f t="shared" si="23"/>
        <v>0</v>
      </c>
      <c r="E301">
        <f>$AA$3*E300-$AA$4*E299+B301-2*B300+B299</f>
        <v>0.20464524255827854</v>
      </c>
      <c r="F301" t="b">
        <f t="shared" si="24"/>
        <v>0</v>
      </c>
      <c r="G301" t="b">
        <f>AND(C301,F301)</f>
        <v>0</v>
      </c>
      <c r="Q301" s="4">
        <f t="shared" si="20"/>
        <v>-9.9921443147170823</v>
      </c>
      <c r="R301" s="4">
        <f t="shared" si="21"/>
        <v>-10.991358746188791</v>
      </c>
      <c r="S301" s="4">
        <f t="shared" si="22"/>
        <v>-8.9929298832453739</v>
      </c>
    </row>
    <row r="302" spans="1:19" x14ac:dyDescent="0.45">
      <c r="A302">
        <v>3</v>
      </c>
      <c r="B302">
        <v>10.013962448549451</v>
      </c>
      <c r="C302" t="b">
        <f>IF(OR(AND(B302&lt;$J$2,B302&gt;$J$3),AND(B302&gt;$J$2,B302&lt;$J$3)),TRUE,FALSE)</f>
        <v>0</v>
      </c>
      <c r="D302" t="b">
        <f t="shared" si="23"/>
        <v>0</v>
      </c>
      <c r="E302">
        <f>$AA$3*E301-$AA$4*E300+B302-2*B301+B300</f>
        <v>0.19540417051269543</v>
      </c>
      <c r="F302" t="b">
        <f t="shared" si="24"/>
        <v>0</v>
      </c>
      <c r="G302" t="b">
        <f>AND(C302,F302)</f>
        <v>0</v>
      </c>
      <c r="Q302" s="4">
        <f t="shared" si="20"/>
        <v>-9.9921443147170823</v>
      </c>
      <c r="R302" s="4">
        <f t="shared" si="21"/>
        <v>-10.991358746188791</v>
      </c>
      <c r="S302" s="4">
        <f t="shared" si="22"/>
        <v>-8.9929298832453739</v>
      </c>
    </row>
    <row r="303" spans="1:19" x14ac:dyDescent="0.45">
      <c r="A303">
        <v>3.0100000000000002</v>
      </c>
      <c r="B303">
        <v>10.051048571228675</v>
      </c>
      <c r="C303" t="b">
        <f>IF(OR(AND(B303&lt;$J$2,B303&gt;$J$3),AND(B303&gt;$J$2,B303&lt;$J$3)),TRUE,FALSE)</f>
        <v>0</v>
      </c>
      <c r="D303" t="b">
        <f t="shared" si="23"/>
        <v>0</v>
      </c>
      <c r="E303">
        <f>$AA$3*E302-$AA$4*E301+B303-2*B302+B301</f>
        <v>0.18424784040725761</v>
      </c>
      <c r="F303" t="b">
        <f t="shared" si="24"/>
        <v>0</v>
      </c>
      <c r="G303" t="b">
        <f>AND(C303,F303)</f>
        <v>0</v>
      </c>
      <c r="Q303" s="4">
        <f t="shared" si="20"/>
        <v>-9.9921443147170823</v>
      </c>
      <c r="R303" s="4">
        <f t="shared" si="21"/>
        <v>-10.991358746188791</v>
      </c>
      <c r="S303" s="4">
        <f t="shared" si="22"/>
        <v>-8.9929298832453739</v>
      </c>
    </row>
    <row r="304" spans="1:19" x14ac:dyDescent="0.45">
      <c r="A304">
        <v>3.02</v>
      </c>
      <c r="B304">
        <v>10.087441496670669</v>
      </c>
      <c r="C304" t="b">
        <f>IF(OR(AND(B304&lt;$J$2,B304&gt;$J$3),AND(B304&gt;$J$2,B304&lt;$J$3)),TRUE,FALSE)</f>
        <v>0</v>
      </c>
      <c r="D304" t="b">
        <f t="shared" si="23"/>
        <v>0</v>
      </c>
      <c r="E304">
        <f>$AA$3*E303-$AA$4*E302+B304-2*B303+B302</f>
        <v>0.17129526483365431</v>
      </c>
      <c r="F304" t="b">
        <f t="shared" si="24"/>
        <v>0</v>
      </c>
      <c r="G304" t="b">
        <f>AND(C304,F304)</f>
        <v>0</v>
      </c>
      <c r="Q304" s="4">
        <f t="shared" si="20"/>
        <v>-9.9921443147170823</v>
      </c>
      <c r="R304" s="4">
        <f t="shared" si="21"/>
        <v>-10.991358746188791</v>
      </c>
      <c r="S304" s="4">
        <f t="shared" si="22"/>
        <v>-8.9929298832453739</v>
      </c>
    </row>
    <row r="305" spans="1:19" x14ac:dyDescent="0.45">
      <c r="A305">
        <v>3.0300000000000002</v>
      </c>
      <c r="B305">
        <v>10.122782276067955</v>
      </c>
      <c r="C305" t="b">
        <f>IF(OR(AND(B305&lt;$J$2,B305&gt;$J$3),AND(B305&gt;$J$2,B305&lt;$J$3)),TRUE,FALSE)</f>
        <v>0</v>
      </c>
      <c r="D305" t="b">
        <f t="shared" si="23"/>
        <v>0</v>
      </c>
      <c r="E305">
        <f>$AA$3*E304-$AA$4*E303+B305-2*B304+B303</f>
        <v>0.15668288902167049</v>
      </c>
      <c r="F305" t="b">
        <f t="shared" si="24"/>
        <v>0</v>
      </c>
      <c r="G305" t="b">
        <f>AND(C305,F305)</f>
        <v>0</v>
      </c>
      <c r="Q305" s="4">
        <f t="shared" si="20"/>
        <v>-9.9921443147170823</v>
      </c>
      <c r="R305" s="4">
        <f t="shared" si="21"/>
        <v>-10.991358746188791</v>
      </c>
      <c r="S305" s="4">
        <f t="shared" si="22"/>
        <v>-8.9929298832453739</v>
      </c>
    </row>
    <row r="306" spans="1:19" x14ac:dyDescent="0.45">
      <c r="A306">
        <v>3.04</v>
      </c>
      <c r="B306">
        <v>10.156723846431237</v>
      </c>
      <c r="C306" t="b">
        <f>IF(OR(AND(B306&lt;$J$2,B306&gt;$J$3),AND(B306&gt;$J$2,B306&lt;$J$3)),TRUE,FALSE)</f>
        <v>0</v>
      </c>
      <c r="D306" t="b">
        <f t="shared" si="23"/>
        <v>0</v>
      </c>
      <c r="E306">
        <f>$AA$3*E305-$AA$4*E304+B306-2*B305+B304</f>
        <v>0.14056316078342235</v>
      </c>
      <c r="F306" t="b">
        <f t="shared" si="24"/>
        <v>0</v>
      </c>
      <c r="G306" t="b">
        <f>AND(C306,F306)</f>
        <v>0</v>
      </c>
      <c r="Q306" s="4">
        <f t="shared" si="20"/>
        <v>-9.9921443147170823</v>
      </c>
      <c r="R306" s="4">
        <f t="shared" si="21"/>
        <v>-10.991358746188791</v>
      </c>
      <c r="S306" s="4">
        <f t="shared" si="22"/>
        <v>-8.9929298832453739</v>
      </c>
    </row>
    <row r="307" spans="1:19" x14ac:dyDescent="0.45">
      <c r="A307">
        <v>3.0500000000000003</v>
      </c>
      <c r="B307">
        <v>10.188934445225772</v>
      </c>
      <c r="C307" t="b">
        <f>IF(OR(AND(B307&lt;$J$2,B307&gt;$J$3),AND(B307&gt;$J$2,B307&lt;$J$3)),TRUE,FALSE)</f>
        <v>0</v>
      </c>
      <c r="D307" t="b">
        <f t="shared" si="23"/>
        <v>0</v>
      </c>
      <c r="E307">
        <f>$AA$3*E306-$AA$4*E305+B307-2*B306+B305</f>
        <v>0.12310294658902343</v>
      </c>
      <c r="F307" t="b">
        <f t="shared" si="24"/>
        <v>0</v>
      </c>
      <c r="G307" t="b">
        <f>AND(C307,F307)</f>
        <v>0</v>
      </c>
      <c r="Q307" s="4">
        <f t="shared" si="20"/>
        <v>-9.9921443147170823</v>
      </c>
      <c r="R307" s="4">
        <f t="shared" si="21"/>
        <v>-10.991358746188791</v>
      </c>
      <c r="S307" s="4">
        <f t="shared" si="22"/>
        <v>-8.9929298832453739</v>
      </c>
    </row>
    <row r="308" spans="1:19" x14ac:dyDescent="0.45">
      <c r="A308">
        <v>3.06</v>
      </c>
      <c r="B308">
        <v>10.219100858763028</v>
      </c>
      <c r="C308" t="b">
        <f>IF(OR(AND(B308&lt;$J$2,B308&gt;$J$3),AND(B308&gt;$J$2,B308&lt;$J$3)),TRUE,FALSE)</f>
        <v>0</v>
      </c>
      <c r="D308" t="b">
        <f t="shared" si="23"/>
        <v>0</v>
      </c>
      <c r="E308">
        <f>$AA$3*E307-$AA$4*E306+B308-2*B307+B306</f>
        <v>0.10448181018250224</v>
      </c>
      <c r="F308" t="b">
        <f t="shared" si="24"/>
        <v>0</v>
      </c>
      <c r="G308" t="b">
        <f>AND(C308,F308)</f>
        <v>0</v>
      </c>
      <c r="Q308" s="4">
        <f t="shared" si="20"/>
        <v>-9.9921443147170823</v>
      </c>
      <c r="R308" s="4">
        <f t="shared" si="21"/>
        <v>-10.991358746188791</v>
      </c>
      <c r="S308" s="4">
        <f t="shared" si="22"/>
        <v>-8.9929298832453739</v>
      </c>
    </row>
    <row r="309" spans="1:19" x14ac:dyDescent="0.45">
      <c r="A309">
        <v>3.0700000000000003</v>
      </c>
      <c r="B309">
        <v>10.246931472620622</v>
      </c>
      <c r="C309" t="b">
        <f>IF(OR(AND(B309&lt;$J$2,B309&gt;$J$3),AND(B309&gt;$J$2,B309&lt;$J$3)),TRUE,FALSE)</f>
        <v>0</v>
      </c>
      <c r="D309" t="b">
        <f t="shared" si="23"/>
        <v>0</v>
      </c>
      <c r="E309">
        <f>$AA$3*E308-$AA$4*E307+B309-2*B308+B307</f>
        <v>8.4890171451998953E-2</v>
      </c>
      <c r="F309" t="b">
        <f t="shared" si="24"/>
        <v>0</v>
      </c>
      <c r="G309" t="b">
        <f>AND(C309,F309)</f>
        <v>0</v>
      </c>
      <c r="Q309" s="4">
        <f t="shared" si="20"/>
        <v>-9.9921443147170823</v>
      </c>
      <c r="R309" s="4">
        <f t="shared" si="21"/>
        <v>-10.991358746188791</v>
      </c>
      <c r="S309" s="4">
        <f t="shared" si="22"/>
        <v>-8.9929298832453739</v>
      </c>
    </row>
    <row r="310" spans="1:19" x14ac:dyDescent="0.45">
      <c r="A310">
        <v>3.08</v>
      </c>
      <c r="B310">
        <v>10.272159094464241</v>
      </c>
      <c r="C310" t="b">
        <f>IF(OR(AND(B310&lt;$J$2,B310&gt;$J$3),AND(B310&gt;$J$2,B310&lt;$J$3)),TRUE,FALSE)</f>
        <v>0</v>
      </c>
      <c r="D310" t="b">
        <f t="shared" si="23"/>
        <v>0</v>
      </c>
      <c r="E310">
        <f>$AA$3*E309-$AA$4*E308+B310-2*B309+B308</f>
        <v>6.4527364391596009E-2</v>
      </c>
      <c r="F310" t="b">
        <f t="shared" si="24"/>
        <v>0</v>
      </c>
      <c r="G310" t="b">
        <f>AND(C310,F310)</f>
        <v>0</v>
      </c>
      <c r="Q310" s="4">
        <f t="shared" si="20"/>
        <v>-9.9921443147170823</v>
      </c>
      <c r="R310" s="4">
        <f t="shared" si="21"/>
        <v>-10.991358746188791</v>
      </c>
      <c r="S310" s="4">
        <f t="shared" si="22"/>
        <v>-8.9929298832453739</v>
      </c>
    </row>
    <row r="311" spans="1:19" x14ac:dyDescent="0.45">
      <c r="A311">
        <v>3.09</v>
      </c>
      <c r="B311">
        <v>10.294543522033049</v>
      </c>
      <c r="C311" t="b">
        <f>IF(OR(AND(B311&lt;$J$2,B311&gt;$J$3),AND(B311&gt;$J$2,B311&lt;$J$3)),TRUE,FALSE)</f>
        <v>0</v>
      </c>
      <c r="D311" t="b">
        <f t="shared" si="23"/>
        <v>0</v>
      </c>
      <c r="E311">
        <f>$AA$3*E310-$AA$4*E309+B311-2*B310+B309</f>
        <v>4.3599613923213099E-2</v>
      </c>
      <c r="F311" t="b">
        <f t="shared" si="24"/>
        <v>0</v>
      </c>
      <c r="G311" t="b">
        <f>AND(C311,F311)</f>
        <v>0</v>
      </c>
      <c r="Q311" s="4">
        <f t="shared" si="20"/>
        <v>-9.9921443147170823</v>
      </c>
      <c r="R311" s="4">
        <f t="shared" si="21"/>
        <v>-10.991358746188791</v>
      </c>
      <c r="S311" s="4">
        <f t="shared" si="22"/>
        <v>-8.9929298832453739</v>
      </c>
    </row>
    <row r="312" spans="1:19" x14ac:dyDescent="0.45">
      <c r="A312">
        <v>3.1</v>
      </c>
      <c r="B312">
        <v>10.313873831699896</v>
      </c>
      <c r="C312" t="b">
        <f>IF(OR(AND(B312&lt;$J$2,B312&gt;$J$3),AND(B312&gt;$J$2,B312&lt;$J$3)),TRUE,FALSE)</f>
        <v>0</v>
      </c>
      <c r="D312" t="b">
        <f t="shared" si="23"/>
        <v>0</v>
      </c>
      <c r="E312">
        <f>$AA$3*E311-$AA$4*E310+B312-2*B311+B310</f>
        <v>2.2317952077125724E-2</v>
      </c>
      <c r="F312" t="b">
        <f t="shared" si="24"/>
        <v>0</v>
      </c>
      <c r="G312" t="b">
        <f>AND(C312,F312)</f>
        <v>0</v>
      </c>
      <c r="Q312" s="4">
        <f t="shared" si="20"/>
        <v>-9.9921443147170823</v>
      </c>
      <c r="R312" s="4">
        <f t="shared" si="21"/>
        <v>-10.991358746188791</v>
      </c>
      <c r="S312" s="4">
        <f t="shared" si="22"/>
        <v>-8.9929298832453739</v>
      </c>
    </row>
    <row r="313" spans="1:19" x14ac:dyDescent="0.45">
      <c r="A313">
        <v>3.11</v>
      </c>
      <c r="B313">
        <v>10.329970365902145</v>
      </c>
      <c r="C313" t="b">
        <f>IF(OR(AND(B313&lt;$J$2,B313&gt;$J$3),AND(B313&gt;$J$2,B313&lt;$J$3)),TRUE,FALSE)</f>
        <v>0</v>
      </c>
      <c r="D313" t="b">
        <f t="shared" si="23"/>
        <v>0</v>
      </c>
      <c r="E313">
        <f>$AA$3*E312-$AA$4*E311+B313-2*B312+B311</f>
        <v>8.9609455256756121E-4</v>
      </c>
      <c r="F313" t="b">
        <f t="shared" si="24"/>
        <v>0</v>
      </c>
      <c r="G313" t="b">
        <f>AND(C313,F313)</f>
        <v>0</v>
      </c>
      <c r="Q313" s="4">
        <f t="shared" si="20"/>
        <v>-9.9921443147170823</v>
      </c>
      <c r="R313" s="4">
        <f t="shared" si="21"/>
        <v>-10.991358746188791</v>
      </c>
      <c r="S313" s="4">
        <f t="shared" si="22"/>
        <v>-8.9929298832453739</v>
      </c>
    </row>
    <row r="314" spans="1:19" x14ac:dyDescent="0.45">
      <c r="A314">
        <v>3.12</v>
      </c>
      <c r="B314">
        <v>10.342686400828292</v>
      </c>
      <c r="C314" t="b">
        <f>IF(OR(AND(B314&lt;$J$2,B314&gt;$J$3),AND(B314&gt;$J$2,B314&lt;$J$3)),TRUE,FALSE)</f>
        <v>0</v>
      </c>
      <c r="D314" t="b">
        <f t="shared" si="23"/>
        <v>0</v>
      </c>
      <c r="E314">
        <f>$AA$3*E313-$AA$4*E312+B314-2*B313+B312</f>
        <v>-2.0451701008981971E-2</v>
      </c>
      <c r="F314" t="b">
        <f t="shared" si="24"/>
        <v>1</v>
      </c>
      <c r="G314" t="b">
        <f>AND(C314,F314)</f>
        <v>0</v>
      </c>
      <c r="Q314" s="4">
        <f t="shared" si="20"/>
        <v>-9.9921443147170823</v>
      </c>
      <c r="R314" s="4">
        <f t="shared" si="21"/>
        <v>-10.991358746188791</v>
      </c>
      <c r="S314" s="4">
        <f t="shared" si="22"/>
        <v>-8.9929298832453739</v>
      </c>
    </row>
    <row r="315" spans="1:19" x14ac:dyDescent="0.45">
      <c r="A315">
        <v>3.13</v>
      </c>
      <c r="B315">
        <v>10.351909479008214</v>
      </c>
      <c r="C315" t="b">
        <f>IF(OR(AND(B315&lt;$J$2,B315&gt;$J$3),AND(B315&gt;$J$2,B315&lt;$J$3)),TRUE,FALSE)</f>
        <v>0</v>
      </c>
      <c r="D315" t="b">
        <f t="shared" si="23"/>
        <v>0</v>
      </c>
      <c r="E315">
        <f>$AA$3*E314-$AA$4*E313+B315-2*B314+B313</f>
        <v>-4.151277360803185E-2</v>
      </c>
      <c r="F315" t="b">
        <f t="shared" si="24"/>
        <v>0</v>
      </c>
      <c r="G315" t="b">
        <f>AND(C315,F315)</f>
        <v>0</v>
      </c>
      <c r="Q315" s="4">
        <f t="shared" si="20"/>
        <v>-9.9921443147170823</v>
      </c>
      <c r="R315" s="4">
        <f t="shared" si="21"/>
        <v>-10.991358746188791</v>
      </c>
      <c r="S315" s="4">
        <f t="shared" si="22"/>
        <v>-8.9929298832453739</v>
      </c>
    </row>
    <row r="316" spans="1:19" x14ac:dyDescent="0.45">
      <c r="A316">
        <v>3.14</v>
      </c>
      <c r="B316">
        <v>10.357562394857661</v>
      </c>
      <c r="C316" t="b">
        <f>IF(OR(AND(B316&lt;$J$2,B316&gt;$J$3),AND(B316&gt;$J$2,B316&lt;$J$3)),TRUE,FALSE)</f>
        <v>0</v>
      </c>
      <c r="D316" t="b">
        <f t="shared" si="23"/>
        <v>0</v>
      </c>
      <c r="E316">
        <f>$AA$3*E315-$AA$4*E314+B316-2*B315+B314</f>
        <v>-6.2078173015910565E-2</v>
      </c>
      <c r="F316" t="b">
        <f t="shared" si="24"/>
        <v>0</v>
      </c>
      <c r="G316" t="b">
        <f>AND(C316,F316)</f>
        <v>0</v>
      </c>
      <c r="Q316" s="4">
        <f t="shared" si="20"/>
        <v>-9.9921443147170823</v>
      </c>
      <c r="R316" s="4">
        <f t="shared" si="21"/>
        <v>-10.991358746188791</v>
      </c>
      <c r="S316" s="4">
        <f t="shared" si="22"/>
        <v>-8.9929298832453739</v>
      </c>
    </row>
    <row r="317" spans="1:19" x14ac:dyDescent="0.45">
      <c r="A317">
        <v>3.15</v>
      </c>
      <c r="B317">
        <v>10.359603824735855</v>
      </c>
      <c r="C317" t="b">
        <f>IF(OR(AND(B317&lt;$J$2,B317&gt;$J$3),AND(B317&gt;$J$2,B317&lt;$J$3)),TRUE,FALSE)</f>
        <v>0</v>
      </c>
      <c r="D317" t="b">
        <f t="shared" si="23"/>
        <v>0</v>
      </c>
      <c r="E317">
        <f>$AA$3*E316-$AA$4*E315+B317-2*B316+B315</f>
        <v>-8.1944728464250716E-2</v>
      </c>
      <c r="F317" t="b">
        <f t="shared" si="24"/>
        <v>0</v>
      </c>
      <c r="G317" t="b">
        <f>AND(C317,F317)</f>
        <v>0</v>
      </c>
      <c r="Q317" s="4">
        <f t="shared" si="20"/>
        <v>-9.9921443147170823</v>
      </c>
      <c r="R317" s="4">
        <f t="shared" si="21"/>
        <v>-10.991358746188791</v>
      </c>
      <c r="S317" s="4">
        <f t="shared" si="22"/>
        <v>-8.9929298832453739</v>
      </c>
    </row>
    <row r="318" spans="1:19" x14ac:dyDescent="0.45">
      <c r="A318">
        <v>3.16</v>
      </c>
      <c r="B318">
        <v>10.358028596653572</v>
      </c>
      <c r="C318" t="b">
        <f>IF(OR(AND(B318&lt;$J$2,B318&gt;$J$3),AND(B318&gt;$J$2,B318&lt;$J$3)),TRUE,FALSE)</f>
        <v>0</v>
      </c>
      <c r="D318" t="b">
        <f t="shared" si="23"/>
        <v>0</v>
      </c>
      <c r="E318">
        <f>$AA$3*E317-$AA$4*E316+B318-2*B317+B316</f>
        <v>-0.10091705144803598</v>
      </c>
      <c r="F318" t="b">
        <f t="shared" si="24"/>
        <v>0</v>
      </c>
      <c r="G318" t="b">
        <f>AND(C318,F318)</f>
        <v>0</v>
      </c>
      <c r="Q318" s="4">
        <f t="shared" si="20"/>
        <v>-9.9921443147170823</v>
      </c>
      <c r="R318" s="4">
        <f t="shared" si="21"/>
        <v>-10.991358746188791</v>
      </c>
      <c r="S318" s="4">
        <f t="shared" si="22"/>
        <v>-8.9929298832453739</v>
      </c>
    </row>
    <row r="319" spans="1:19" x14ac:dyDescent="0.45">
      <c r="A319">
        <v>3.17</v>
      </c>
      <c r="B319">
        <v>10.35286759838176</v>
      </c>
      <c r="C319" t="b">
        <f>IF(OR(AND(B319&lt;$J$2,B319&gt;$J$3),AND(B319&gt;$J$2,B319&lt;$J$3)),TRUE,FALSE)</f>
        <v>0</v>
      </c>
      <c r="D319" t="b">
        <f t="shared" si="23"/>
        <v>0</v>
      </c>
      <c r="E319">
        <f>$AA$3*E318-$AA$4*E317+B319-2*B318+B317</f>
        <v>-0.11880945293376044</v>
      </c>
      <c r="F319" t="b">
        <f t="shared" si="24"/>
        <v>0</v>
      </c>
      <c r="G319" t="b">
        <f>AND(C319,F319)</f>
        <v>0</v>
      </c>
      <c r="Q319" s="4">
        <f t="shared" si="20"/>
        <v>-9.9921443147170823</v>
      </c>
      <c r="R319" s="4">
        <f t="shared" si="21"/>
        <v>-10.991358746188791</v>
      </c>
      <c r="S319" s="4">
        <f t="shared" si="22"/>
        <v>-8.9929298832453739</v>
      </c>
    </row>
    <row r="320" spans="1:19" x14ac:dyDescent="0.45">
      <c r="A320">
        <v>3.18</v>
      </c>
      <c r="B320">
        <v>10.344187326321457</v>
      </c>
      <c r="C320" t="b">
        <f>IF(OR(AND(B320&lt;$J$2,B320&gt;$J$3),AND(B320&gt;$J$2,B320&lt;$J$3)),TRUE,FALSE)</f>
        <v>0</v>
      </c>
      <c r="D320" t="b">
        <f t="shared" si="23"/>
        <v>0</v>
      </c>
      <c r="E320">
        <f>$AA$3*E319-$AA$4*E318+B320-2*B319+B318</f>
        <v>-0.13544775619644511</v>
      </c>
      <c r="F320" t="b">
        <f t="shared" si="24"/>
        <v>0</v>
      </c>
      <c r="G320" t="b">
        <f>AND(C320,F320)</f>
        <v>0</v>
      </c>
      <c r="Q320" s="4">
        <f t="shared" si="20"/>
        <v>-9.9921443147170823</v>
      </c>
      <c r="R320" s="4">
        <f t="shared" si="21"/>
        <v>-10.991358746188791</v>
      </c>
      <c r="S320" s="4">
        <f t="shared" si="22"/>
        <v>-8.9929298832453739</v>
      </c>
    </row>
    <row r="321" spans="1:19" x14ac:dyDescent="0.45">
      <c r="A321">
        <v>3.19</v>
      </c>
      <c r="B321">
        <v>10.332089081068558</v>
      </c>
      <c r="C321" t="b">
        <f>IF(OR(AND(B321&lt;$J$2,B321&gt;$J$3),AND(B321&gt;$J$2,B321&lt;$J$3)),TRUE,FALSE)</f>
        <v>0</v>
      </c>
      <c r="D321" t="b">
        <f t="shared" si="23"/>
        <v>0</v>
      </c>
      <c r="E321">
        <f>$AA$3*E320-$AA$4*E319+B321-2*B320+B319</f>
        <v>-0.15067098762499143</v>
      </c>
      <c r="F321" t="b">
        <f t="shared" si="24"/>
        <v>0</v>
      </c>
      <c r="G321" t="b">
        <f>AND(C321,F321)</f>
        <v>0</v>
      </c>
      <c r="Q321" s="4">
        <f t="shared" si="20"/>
        <v>-9.9921443147170823</v>
      </c>
      <c r="R321" s="4">
        <f t="shared" si="21"/>
        <v>-10.991358746188791</v>
      </c>
      <c r="S321" s="4">
        <f t="shared" si="22"/>
        <v>-8.9929298832453739</v>
      </c>
    </row>
    <row r="322" spans="1:19" x14ac:dyDescent="0.45">
      <c r="A322">
        <v>3.2</v>
      </c>
      <c r="B322">
        <v>10.3167078191063</v>
      </c>
      <c r="C322" t="b">
        <f>IF(OR(AND(B322&lt;$J$2,B322&gt;$J$3),AND(B322&gt;$J$2,B322&lt;$J$3)),TRUE,FALSE)</f>
        <v>0</v>
      </c>
      <c r="D322" t="b">
        <f t="shared" si="23"/>
        <v>0</v>
      </c>
      <c r="E322">
        <f>$AA$3*E321-$AA$4*E320+B322-2*B321+B320</f>
        <v>-0.16433292912271646</v>
      </c>
      <c r="F322" t="b">
        <f t="shared" si="24"/>
        <v>0</v>
      </c>
      <c r="G322" t="b">
        <f>AND(C322,F322)</f>
        <v>0</v>
      </c>
      <c r="Q322" s="4">
        <f t="shared" ref="Q322:Q385" si="25">$J$1</f>
        <v>-9.9921443147170823</v>
      </c>
      <c r="R322" s="4">
        <f t="shared" ref="R322:R385" si="26">$J$2</f>
        <v>-10.991358746188791</v>
      </c>
      <c r="S322" s="4">
        <f t="shared" ref="S322:S385" si="27">$J$3</f>
        <v>-8.9929298832453739</v>
      </c>
    </row>
    <row r="323" spans="1:19" x14ac:dyDescent="0.45">
      <c r="A323">
        <v>3.21</v>
      </c>
      <c r="B323">
        <v>10.298210673449677</v>
      </c>
      <c r="C323" t="b">
        <f>IF(OR(AND(B323&lt;$J$2,B323&gt;$J$3),AND(B323&gt;$J$2,B323&lt;$J$3)),TRUE,FALSE)</f>
        <v>0</v>
      </c>
      <c r="D323" t="b">
        <f t="shared" si="23"/>
        <v>0</v>
      </c>
      <c r="E323">
        <f>$AA$3*E322-$AA$4*E321+B323-2*B322+B321</f>
        <v>-0.17630351717538417</v>
      </c>
      <c r="F323" t="b">
        <f t="shared" si="24"/>
        <v>0</v>
      </c>
      <c r="G323" t="b">
        <f>AND(C323,F323)</f>
        <v>0</v>
      </c>
      <c r="Q323" s="4">
        <f t="shared" si="25"/>
        <v>-9.9921443147170823</v>
      </c>
      <c r="R323" s="4">
        <f t="shared" si="26"/>
        <v>-10.991358746188791</v>
      </c>
      <c r="S323" s="4">
        <f t="shared" si="27"/>
        <v>-8.9929298832453739</v>
      </c>
    </row>
    <row r="324" spans="1:19" x14ac:dyDescent="0.45">
      <c r="A324">
        <v>3.22</v>
      </c>
      <c r="B324">
        <v>10.27679515931584</v>
      </c>
      <c r="C324" t="b">
        <f>IF(OR(AND(B324&lt;$J$2,B324&gt;$J$3),AND(B324&gt;$J$2,B324&lt;$J$3)),TRUE,FALSE)</f>
        <v>0</v>
      </c>
      <c r="D324" t="b">
        <f t="shared" ref="D324:D387" si="28">IF(C323&lt;&gt;C324,TRUE,FALSE)</f>
        <v>0</v>
      </c>
      <c r="E324">
        <f>$AA$3*E323-$AA$4*E322+B324-2*B323+B322</f>
        <v>-0.18647007524768711</v>
      </c>
      <c r="F324" t="b">
        <f t="shared" ref="F324:F387" si="29">IF(E324*E323&lt;0,TRUE,FALSE)</f>
        <v>0</v>
      </c>
      <c r="G324" t="b">
        <f>AND(C324,F324)</f>
        <v>0</v>
      </c>
      <c r="Q324" s="4">
        <f t="shared" si="25"/>
        <v>-9.9921443147170823</v>
      </c>
      <c r="R324" s="4">
        <f t="shared" si="26"/>
        <v>-10.991358746188791</v>
      </c>
      <c r="S324" s="4">
        <f t="shared" si="27"/>
        <v>-8.9929298832453739</v>
      </c>
    </row>
    <row r="325" spans="1:19" x14ac:dyDescent="0.45">
      <c r="A325">
        <v>3.23</v>
      </c>
      <c r="B325">
        <v>10.252687083971251</v>
      </c>
      <c r="C325" t="b">
        <f>IF(OR(AND(B325&lt;$J$2,B325&gt;$J$3),AND(B325&gt;$J$2,B325&lt;$J$3)),TRUE,FALSE)</f>
        <v>0</v>
      </c>
      <c r="D325" t="b">
        <f t="shared" si="28"/>
        <v>0</v>
      </c>
      <c r="E325">
        <f>$AA$3*E324-$AA$4*E323+B325-2*B324+B323</f>
        <v>-0.1947383678843071</v>
      </c>
      <c r="F325" t="b">
        <f t="shared" si="29"/>
        <v>0</v>
      </c>
      <c r="G325" t="b">
        <f>AND(C325,F325)</f>
        <v>0</v>
      </c>
      <c r="Q325" s="4">
        <f t="shared" si="25"/>
        <v>-9.9921443147170823</v>
      </c>
      <c r="R325" s="4">
        <f t="shared" si="26"/>
        <v>-10.991358746188791</v>
      </c>
      <c r="S325" s="4">
        <f t="shared" si="27"/>
        <v>-8.9929298832453739</v>
      </c>
    </row>
    <row r="326" spans="1:19" x14ac:dyDescent="0.45">
      <c r="A326">
        <v>3.24</v>
      </c>
      <c r="B326">
        <v>10.226138182779639</v>
      </c>
      <c r="C326" t="b">
        <f>IF(OR(AND(B326&lt;$J$2,B326&gt;$J$3),AND(B326&gt;$J$2,B326&lt;$J$3)),TRUE,FALSE)</f>
        <v>0</v>
      </c>
      <c r="D326" t="b">
        <f t="shared" si="28"/>
        <v>0</v>
      </c>
      <c r="E326">
        <f>$AA$3*E325-$AA$4*E324+B326-2*B325+B324</f>
        <v>-0.20103346671609401</v>
      </c>
      <c r="F326" t="b">
        <f t="shared" si="29"/>
        <v>0</v>
      </c>
      <c r="G326" t="b">
        <f>AND(C326,F326)</f>
        <v>0</v>
      </c>
      <c r="Q326" s="4">
        <f t="shared" si="25"/>
        <v>-9.9921443147170823</v>
      </c>
      <c r="R326" s="4">
        <f t="shared" si="26"/>
        <v>-10.991358746188791</v>
      </c>
      <c r="S326" s="4">
        <f t="shared" si="27"/>
        <v>-8.9929298832453739</v>
      </c>
    </row>
    <row r="327" spans="1:19" x14ac:dyDescent="0.45">
      <c r="A327">
        <v>3.25</v>
      </c>
      <c r="B327">
        <v>10.197423506117223</v>
      </c>
      <c r="C327" t="b">
        <f>IF(OR(AND(B327&lt;$J$2,B327&gt;$J$3),AND(B327&gt;$J$2,B327&lt;$J$3)),TRUE,FALSE)</f>
        <v>0</v>
      </c>
      <c r="D327" t="b">
        <f t="shared" si="28"/>
        <v>0</v>
      </c>
      <c r="E327">
        <f>$AA$3*E326-$AA$4*E325+B327-2*B326+B325</f>
        <v>-0.20530042048656227</v>
      </c>
      <c r="F327" t="b">
        <f t="shared" si="29"/>
        <v>0</v>
      </c>
      <c r="G327" t="b">
        <f>AND(C327,F327)</f>
        <v>0</v>
      </c>
      <c r="Q327" s="4">
        <f t="shared" si="25"/>
        <v>-9.9921443147170823</v>
      </c>
      <c r="R327" s="4">
        <f t="shared" si="26"/>
        <v>-10.991358746188791</v>
      </c>
      <c r="S327" s="4">
        <f t="shared" si="27"/>
        <v>-8.9929298832453739</v>
      </c>
    </row>
    <row r="328" spans="1:19" x14ac:dyDescent="0.45">
      <c r="A328">
        <v>3.2600000000000002</v>
      </c>
      <c r="B328">
        <v>10.166838584207373</v>
      </c>
      <c r="C328" t="b">
        <f>IF(OR(AND(B328&lt;$J$2,B328&gt;$J$3),AND(B328&gt;$J$2,B328&lt;$J$3)),TRUE,FALSE)</f>
        <v>0</v>
      </c>
      <c r="D328" t="b">
        <f t="shared" si="28"/>
        <v>0</v>
      </c>
      <c r="E328">
        <f>$AA$3*E327-$AA$4*E326+B328-2*B327+B326</f>
        <v>-0.20750472319968871</v>
      </c>
      <c r="F328" t="b">
        <f t="shared" si="29"/>
        <v>0</v>
      </c>
      <c r="G328" t="b">
        <f>AND(C328,F328)</f>
        <v>0</v>
      </c>
      <c r="Q328" s="4">
        <f t="shared" si="25"/>
        <v>-9.9921443147170823</v>
      </c>
      <c r="R328" s="4">
        <f t="shared" si="26"/>
        <v>-10.991358746188791</v>
      </c>
      <c r="S328" s="4">
        <f t="shared" si="27"/>
        <v>-8.9929298832453739</v>
      </c>
    </row>
    <row r="329" spans="1:19" x14ac:dyDescent="0.45">
      <c r="A329">
        <v>3.27</v>
      </c>
      <c r="B329">
        <v>10.134696399033418</v>
      </c>
      <c r="C329" t="b">
        <f>IF(OR(AND(B329&lt;$J$2,B329&gt;$J$3),AND(B329&gt;$J$2,B329&lt;$J$3)),TRUE,FALSE)</f>
        <v>0</v>
      </c>
      <c r="D329" t="b">
        <f t="shared" si="28"/>
        <v>0</v>
      </c>
      <c r="E329">
        <f>$AA$3*E328-$AA$4*E327+B329-2*B328+B327</f>
        <v>-0.2076325765266045</v>
      </c>
      <c r="F329" t="b">
        <f t="shared" si="29"/>
        <v>0</v>
      </c>
      <c r="G329" t="b">
        <f>AND(C329,F329)</f>
        <v>0</v>
      </c>
      <c r="Q329" s="4">
        <f t="shared" si="25"/>
        <v>-9.9921443147170823</v>
      </c>
      <c r="R329" s="4">
        <f t="shared" si="26"/>
        <v>-10.991358746188791</v>
      </c>
      <c r="S329" s="4">
        <f t="shared" si="27"/>
        <v>-8.9929298832453739</v>
      </c>
    </row>
    <row r="330" spans="1:19" x14ac:dyDescent="0.45">
      <c r="A330">
        <v>3.2800000000000002</v>
      </c>
      <c r="B330">
        <v>10.101324194295632</v>
      </c>
      <c r="C330" t="b">
        <f>IF(OR(AND(B330&lt;$J$2,B330&gt;$J$3),AND(B330&gt;$J$2,B330&lt;$J$3)),TRUE,FALSE)</f>
        <v>0</v>
      </c>
      <c r="D330" t="b">
        <f t="shared" si="28"/>
        <v>0</v>
      </c>
      <c r="E330">
        <f>$AA$3*E329-$AA$4*E328+B330-2*B329+B328</f>
        <v>-0.20569094467582083</v>
      </c>
      <c r="F330" t="b">
        <f t="shared" si="29"/>
        <v>0</v>
      </c>
      <c r="G330" t="b">
        <f>AND(C330,F330)</f>
        <v>0</v>
      </c>
      <c r="Q330" s="4">
        <f t="shared" si="25"/>
        <v>-9.9921443147170823</v>
      </c>
      <c r="R330" s="4">
        <f t="shared" si="26"/>
        <v>-10.991358746188791</v>
      </c>
      <c r="S330" s="4">
        <f t="shared" si="27"/>
        <v>-8.9929298832453739</v>
      </c>
    </row>
    <row r="331" spans="1:19" x14ac:dyDescent="0.45">
      <c r="A331">
        <v>3.29</v>
      </c>
      <c r="B331">
        <v>10.0670601558698</v>
      </c>
      <c r="C331" t="b">
        <f>IF(OR(AND(B331&lt;$J$2,B331&gt;$J$3),AND(B331&gt;$J$2,B331&lt;$J$3)),TRUE,FALSE)</f>
        <v>0</v>
      </c>
      <c r="D331" t="b">
        <f t="shared" si="28"/>
        <v>0</v>
      </c>
      <c r="E331">
        <f>$AA$3*E330-$AA$4*E329+B331-2*B330+B329</f>
        <v>-0.20170740200821058</v>
      </c>
      <c r="F331" t="b">
        <f t="shared" si="29"/>
        <v>0</v>
      </c>
      <c r="G331" t="b">
        <f>AND(C331,F331)</f>
        <v>0</v>
      </c>
      <c r="Q331" s="4">
        <f t="shared" si="25"/>
        <v>-9.9921443147170823</v>
      </c>
      <c r="R331" s="4">
        <f t="shared" si="26"/>
        <v>-10.991358746188791</v>
      </c>
      <c r="S331" s="4">
        <f t="shared" si="27"/>
        <v>-8.9929298832453739</v>
      </c>
    </row>
    <row r="332" spans="1:19" x14ac:dyDescent="0.45">
      <c r="A332">
        <v>3.3000000000000003</v>
      </c>
      <c r="B332">
        <v>10.032249996386458</v>
      </c>
      <c r="C332" t="b">
        <f>IF(OR(AND(B332&lt;$J$2,B332&gt;$J$3),AND(B332&gt;$J$2,B332&lt;$J$3)),TRUE,FALSE)</f>
        <v>0</v>
      </c>
      <c r="D332" t="b">
        <f t="shared" si="28"/>
        <v>0</v>
      </c>
      <c r="E332">
        <f>$AA$3*E331-$AA$4*E330+B332-2*B331+B330</f>
        <v>-0.19572977574362582</v>
      </c>
      <c r="F332" t="b">
        <f t="shared" si="29"/>
        <v>0</v>
      </c>
      <c r="G332" t="b">
        <f>AND(C332,F332)</f>
        <v>0</v>
      </c>
      <c r="Q332" s="4">
        <f t="shared" si="25"/>
        <v>-9.9921443147170823</v>
      </c>
      <c r="R332" s="4">
        <f t="shared" si="26"/>
        <v>-10.991358746188791</v>
      </c>
      <c r="S332" s="4">
        <f t="shared" si="27"/>
        <v>-8.9929298832453739</v>
      </c>
    </row>
    <row r="333" spans="1:19" x14ac:dyDescent="0.45">
      <c r="A333">
        <v>3.31</v>
      </c>
      <c r="B333">
        <v>9.9972434783717503</v>
      </c>
      <c r="C333" t="b">
        <f>IF(OR(AND(B333&lt;$J$2,B333&gt;$J$3),AND(B333&gt;$J$2,B333&lt;$J$3)),TRUE,FALSE)</f>
        <v>0</v>
      </c>
      <c r="D333" t="b">
        <f t="shared" si="28"/>
        <v>0</v>
      </c>
      <c r="E333">
        <f>$AA$3*E332-$AA$4*E331+B333-2*B332+B331</f>
        <v>-0.18782558813992267</v>
      </c>
      <c r="F333" t="b">
        <f t="shared" si="29"/>
        <v>0</v>
      </c>
      <c r="G333" t="b">
        <f>AND(C333,F333)</f>
        <v>0</v>
      </c>
      <c r="Q333" s="4">
        <f t="shared" si="25"/>
        <v>-9.9921443147170823</v>
      </c>
      <c r="R333" s="4">
        <f t="shared" si="26"/>
        <v>-10.991358746188791</v>
      </c>
      <c r="S333" s="4">
        <f t="shared" si="27"/>
        <v>-8.9929298832453739</v>
      </c>
    </row>
    <row r="334" spans="1:19" x14ac:dyDescent="0.45">
      <c r="A334">
        <v>3.3200000000000003</v>
      </c>
      <c r="B334">
        <v>9.9623909108660413</v>
      </c>
      <c r="C334" t="b">
        <f>IF(OR(AND(B334&lt;$J$2,B334&gt;$J$3),AND(B334&gt;$J$2,B334&lt;$J$3)),TRUE,FALSE)</f>
        <v>0</v>
      </c>
      <c r="D334" t="b">
        <f t="shared" si="28"/>
        <v>0</v>
      </c>
      <c r="E334">
        <f>$AA$3*E333-$AA$4*E332+B334-2*B333+B332</f>
        <v>-0.17808130450723425</v>
      </c>
      <c r="F334" t="b">
        <f t="shared" si="29"/>
        <v>0</v>
      </c>
      <c r="G334" t="b">
        <f>AND(C334,F334)</f>
        <v>0</v>
      </c>
      <c r="Q334" s="4">
        <f t="shared" si="25"/>
        <v>-9.9921443147170823</v>
      </c>
      <c r="R334" s="4">
        <f t="shared" si="26"/>
        <v>-10.991358746188791</v>
      </c>
      <c r="S334" s="4">
        <f t="shared" si="27"/>
        <v>-8.9929298832453739</v>
      </c>
    </row>
    <row r="335" spans="1:19" x14ac:dyDescent="0.45">
      <c r="A335">
        <v>3.33</v>
      </c>
      <c r="B335">
        <v>9.9280396545614096</v>
      </c>
      <c r="C335" t="b">
        <f>IF(OR(AND(B335&lt;$J$2,B335&gt;$J$3),AND(B335&gt;$J$2,B335&lt;$J$3)),TRUE,FALSE)</f>
        <v>0</v>
      </c>
      <c r="D335" t="b">
        <f t="shared" si="28"/>
        <v>0</v>
      </c>
      <c r="E335">
        <f>$AA$3*E334-$AA$4*E333+B335-2*B334+B333</f>
        <v>-0.16660139533117047</v>
      </c>
      <c r="F335" t="b">
        <f t="shared" si="29"/>
        <v>0</v>
      </c>
      <c r="G335" t="b">
        <f>AND(C335,F335)</f>
        <v>0</v>
      </c>
      <c r="Q335" s="4">
        <f t="shared" si="25"/>
        <v>-9.9921443147170823</v>
      </c>
      <c r="R335" s="4">
        <f t="shared" si="26"/>
        <v>-10.991358746188791</v>
      </c>
      <c r="S335" s="4">
        <f t="shared" si="27"/>
        <v>-8.9929298832453739</v>
      </c>
    </row>
    <row r="336" spans="1:19" x14ac:dyDescent="0.45">
      <c r="A336">
        <v>3.34</v>
      </c>
      <c r="B336">
        <v>9.8945306702743654</v>
      </c>
      <c r="C336" t="b">
        <f>IF(OR(AND(B336&lt;$J$2,B336&gt;$J$3),AND(B336&gt;$J$2,B336&lt;$J$3)),TRUE,FALSE)</f>
        <v>0</v>
      </c>
      <c r="D336" t="b">
        <f t="shared" si="28"/>
        <v>0</v>
      </c>
      <c r="E336">
        <f>$AA$3*E335-$AA$4*E334+B336-2*B335+B334</f>
        <v>-0.15350722259917049</v>
      </c>
      <c r="F336" t="b">
        <f t="shared" si="29"/>
        <v>0</v>
      </c>
      <c r="G336" t="b">
        <f>AND(C336,F336)</f>
        <v>0</v>
      </c>
      <c r="Q336" s="4">
        <f t="shared" si="25"/>
        <v>-9.9921443147170823</v>
      </c>
      <c r="R336" s="4">
        <f t="shared" si="26"/>
        <v>-10.991358746188791</v>
      </c>
      <c r="S336" s="4">
        <f t="shared" si="27"/>
        <v>-8.9929298832453739</v>
      </c>
    </row>
    <row r="337" spans="1:19" x14ac:dyDescent="0.45">
      <c r="A337">
        <v>3.35</v>
      </c>
      <c r="B337">
        <v>9.8621951449989389</v>
      </c>
      <c r="C337" t="b">
        <f>IF(OR(AND(B337&lt;$J$2,B337&gt;$J$3),AND(B337&gt;$J$2,B337&lt;$J$3)),TRUE,FALSE)</f>
        <v>0</v>
      </c>
      <c r="D337" t="b">
        <f t="shared" si="28"/>
        <v>0</v>
      </c>
      <c r="E337">
        <f>$AA$3*E336-$AA$4*E335+B337-2*B336+B335</f>
        <v>-0.13893576213702374</v>
      </c>
      <c r="F337" t="b">
        <f t="shared" si="29"/>
        <v>0</v>
      </c>
      <c r="G337" t="b">
        <f>AND(C337,F337)</f>
        <v>0</v>
      </c>
      <c r="Q337" s="4">
        <f t="shared" si="25"/>
        <v>-9.9921443147170823</v>
      </c>
      <c r="R337" s="4">
        <f t="shared" si="26"/>
        <v>-10.991358746188791</v>
      </c>
      <c r="S337" s="4">
        <f t="shared" si="27"/>
        <v>-8.9929298832453739</v>
      </c>
    </row>
    <row r="338" spans="1:19" x14ac:dyDescent="0.45">
      <c r="A338">
        <v>3.36</v>
      </c>
      <c r="B338">
        <v>9.831351228875036</v>
      </c>
      <c r="C338" t="b">
        <f>IF(OR(AND(B338&lt;$J$2,B338&gt;$J$3),AND(B338&gt;$J$2,B338&lt;$J$3)),TRUE,FALSE)</f>
        <v>0</v>
      </c>
      <c r="D338" t="b">
        <f t="shared" si="28"/>
        <v>0</v>
      </c>
      <c r="E338">
        <f>$AA$3*E337-$AA$4*E336+B338-2*B337+B336</f>
        <v>-0.12303817535058492</v>
      </c>
      <c r="F338" t="b">
        <f t="shared" si="29"/>
        <v>0</v>
      </c>
      <c r="G338" t="b">
        <f>AND(C338,F338)</f>
        <v>0</v>
      </c>
      <c r="Q338" s="4">
        <f t="shared" si="25"/>
        <v>-9.9921443147170823</v>
      </c>
      <c r="R338" s="4">
        <f t="shared" si="26"/>
        <v>-10.991358746188791</v>
      </c>
      <c r="S338" s="4">
        <f t="shared" si="27"/>
        <v>-8.9929298832453739</v>
      </c>
    </row>
    <row r="339" spans="1:19" x14ac:dyDescent="0.45">
      <c r="A339">
        <v>3.37</v>
      </c>
      <c r="B339">
        <v>9.8023009151677503</v>
      </c>
      <c r="C339" t="b">
        <f>IF(OR(AND(B339&lt;$J$2,B339&gt;$J$3),AND(B339&gt;$J$2,B339&lt;$J$3)),TRUE,FALSE)</f>
        <v>0</v>
      </c>
      <c r="D339" t="b">
        <f t="shared" si="28"/>
        <v>0</v>
      </c>
      <c r="E339">
        <f>$AA$3*E338-$AA$4*E337+B339-2*B338+B337</f>
        <v>-0.10597824521605403</v>
      </c>
      <c r="F339" t="b">
        <f t="shared" si="29"/>
        <v>0</v>
      </c>
      <c r="G339" t="b">
        <f>AND(C339,F339)</f>
        <v>0</v>
      </c>
      <c r="Q339" s="4">
        <f t="shared" si="25"/>
        <v>-9.9921443147170823</v>
      </c>
      <c r="R339" s="4">
        <f t="shared" si="26"/>
        <v>-10.991358746188791</v>
      </c>
      <c r="S339" s="4">
        <f t="shared" si="27"/>
        <v>-8.9929298832453739</v>
      </c>
    </row>
    <row r="340" spans="1:19" x14ac:dyDescent="0.45">
      <c r="A340">
        <v>3.38</v>
      </c>
      <c r="B340">
        <v>9.7753270937992109</v>
      </c>
      <c r="C340" t="b">
        <f>IF(OR(AND(B340&lt;$J$2,B340&gt;$J$3),AND(B340&gt;$J$2,B340&lt;$J$3)),TRUE,FALSE)</f>
        <v>0</v>
      </c>
      <c r="D340" t="b">
        <f t="shared" si="28"/>
        <v>0</v>
      </c>
      <c r="E340">
        <f>$AA$3*E339-$AA$4*E338+B340-2*B339+B338</f>
        <v>-8.7930692656504661E-2</v>
      </c>
      <c r="F340" t="b">
        <f t="shared" si="29"/>
        <v>0</v>
      </c>
      <c r="G340" t="b">
        <f>AND(C340,F340)</f>
        <v>0</v>
      </c>
      <c r="Q340" s="4">
        <f t="shared" si="25"/>
        <v>-9.9921443147170823</v>
      </c>
      <c r="R340" s="4">
        <f t="shared" si="26"/>
        <v>-10.991358746188791</v>
      </c>
      <c r="S340" s="4">
        <f t="shared" si="27"/>
        <v>-8.9929298832453739</v>
      </c>
    </row>
    <row r="341" spans="1:19" x14ac:dyDescent="0.45">
      <c r="A341">
        <v>3.39</v>
      </c>
      <c r="B341">
        <v>9.7506908071219183</v>
      </c>
      <c r="C341" t="b">
        <f>IF(OR(AND(B341&lt;$J$2,B341&gt;$J$3),AND(B341&gt;$J$2,B341&lt;$J$3)),TRUE,FALSE)</f>
        <v>0</v>
      </c>
      <c r="D341" t="b">
        <f t="shared" si="28"/>
        <v>0</v>
      </c>
      <c r="E341">
        <f>$AA$3*E340-$AA$4*E339+B341-2*B340+B339</f>
        <v>-6.907939057075474E-2</v>
      </c>
      <c r="F341" t="b">
        <f t="shared" si="29"/>
        <v>0</v>
      </c>
      <c r="G341" t="b">
        <f>AND(C341,F341)</f>
        <v>0</v>
      </c>
      <c r="Q341" s="4">
        <f t="shared" si="25"/>
        <v>-9.9921443147170823</v>
      </c>
      <c r="R341" s="4">
        <f t="shared" si="26"/>
        <v>-10.991358746188791</v>
      </c>
      <c r="S341" s="4">
        <f t="shared" si="27"/>
        <v>-8.9929298832453739</v>
      </c>
    </row>
    <row r="342" spans="1:19" x14ac:dyDescent="0.45">
      <c r="A342">
        <v>3.4</v>
      </c>
      <c r="B342">
        <v>9.7286287344913234</v>
      </c>
      <c r="C342" t="b">
        <f>IF(OR(AND(B342&lt;$J$2,B342&gt;$J$3),AND(B342&gt;$J$2,B342&lt;$J$3)),TRUE,FALSE)</f>
        <v>0</v>
      </c>
      <c r="D342" t="b">
        <f t="shared" si="28"/>
        <v>0</v>
      </c>
      <c r="E342">
        <f>$AA$3*E341-$AA$4*E340+B342-2*B341+B340</f>
        <v>-4.961549373228813E-2</v>
      </c>
      <c r="F342" t="b">
        <f t="shared" si="29"/>
        <v>0</v>
      </c>
      <c r="G342" t="b">
        <f>AND(C342,F342)</f>
        <v>0</v>
      </c>
      <c r="Q342" s="4">
        <f t="shared" si="25"/>
        <v>-9.9921443147170823</v>
      </c>
      <c r="R342" s="4">
        <f t="shared" si="26"/>
        <v>-10.991358746188791</v>
      </c>
      <c r="S342" s="4">
        <f t="shared" si="27"/>
        <v>-8.9929298832453739</v>
      </c>
    </row>
    <row r="343" spans="1:19" x14ac:dyDescent="0.45">
      <c r="A343">
        <v>3.41</v>
      </c>
      <c r="B343">
        <v>9.7093509298078491</v>
      </c>
      <c r="C343" t="b">
        <f>IF(OR(AND(B343&lt;$J$2,B343&gt;$J$3),AND(B343&gt;$J$2,B343&lt;$J$3)),TRUE,FALSE)</f>
        <v>0</v>
      </c>
      <c r="D343" t="b">
        <f t="shared" si="28"/>
        <v>0</v>
      </c>
      <c r="E343">
        <f>$AA$3*E342-$AA$4*E341+B343-2*B342+B341</f>
        <v>-2.9735503542125841E-2</v>
      </c>
      <c r="F343" t="b">
        <f t="shared" si="29"/>
        <v>0</v>
      </c>
      <c r="G343" t="b">
        <f>AND(C343,F343)</f>
        <v>0</v>
      </c>
      <c r="Q343" s="4">
        <f t="shared" si="25"/>
        <v>-9.9921443147170823</v>
      </c>
      <c r="R343" s="4">
        <f t="shared" si="26"/>
        <v>-10.991358746188791</v>
      </c>
      <c r="S343" s="4">
        <f t="shared" si="27"/>
        <v>-8.9929298832453739</v>
      </c>
    </row>
    <row r="344" spans="1:19" x14ac:dyDescent="0.45">
      <c r="A344">
        <v>3.42</v>
      </c>
      <c r="B344">
        <v>9.6930388335794824</v>
      </c>
      <c r="C344" t="b">
        <f>IF(OR(AND(B344&lt;$J$2,B344&gt;$J$3),AND(B344&gt;$J$2,B344&lt;$J$3)),TRUE,FALSE)</f>
        <v>0</v>
      </c>
      <c r="D344" t="b">
        <f t="shared" si="28"/>
        <v>0</v>
      </c>
      <c r="E344">
        <f>$AA$3*E343-$AA$4*E342+B344-2*B343+B342</f>
        <v>-9.639287193436985E-3</v>
      </c>
      <c r="F344" t="b">
        <f t="shared" si="29"/>
        <v>0</v>
      </c>
      <c r="G344" t="b">
        <f>AND(C344,F344)</f>
        <v>0</v>
      </c>
      <c r="Q344" s="4">
        <f t="shared" si="25"/>
        <v>-9.9921443147170823</v>
      </c>
      <c r="R344" s="4">
        <f t="shared" si="26"/>
        <v>-10.991358746188791</v>
      </c>
      <c r="S344" s="4">
        <f t="shared" si="27"/>
        <v>-8.9929298832453739</v>
      </c>
    </row>
    <row r="345" spans="1:19" x14ac:dyDescent="0.45">
      <c r="A345">
        <v>3.43</v>
      </c>
      <c r="B345">
        <v>9.6798435782326226</v>
      </c>
      <c r="C345" t="b">
        <f>IF(OR(AND(B345&lt;$J$2,B345&gt;$J$3),AND(B345&gt;$J$2,B345&lt;$J$3)),TRUE,FALSE)</f>
        <v>0</v>
      </c>
      <c r="D345" t="b">
        <f t="shared" si="28"/>
        <v>0</v>
      </c>
      <c r="E345">
        <f>$AA$3*E344-$AA$4*E343+B345-2*B344+B343</f>
        <v>1.0471928817878506E-2</v>
      </c>
      <c r="F345" t="b">
        <f t="shared" si="29"/>
        <v>1</v>
      </c>
      <c r="G345" t="b">
        <f>AND(C345,F345)</f>
        <v>0</v>
      </c>
      <c r="Q345" s="4">
        <f t="shared" si="25"/>
        <v>-9.9921443147170823</v>
      </c>
      <c r="R345" s="4">
        <f t="shared" si="26"/>
        <v>-10.991358746188791</v>
      </c>
      <c r="S345" s="4">
        <f t="shared" si="27"/>
        <v>-8.9929298832453739</v>
      </c>
    </row>
    <row r="346" spans="1:19" x14ac:dyDescent="0.45">
      <c r="A346">
        <v>3.44</v>
      </c>
      <c r="B346">
        <v>9.6698846023998772</v>
      </c>
      <c r="C346" t="b">
        <f>IF(OR(AND(B346&lt;$J$2,B346&gt;$J$3),AND(B346&gt;$J$2,B346&lt;$J$3)),TRUE,FALSE)</f>
        <v>0</v>
      </c>
      <c r="D346" t="b">
        <f t="shared" si="28"/>
        <v>0</v>
      </c>
      <c r="E346">
        <f>$AA$3*E345-$AA$4*E344+B346-2*B345+B344</f>
        <v>3.0397570726108825E-2</v>
      </c>
      <c r="F346" t="b">
        <f t="shared" si="29"/>
        <v>0</v>
      </c>
      <c r="G346" t="b">
        <f>AND(C346,F346)</f>
        <v>0</v>
      </c>
      <c r="Q346" s="4">
        <f t="shared" si="25"/>
        <v>-9.9921443147170823</v>
      </c>
      <c r="R346" s="4">
        <f t="shared" si="26"/>
        <v>-10.991358746188791</v>
      </c>
      <c r="S346" s="4">
        <f t="shared" si="27"/>
        <v>-8.9929298832453739</v>
      </c>
    </row>
    <row r="347" spans="1:19" x14ac:dyDescent="0.45">
      <c r="A347">
        <v>3.45</v>
      </c>
      <c r="B347">
        <v>9.6632485867696722</v>
      </c>
      <c r="C347" t="b">
        <f>IF(OR(AND(B347&lt;$J$2,B347&gt;$J$3),AND(B347&gt;$J$2,B347&lt;$J$3)),TRUE,FALSE)</f>
        <v>0</v>
      </c>
      <c r="D347" t="b">
        <f t="shared" si="28"/>
        <v>0</v>
      </c>
      <c r="E347">
        <f>$AA$3*E346-$AA$4*E345+B347-2*B346+B345</f>
        <v>4.993971498664429E-2</v>
      </c>
      <c r="F347" t="b">
        <f t="shared" si="29"/>
        <v>0</v>
      </c>
      <c r="G347" t="b">
        <f>AND(C347,F347)</f>
        <v>0</v>
      </c>
      <c r="Q347" s="4">
        <f t="shared" si="25"/>
        <v>-9.9921443147170823</v>
      </c>
      <c r="R347" s="4">
        <f t="shared" si="26"/>
        <v>-10.991358746188791</v>
      </c>
      <c r="S347" s="4">
        <f t="shared" si="27"/>
        <v>-8.9929298832453739</v>
      </c>
    </row>
    <row r="348" spans="1:19" x14ac:dyDescent="0.45">
      <c r="A348">
        <v>3.46</v>
      </c>
      <c r="B348">
        <v>9.6599887208257833</v>
      </c>
      <c r="C348" t="b">
        <f>IF(OR(AND(B348&lt;$J$2,B348&gt;$J$3),AND(B348&gt;$J$2,B348&lt;$J$3)),TRUE,FALSE)</f>
        <v>0</v>
      </c>
      <c r="D348" t="b">
        <f t="shared" si="28"/>
        <v>0</v>
      </c>
      <c r="E348">
        <f>$AA$3*E347-$AA$4*E346+B348-2*B347+B346</f>
        <v>6.8905051364575698E-2</v>
      </c>
      <c r="F348" t="b">
        <f t="shared" si="29"/>
        <v>0</v>
      </c>
      <c r="G348" t="b">
        <f>AND(C348,F348)</f>
        <v>0</v>
      </c>
      <c r="Q348" s="4">
        <f t="shared" si="25"/>
        <v>-9.9921443147170823</v>
      </c>
      <c r="R348" s="4">
        <f t="shared" si="26"/>
        <v>-10.991358746188791</v>
      </c>
      <c r="S348" s="4">
        <f t="shared" si="27"/>
        <v>-8.9929298832453739</v>
      </c>
    </row>
    <row r="349" spans="1:19" x14ac:dyDescent="0.45">
      <c r="A349">
        <v>3.47</v>
      </c>
      <c r="B349">
        <v>9.6601243064680773</v>
      </c>
      <c r="C349" t="b">
        <f>IF(OR(AND(B349&lt;$J$2,B349&gt;$J$3),AND(B349&gt;$J$2,B349&lt;$J$3)),TRUE,FALSE)</f>
        <v>0</v>
      </c>
      <c r="D349" t="b">
        <f t="shared" si="28"/>
        <v>0</v>
      </c>
      <c r="E349">
        <f>$AA$3*E348-$AA$4*E347+B349-2*B348+B347</f>
        <v>8.7106792182977344E-2</v>
      </c>
      <c r="F349" t="b">
        <f t="shared" si="29"/>
        <v>0</v>
      </c>
      <c r="G349" t="b">
        <f>AND(C349,F349)</f>
        <v>0</v>
      </c>
      <c r="Q349" s="4">
        <f t="shared" si="25"/>
        <v>-9.9921443147170823</v>
      </c>
      <c r="R349" s="4">
        <f t="shared" si="26"/>
        <v>-10.991358746188791</v>
      </c>
      <c r="S349" s="4">
        <f t="shared" si="27"/>
        <v>-8.9929298832453739</v>
      </c>
    </row>
    <row r="350" spans="1:19" x14ac:dyDescent="0.45">
      <c r="A350">
        <v>3.48</v>
      </c>
      <c r="B350">
        <v>9.6636407011225831</v>
      </c>
      <c r="C350" t="b">
        <f>IF(OR(AND(B350&lt;$J$2,B350&gt;$J$3),AND(B350&gt;$J$2,B350&lt;$J$3)),TRUE,FALSE)</f>
        <v>0</v>
      </c>
      <c r="D350" t="b">
        <f t="shared" si="28"/>
        <v>0</v>
      </c>
      <c r="E350">
        <f>$AA$3*E349-$AA$4*E348+B350-2*B349+B348</f>
        <v>0.10436650890738797</v>
      </c>
      <c r="F350" t="b">
        <f t="shared" si="29"/>
        <v>0</v>
      </c>
      <c r="G350" t="b">
        <f>AND(C350,F350)</f>
        <v>0</v>
      </c>
      <c r="Q350" s="4">
        <f t="shared" si="25"/>
        <v>-9.9921443147170823</v>
      </c>
      <c r="R350" s="4">
        <f t="shared" si="26"/>
        <v>-10.991358746188791</v>
      </c>
      <c r="S350" s="4">
        <f t="shared" si="27"/>
        <v>-8.9929298832453739</v>
      </c>
    </row>
    <row r="351" spans="1:19" x14ac:dyDescent="0.45">
      <c r="A351">
        <v>3.49</v>
      </c>
      <c r="B351">
        <v>9.6704895995532532</v>
      </c>
      <c r="C351" t="b">
        <f>IF(OR(AND(B351&lt;$J$2,B351&gt;$J$3),AND(B351&gt;$J$2,B351&lt;$J$3)),TRUE,FALSE)</f>
        <v>0</v>
      </c>
      <c r="D351" t="b">
        <f t="shared" si="28"/>
        <v>0</v>
      </c>
      <c r="E351">
        <f>$AA$3*E350-$AA$4*E349+B351-2*B350+B349</f>
        <v>0.1205158780426796</v>
      </c>
      <c r="F351" t="b">
        <f t="shared" si="29"/>
        <v>0</v>
      </c>
      <c r="G351" t="b">
        <f>AND(C351,F351)</f>
        <v>0</v>
      </c>
      <c r="Q351" s="4">
        <f t="shared" si="25"/>
        <v>-9.9921443147170823</v>
      </c>
      <c r="R351" s="4">
        <f t="shared" si="26"/>
        <v>-10.991358746188791</v>
      </c>
      <c r="S351" s="4">
        <f t="shared" si="27"/>
        <v>-8.9929298832453739</v>
      </c>
    </row>
    <row r="352" spans="1:19" x14ac:dyDescent="0.45">
      <c r="A352">
        <v>3.5</v>
      </c>
      <c r="B352">
        <v>9.6805896502135091</v>
      </c>
      <c r="C352" t="b">
        <f>IF(OR(AND(B352&lt;$J$2,B352&gt;$J$3),AND(B352&gt;$J$2,B352&lt;$J$3)),TRUE,FALSE)</f>
        <v>0</v>
      </c>
      <c r="D352" t="b">
        <f t="shared" si="28"/>
        <v>0</v>
      </c>
      <c r="E352">
        <f>$AA$3*E351-$AA$4*E350+B352-2*B351+B350</f>
        <v>0.13539831929480606</v>
      </c>
      <c r="F352" t="b">
        <f t="shared" si="29"/>
        <v>0</v>
      </c>
      <c r="G352" t="b">
        <f>AND(C352,F352)</f>
        <v>0</v>
      </c>
      <c r="Q352" s="4">
        <f t="shared" si="25"/>
        <v>-9.9921443147170823</v>
      </c>
      <c r="R352" s="4">
        <f t="shared" si="26"/>
        <v>-10.991358746188791</v>
      </c>
      <c r="S352" s="4">
        <f t="shared" si="27"/>
        <v>-8.9929298832453739</v>
      </c>
    </row>
    <row r="353" spans="1:19" x14ac:dyDescent="0.45">
      <c r="A353">
        <v>3.5100000000000002</v>
      </c>
      <c r="B353">
        <v>9.693827398656305</v>
      </c>
      <c r="C353" t="b">
        <f>IF(OR(AND(B353&lt;$J$2,B353&gt;$J$3),AND(B353&gt;$J$2,B353&lt;$J$3)),TRUE,FALSE)</f>
        <v>0</v>
      </c>
      <c r="D353" t="b">
        <f t="shared" si="28"/>
        <v>0</v>
      </c>
      <c r="E353">
        <f>$AA$3*E352-$AA$4*E351+B353-2*B352+B351</f>
        <v>0.14887051009225338</v>
      </c>
      <c r="F353" t="b">
        <f t="shared" si="29"/>
        <v>0</v>
      </c>
      <c r="G353" t="b">
        <f>AND(C353,F353)</f>
        <v>0</v>
      </c>
      <c r="Q353" s="4">
        <f t="shared" si="25"/>
        <v>-9.9921443147170823</v>
      </c>
      <c r="R353" s="4">
        <f t="shared" si="26"/>
        <v>-10.991358746188791</v>
      </c>
      <c r="S353" s="4">
        <f t="shared" si="27"/>
        <v>-8.9929298832453739</v>
      </c>
    </row>
    <row r="354" spans="1:19" x14ac:dyDescent="0.45">
      <c r="A354">
        <v>3.52</v>
      </c>
      <c r="B354">
        <v>9.7100585472899912</v>
      </c>
      <c r="C354" t="b">
        <f>IF(OR(AND(B354&lt;$J$2,B354&gt;$J$3),AND(B354&gt;$J$2,B354&lt;$J$3)),TRUE,FALSE)</f>
        <v>0</v>
      </c>
      <c r="D354" t="b">
        <f t="shared" si="28"/>
        <v>0</v>
      </c>
      <c r="E354">
        <f>$AA$3*E353-$AA$4*E352+B354-2*B353+B352</f>
        <v>0.16080376185842837</v>
      </c>
      <c r="F354" t="b">
        <f t="shared" si="29"/>
        <v>0</v>
      </c>
      <c r="G354" t="b">
        <f>AND(C354,F354)</f>
        <v>0</v>
      </c>
      <c r="Q354" s="4">
        <f t="shared" si="25"/>
        <v>-9.9921443147170823</v>
      </c>
      <c r="R354" s="4">
        <f t="shared" si="26"/>
        <v>-10.991358746188791</v>
      </c>
      <c r="S354" s="4">
        <f t="shared" si="27"/>
        <v>-8.9929298832453739</v>
      </c>
    </row>
    <row r="355" spans="1:19" x14ac:dyDescent="0.45">
      <c r="A355">
        <v>3.5300000000000002</v>
      </c>
      <c r="B355">
        <v>9.7291095176555018</v>
      </c>
      <c r="C355" t="b">
        <f>IF(OR(AND(B355&lt;$J$2,B355&gt;$J$3),AND(B355&gt;$J$2,B355&lt;$J$3)),TRUE,FALSE)</f>
        <v>0</v>
      </c>
      <c r="D355" t="b">
        <f t="shared" si="28"/>
        <v>0</v>
      </c>
      <c r="E355">
        <f>$AA$3*E354-$AA$4*E353+B355-2*B354+B353</f>
        <v>0.17108524486312149</v>
      </c>
      <c r="F355" t="b">
        <f t="shared" si="29"/>
        <v>0</v>
      </c>
      <c r="G355" t="b">
        <f>AND(C355,F355)</f>
        <v>0</v>
      </c>
      <c r="Q355" s="4">
        <f t="shared" si="25"/>
        <v>-9.9921443147170823</v>
      </c>
      <c r="R355" s="4">
        <f t="shared" si="26"/>
        <v>-10.991358746188791</v>
      </c>
      <c r="S355" s="4">
        <f t="shared" si="27"/>
        <v>-8.9929298832453739</v>
      </c>
    </row>
    <row r="356" spans="1:19" x14ac:dyDescent="0.45">
      <c r="A356">
        <v>3.54</v>
      </c>
      <c r="B356">
        <v>9.750779298438859</v>
      </c>
      <c r="C356" t="b">
        <f>IF(OR(AND(B356&lt;$J$2,B356&gt;$J$3),AND(B356&gt;$J$2,B356&lt;$J$3)),TRUE,FALSE)</f>
        <v>0</v>
      </c>
      <c r="D356" t="b">
        <f t="shared" si="28"/>
        <v>0</v>
      </c>
      <c r="E356">
        <f>$AA$3*E355-$AA$4*E354+B356-2*B355+B354</f>
        <v>0.17961905004364098</v>
      </c>
      <c r="F356" t="b">
        <f t="shared" si="29"/>
        <v>0</v>
      </c>
      <c r="G356" t="b">
        <f>AND(C356,F356)</f>
        <v>0</v>
      </c>
      <c r="Q356" s="4">
        <f t="shared" si="25"/>
        <v>-9.9921443147170823</v>
      </c>
      <c r="R356" s="4">
        <f t="shared" si="26"/>
        <v>-10.991358746188791</v>
      </c>
      <c r="S356" s="4">
        <f t="shared" si="27"/>
        <v>-8.9929298832453739</v>
      </c>
    </row>
    <row r="357" spans="1:19" x14ac:dyDescent="0.45">
      <c r="A357">
        <v>3.5500000000000003</v>
      </c>
      <c r="B357">
        <v>9.774841559650838</v>
      </c>
      <c r="C357" t="b">
        <f>IF(OR(AND(B357&lt;$J$2,B357&gt;$J$3),AND(B357&gt;$J$2,B357&lt;$J$3)),TRUE,FALSE)</f>
        <v>0</v>
      </c>
      <c r="D357" t="b">
        <f t="shared" si="28"/>
        <v>0</v>
      </c>
      <c r="E357">
        <f>$AA$3*E356-$AA$4*E355+B357-2*B356+B355</f>
        <v>0.18632707785835834</v>
      </c>
      <c r="F357" t="b">
        <f t="shared" si="29"/>
        <v>0</v>
      </c>
      <c r="G357" t="b">
        <f>AND(C357,F357)</f>
        <v>0</v>
      </c>
      <c r="Q357" s="4">
        <f t="shared" si="25"/>
        <v>-9.9921443147170823</v>
      </c>
      <c r="R357" s="4">
        <f t="shared" si="26"/>
        <v>-10.991358746188791</v>
      </c>
      <c r="S357" s="4">
        <f t="shared" si="27"/>
        <v>-8.9929298832453739</v>
      </c>
    </row>
    <row r="358" spans="1:19" x14ac:dyDescent="0.45">
      <c r="A358">
        <v>3.56</v>
      </c>
      <c r="B358">
        <v>9.8010470108294356</v>
      </c>
      <c r="C358" t="b">
        <f>IF(OR(AND(B358&lt;$J$2,B358&gt;$J$3),AND(B358&gt;$J$2,B358&lt;$J$3)),TRUE,FALSE)</f>
        <v>0</v>
      </c>
      <c r="D358" t="b">
        <f t="shared" si="28"/>
        <v>0</v>
      </c>
      <c r="E358">
        <f>$AA$3*E357-$AA$4*E356+B358-2*B357+B356</f>
        <v>0.19114974599969869</v>
      </c>
      <c r="F358" t="b">
        <f t="shared" si="29"/>
        <v>0</v>
      </c>
      <c r="G358" t="b">
        <f>AND(C358,F358)</f>
        <v>0</v>
      </c>
      <c r="Q358" s="4">
        <f t="shared" si="25"/>
        <v>-9.9921443147170823</v>
      </c>
      <c r="R358" s="4">
        <f t="shared" si="26"/>
        <v>-10.991358746188791</v>
      </c>
      <c r="S358" s="4">
        <f t="shared" si="27"/>
        <v>-8.9929298832453739</v>
      </c>
    </row>
    <row r="359" spans="1:19" x14ac:dyDescent="0.45">
      <c r="A359">
        <v>3.5700000000000003</v>
      </c>
      <c r="B359">
        <v>9.8291259787760286</v>
      </c>
      <c r="C359" t="b">
        <f>IF(OR(AND(B359&lt;$J$2,B359&gt;$J$3),AND(B359&gt;$J$2,B359&lt;$J$3)),TRUE,FALSE)</f>
        <v>0</v>
      </c>
      <c r="D359" t="b">
        <f t="shared" si="28"/>
        <v>0</v>
      </c>
      <c r="E359">
        <f>$AA$3*E358-$AA$4*E357+B359-2*B358+B357</f>
        <v>0.19404650963269532</v>
      </c>
      <c r="F359" t="b">
        <f t="shared" si="29"/>
        <v>0</v>
      </c>
      <c r="G359" t="b">
        <f>AND(C359,F359)</f>
        <v>0</v>
      </c>
      <c r="Q359" s="4">
        <f t="shared" si="25"/>
        <v>-9.9921443147170823</v>
      </c>
      <c r="R359" s="4">
        <f t="shared" si="26"/>
        <v>-10.991358746188791</v>
      </c>
      <c r="S359" s="4">
        <f t="shared" si="27"/>
        <v>-8.9929298832453739</v>
      </c>
    </row>
    <row r="360" spans="1:19" x14ac:dyDescent="0.45">
      <c r="A360">
        <v>3.58</v>
      </c>
      <c r="B360">
        <v>9.8587911782445694</v>
      </c>
      <c r="C360" t="b">
        <f>IF(OR(AND(B360&lt;$J$2,B360&gt;$J$3),AND(B360&gt;$J$2,B360&lt;$J$3)),TRUE,FALSE)</f>
        <v>0</v>
      </c>
      <c r="D360" t="b">
        <f t="shared" si="28"/>
        <v>0</v>
      </c>
      <c r="E360">
        <f>$AA$3*E359-$AA$4*E358+B360-2*B359+B358</f>
        <v>0.19499618971978627</v>
      </c>
      <c r="F360" t="b">
        <f t="shared" si="29"/>
        <v>0</v>
      </c>
      <c r="G360" t="b">
        <f>AND(C360,F360)</f>
        <v>0</v>
      </c>
      <c r="Q360" s="4">
        <f t="shared" si="25"/>
        <v>-9.9921443147170823</v>
      </c>
      <c r="R360" s="4">
        <f t="shared" si="26"/>
        <v>-10.991358746188791</v>
      </c>
      <c r="S360" s="4">
        <f t="shared" si="27"/>
        <v>-8.9929298832453739</v>
      </c>
    </row>
    <row r="361" spans="1:19" x14ac:dyDescent="0.45">
      <c r="A361">
        <v>3.59</v>
      </c>
      <c r="B361">
        <v>9.8897406471853415</v>
      </c>
      <c r="C361" t="b">
        <f>IF(OR(AND(B361&lt;$J$2,B361&gt;$J$3),AND(B361&gt;$J$2,B361&lt;$J$3)),TRUE,FALSE)</f>
        <v>0</v>
      </c>
      <c r="D361" t="b">
        <f t="shared" si="28"/>
        <v>0</v>
      </c>
      <c r="E361">
        <f>$AA$3*E360-$AA$4*E359+B361-2*B360+B359</f>
        <v>0.19399710692410288</v>
      </c>
      <c r="F361" t="b">
        <f t="shared" si="29"/>
        <v>0</v>
      </c>
      <c r="G361" t="b">
        <f>AND(C361,F361)</f>
        <v>0</v>
      </c>
      <c r="Q361" s="4">
        <f t="shared" si="25"/>
        <v>-9.9921443147170823</v>
      </c>
      <c r="R361" s="4">
        <f t="shared" si="26"/>
        <v>-10.991358746188791</v>
      </c>
      <c r="S361" s="4">
        <f t="shared" si="27"/>
        <v>-8.9929298832453739</v>
      </c>
    </row>
    <row r="362" spans="1:19" x14ac:dyDescent="0.45">
      <c r="A362">
        <v>3.6</v>
      </c>
      <c r="B362">
        <v>9.9216608166171358</v>
      </c>
      <c r="C362" t="b">
        <f>IF(OR(AND(B362&lt;$J$2,B362&gt;$J$3),AND(B362&gt;$J$2,B362&lt;$J$3)),TRUE,FALSE)</f>
        <v>0</v>
      </c>
      <c r="D362" t="b">
        <f t="shared" si="28"/>
        <v>0</v>
      </c>
      <c r="E362">
        <f>$AA$3*E361-$AA$4*E360+B362-2*B361+B360</f>
        <v>0.19106702053210434</v>
      </c>
      <c r="F362" t="b">
        <f t="shared" si="29"/>
        <v>0</v>
      </c>
      <c r="G362" t="b">
        <f>AND(C362,F362)</f>
        <v>0</v>
      </c>
      <c r="Q362" s="4">
        <f t="shared" si="25"/>
        <v>-9.9921443147170823</v>
      </c>
      <c r="R362" s="4">
        <f t="shared" si="26"/>
        <v>-10.991358746188791</v>
      </c>
      <c r="S362" s="4">
        <f t="shared" si="27"/>
        <v>-8.9929298832453739</v>
      </c>
    </row>
    <row r="363" spans="1:19" x14ac:dyDescent="0.45">
      <c r="A363">
        <v>3.61</v>
      </c>
      <c r="B363">
        <v>9.954229683978788</v>
      </c>
      <c r="C363" t="b">
        <f>IF(OR(AND(B363&lt;$J$2,B363&gt;$J$3),AND(B363&gt;$J$2,B363&lt;$J$3)),TRUE,FALSE)</f>
        <v>0</v>
      </c>
      <c r="D363" t="b">
        <f t="shared" si="28"/>
        <v>0</v>
      </c>
      <c r="E363">
        <f>$AA$3*E362-$AA$4*E361+B363-2*B362+B361</f>
        <v>0.18624287378302284</v>
      </c>
      <c r="F363" t="b">
        <f t="shared" si="29"/>
        <v>0</v>
      </c>
      <c r="G363" t="b">
        <f>AND(C363,F363)</f>
        <v>0</v>
      </c>
      <c r="Q363" s="4">
        <f t="shared" si="25"/>
        <v>-9.9921443147170823</v>
      </c>
      <c r="R363" s="4">
        <f t="shared" si="26"/>
        <v>-10.991358746188791</v>
      </c>
      <c r="S363" s="4">
        <f t="shared" si="27"/>
        <v>-8.9929298832453739</v>
      </c>
    </row>
    <row r="364" spans="1:19" x14ac:dyDescent="0.45">
      <c r="A364">
        <v>3.62</v>
      </c>
      <c r="B364">
        <v>9.9871200579034713</v>
      </c>
      <c r="C364" t="b">
        <f>IF(OR(AND(B364&lt;$J$2,B364&gt;$J$3),AND(B364&gt;$J$2,B364&lt;$J$3)),TRUE,FALSE)</f>
        <v>0</v>
      </c>
      <c r="D364" t="b">
        <f t="shared" si="28"/>
        <v>0</v>
      </c>
      <c r="E364">
        <f>$AA$3*E363-$AA$4*E362+B364-2*B363+B362</f>
        <v>0.17958034891748476</v>
      </c>
      <c r="F364" t="b">
        <f t="shared" si="29"/>
        <v>0</v>
      </c>
      <c r="G364" t="b">
        <f>AND(C364,F364)</f>
        <v>0</v>
      </c>
      <c r="Q364" s="4">
        <f t="shared" si="25"/>
        <v>-9.9921443147170823</v>
      </c>
      <c r="R364" s="4">
        <f t="shared" si="26"/>
        <v>-10.991358746188791</v>
      </c>
      <c r="S364" s="4">
        <f t="shared" si="27"/>
        <v>-8.9929298832453739</v>
      </c>
    </row>
    <row r="365" spans="1:19" x14ac:dyDescent="0.45">
      <c r="A365">
        <v>3.63</v>
      </c>
      <c r="B365">
        <v>10.020002841774813</v>
      </c>
      <c r="C365" t="b">
        <f>IF(OR(AND(B365&lt;$J$2,B365&gt;$J$3),AND(B365&gt;$J$2,B365&lt;$J$3)),TRUE,FALSE)</f>
        <v>0</v>
      </c>
      <c r="D365" t="b">
        <f t="shared" si="28"/>
        <v>0</v>
      </c>
      <c r="E365">
        <f>$AA$3*E364-$AA$4*E363+B365-2*B364+B363</f>
        <v>0.17115323714179453</v>
      </c>
      <c r="F365" t="b">
        <f t="shared" si="29"/>
        <v>0</v>
      </c>
      <c r="G365" t="b">
        <f>AND(C365,F365)</f>
        <v>0</v>
      </c>
      <c r="Q365" s="4">
        <f t="shared" si="25"/>
        <v>-9.9921443147170823</v>
      </c>
      <c r="R365" s="4">
        <f t="shared" si="26"/>
        <v>-10.991358746188791</v>
      </c>
      <c r="S365" s="4">
        <f t="shared" si="27"/>
        <v>-8.9929298832453739</v>
      </c>
    </row>
    <row r="366" spans="1:19" x14ac:dyDescent="0.45">
      <c r="A366">
        <v>3.64</v>
      </c>
      <c r="B366">
        <v>10.05255032316763</v>
      </c>
      <c r="C366" t="b">
        <f>IF(OR(AND(B366&lt;$J$2,B366&gt;$J$3),AND(B366&gt;$J$2,B366&lt;$J$3)),TRUE,FALSE)</f>
        <v>0</v>
      </c>
      <c r="D366" t="b">
        <f t="shared" si="28"/>
        <v>0</v>
      </c>
      <c r="E366">
        <f>$AA$3*E365-$AA$4*E364+B366-2*B365+B364</f>
        <v>0.1610526305293849</v>
      </c>
      <c r="F366" t="b">
        <f t="shared" si="29"/>
        <v>0</v>
      </c>
      <c r="G366" t="b">
        <f>AND(C366,F366)</f>
        <v>0</v>
      </c>
      <c r="Q366" s="4">
        <f t="shared" si="25"/>
        <v>-9.9921443147170823</v>
      </c>
      <c r="R366" s="4">
        <f t="shared" si="26"/>
        <v>-10.991358746188791</v>
      </c>
      <c r="S366" s="4">
        <f t="shared" si="27"/>
        <v>-8.9929298832453739</v>
      </c>
    </row>
    <row r="367" spans="1:19" x14ac:dyDescent="0.45">
      <c r="A367">
        <v>3.65</v>
      </c>
      <c r="B367">
        <v>10.084439436348541</v>
      </c>
      <c r="C367" t="b">
        <f>IF(OR(AND(B367&lt;$J$2,B367&gt;$J$3),AND(B367&gt;$J$2,B367&lt;$J$3)),TRUE,FALSE)</f>
        <v>0</v>
      </c>
      <c r="D367" t="b">
        <f t="shared" si="28"/>
        <v>0</v>
      </c>
      <c r="E367">
        <f>$AA$3*E366-$AA$4*E365+B367-2*B366+B365</f>
        <v>0.14938594462831389</v>
      </c>
      <c r="F367" t="b">
        <f t="shared" si="29"/>
        <v>0</v>
      </c>
      <c r="G367" t="b">
        <f>AND(C367,F367)</f>
        <v>0</v>
      </c>
      <c r="Q367" s="4">
        <f t="shared" si="25"/>
        <v>-9.9921443147170823</v>
      </c>
      <c r="R367" s="4">
        <f t="shared" si="26"/>
        <v>-10.991358746188791</v>
      </c>
      <c r="S367" s="4">
        <f t="shared" si="27"/>
        <v>-8.9929298832453739</v>
      </c>
    </row>
    <row r="368" spans="1:19" x14ac:dyDescent="0.45">
      <c r="A368">
        <v>3.66</v>
      </c>
      <c r="B368">
        <v>10.115354965411568</v>
      </c>
      <c r="C368" t="b">
        <f>IF(OR(AND(B368&lt;$J$2,B368&gt;$J$3),AND(B368&gt;$J$2,B368&lt;$J$3)),TRUE,FALSE)</f>
        <v>0</v>
      </c>
      <c r="D368" t="b">
        <f t="shared" si="28"/>
        <v>0</v>
      </c>
      <c r="E368">
        <f>$AA$3*E367-$AA$4*E366+B368-2*B367+B366</f>
        <v>0.13627578219701952</v>
      </c>
      <c r="F368" t="b">
        <f t="shared" si="29"/>
        <v>0</v>
      </c>
      <c r="G368" t="b">
        <f>AND(C368,F368)</f>
        <v>0</v>
      </c>
      <c r="Q368" s="4">
        <f t="shared" si="25"/>
        <v>-9.9921443147170823</v>
      </c>
      <c r="R368" s="4">
        <f t="shared" si="26"/>
        <v>-10.991358746188791</v>
      </c>
      <c r="S368" s="4">
        <f t="shared" si="27"/>
        <v>-8.9929298832453739</v>
      </c>
    </row>
    <row r="369" spans="1:19" x14ac:dyDescent="0.45">
      <c r="A369">
        <v>3.67</v>
      </c>
      <c r="B369">
        <v>10.144992656345055</v>
      </c>
      <c r="C369" t="b">
        <f>IF(OR(AND(B369&lt;$J$2,B369&gt;$J$3),AND(B369&gt;$J$2,B369&lt;$J$3)),TRUE,FALSE)</f>
        <v>0</v>
      </c>
      <c r="D369" t="b">
        <f t="shared" si="28"/>
        <v>0</v>
      </c>
      <c r="E369">
        <f>$AA$3*E368-$AA$4*E367+B369-2*B368+B367</f>
        <v>0.12185865003298169</v>
      </c>
      <c r="F369" t="b">
        <f t="shared" si="29"/>
        <v>0</v>
      </c>
      <c r="G369" t="b">
        <f>AND(C369,F369)</f>
        <v>0</v>
      </c>
      <c r="Q369" s="4">
        <f t="shared" si="25"/>
        <v>-9.9921443147170823</v>
      </c>
      <c r="R369" s="4">
        <f t="shared" si="26"/>
        <v>-10.991358746188791</v>
      </c>
      <c r="S369" s="4">
        <f t="shared" si="27"/>
        <v>-8.9929298832453739</v>
      </c>
    </row>
    <row r="370" spans="1:19" x14ac:dyDescent="0.45">
      <c r="A370">
        <v>3.68</v>
      </c>
      <c r="B370">
        <v>10.173062207361076</v>
      </c>
      <c r="C370" t="b">
        <f>IF(OR(AND(B370&lt;$J$2,B370&gt;$J$3),AND(B370&gt;$J$2,B370&lt;$J$3)),TRUE,FALSE)</f>
        <v>0</v>
      </c>
      <c r="D370" t="b">
        <f t="shared" si="28"/>
        <v>0</v>
      </c>
      <c r="E370">
        <f>$AA$3*E369-$AA$4*E368+B370-2*B369+B368</f>
        <v>0.10628354227625358</v>
      </c>
      <c r="F370" t="b">
        <f t="shared" si="29"/>
        <v>0</v>
      </c>
      <c r="G370" t="b">
        <f>AND(C370,F370)</f>
        <v>0</v>
      </c>
      <c r="Q370" s="4">
        <f t="shared" si="25"/>
        <v>-9.9921443147170823</v>
      </c>
      <c r="R370" s="4">
        <f t="shared" si="26"/>
        <v>-10.991358746188791</v>
      </c>
      <c r="S370" s="4">
        <f t="shared" si="27"/>
        <v>-8.9929298832453739</v>
      </c>
    </row>
    <row r="371" spans="1:19" x14ac:dyDescent="0.45">
      <c r="A371">
        <v>3.69</v>
      </c>
      <c r="B371">
        <v>10.199290108154711</v>
      </c>
      <c r="C371" t="b">
        <f>IF(OR(AND(B371&lt;$J$2,B371&gt;$J$3),AND(B371&gt;$J$2,B371&lt;$J$3)),TRUE,FALSE)</f>
        <v>0</v>
      </c>
      <c r="D371" t="b">
        <f t="shared" si="28"/>
        <v>0</v>
      </c>
      <c r="E371">
        <f>$AA$3*E370-$AA$4*E369+B371-2*B370+B369</f>
        <v>8.9710404847751946E-2</v>
      </c>
      <c r="F371" t="b">
        <f t="shared" si="29"/>
        <v>0</v>
      </c>
      <c r="G371" t="b">
        <f>AND(C371,F371)</f>
        <v>0</v>
      </c>
      <c r="Q371" s="4">
        <f t="shared" si="25"/>
        <v>-9.9921443147170823</v>
      </c>
      <c r="R371" s="4">
        <f t="shared" si="26"/>
        <v>-10.991358746188791</v>
      </c>
      <c r="S371" s="4">
        <f t="shared" si="27"/>
        <v>-8.9929298832453739</v>
      </c>
    </row>
    <row r="372" spans="1:19" x14ac:dyDescent="0.45">
      <c r="A372">
        <v>3.7</v>
      </c>
      <c r="B372">
        <v>10.223422300384206</v>
      </c>
      <c r="C372" t="b">
        <f>IF(OR(AND(B372&lt;$J$2,B372&gt;$J$3),AND(B372&gt;$J$2,B372&lt;$J$3)),TRUE,FALSE)</f>
        <v>0</v>
      </c>
      <c r="D372" t="b">
        <f t="shared" si="28"/>
        <v>0</v>
      </c>
      <c r="E372">
        <f>$AA$3*E371-$AA$4*E370+B372-2*B371+B370</f>
        <v>7.23084968090415E-2</v>
      </c>
      <c r="F372" t="b">
        <f t="shared" si="29"/>
        <v>0</v>
      </c>
      <c r="G372" t="b">
        <f>AND(C372,F372)</f>
        <v>0</v>
      </c>
      <c r="Q372" s="4">
        <f t="shared" si="25"/>
        <v>-9.9921443147170823</v>
      </c>
      <c r="R372" s="4">
        <f t="shared" si="26"/>
        <v>-10.991358746188791</v>
      </c>
      <c r="S372" s="4">
        <f t="shared" si="27"/>
        <v>-8.9929298832453739</v>
      </c>
    </row>
    <row r="373" spans="1:19" x14ac:dyDescent="0.45">
      <c r="A373">
        <v>3.71</v>
      </c>
      <c r="B373">
        <v>10.245226633556276</v>
      </c>
      <c r="C373" t="b">
        <f>IF(OR(AND(B373&lt;$J$2,B373&gt;$J$3),AND(B373&gt;$J$2,B373&lt;$J$3)),TRUE,FALSE)</f>
        <v>0</v>
      </c>
      <c r="D373" t="b">
        <f t="shared" si="28"/>
        <v>0</v>
      </c>
      <c r="E373">
        <f>$AA$3*E372-$AA$4*E371+B373-2*B372+B371</f>
        <v>5.425466539515611E-2</v>
      </c>
      <c r="F373" t="b">
        <f t="shared" si="29"/>
        <v>0</v>
      </c>
      <c r="G373" t="b">
        <f>AND(C373,F373)</f>
        <v>0</v>
      </c>
      <c r="Q373" s="4">
        <f t="shared" si="25"/>
        <v>-9.9921443147170823</v>
      </c>
      <c r="R373" s="4">
        <f t="shared" si="26"/>
        <v>-10.991358746188791</v>
      </c>
      <c r="S373" s="4">
        <f t="shared" si="27"/>
        <v>-8.9929298832453739</v>
      </c>
    </row>
    <row r="374" spans="1:19" x14ac:dyDescent="0.45">
      <c r="A374">
        <v>3.72</v>
      </c>
      <c r="B374">
        <v>10.264495092644125</v>
      </c>
      <c r="C374" t="b">
        <f>IF(OR(AND(B374&lt;$J$2,B374&gt;$J$3),AND(B374&gt;$J$2,B374&lt;$J$3)),TRUE,FALSE)</f>
        <v>0</v>
      </c>
      <c r="D374" t="b">
        <f t="shared" si="28"/>
        <v>0</v>
      </c>
      <c r="E374">
        <f>$AA$3*E373-$AA$4*E372+B374-2*B373+B372</f>
        <v>3.5731552265986011E-2</v>
      </c>
      <c r="F374" t="b">
        <f t="shared" si="29"/>
        <v>0</v>
      </c>
      <c r="G374" t="b">
        <f>AND(C374,F374)</f>
        <v>0</v>
      </c>
      <c r="Q374" s="4">
        <f t="shared" si="25"/>
        <v>-9.9921443147170823</v>
      </c>
      <c r="R374" s="4">
        <f t="shared" si="26"/>
        <v>-10.991358746188791</v>
      </c>
      <c r="S374" s="4">
        <f t="shared" si="27"/>
        <v>-8.9929298832453739</v>
      </c>
    </row>
    <row r="375" spans="1:19" x14ac:dyDescent="0.45">
      <c r="A375">
        <v>3.73</v>
      </c>
      <c r="B375">
        <v>10.28104577613634</v>
      </c>
      <c r="C375" t="b">
        <f>IF(OR(AND(B375&lt;$J$2,B375&gt;$J$3),AND(B375&gt;$J$2,B375&lt;$J$3)),TRUE,FALSE)</f>
        <v>0</v>
      </c>
      <c r="D375" t="b">
        <f t="shared" si="28"/>
        <v>0</v>
      </c>
      <c r="E375">
        <f>$AA$3*E374-$AA$4*E373+B375-2*B374+B373</f>
        <v>1.692574913752587E-2</v>
      </c>
      <c r="F375" t="b">
        <f t="shared" si="29"/>
        <v>0</v>
      </c>
      <c r="G375" t="b">
        <f>AND(C375,F375)</f>
        <v>0</v>
      </c>
      <c r="Q375" s="4">
        <f t="shared" si="25"/>
        <v>-9.9921443147170823</v>
      </c>
      <c r="R375" s="4">
        <f t="shared" si="26"/>
        <v>-10.991358746188791</v>
      </c>
      <c r="S375" s="4">
        <f t="shared" si="27"/>
        <v>-8.9929298832453739</v>
      </c>
    </row>
    <row r="376" spans="1:19" x14ac:dyDescent="0.45">
      <c r="A376">
        <v>3.74</v>
      </c>
      <c r="B376">
        <v>10.29472460578863</v>
      </c>
      <c r="C376" t="b">
        <f>IF(OR(AND(B376&lt;$J$2,B376&gt;$J$3),AND(B376&gt;$J$2,B376&lt;$J$3)),TRUE,FALSE)</f>
        <v>0</v>
      </c>
      <c r="D376" t="b">
        <f t="shared" si="28"/>
        <v>0</v>
      </c>
      <c r="E376">
        <f>$AA$3*E375-$AA$4*E374+B376-2*B375+B374</f>
        <v>-1.974078613349306E-3</v>
      </c>
      <c r="F376" t="b">
        <f t="shared" si="29"/>
        <v>1</v>
      </c>
      <c r="G376" t="b">
        <f>AND(C376,F376)</f>
        <v>0</v>
      </c>
      <c r="Q376" s="4">
        <f t="shared" si="25"/>
        <v>-9.9921443147170823</v>
      </c>
      <c r="R376" s="4">
        <f t="shared" si="26"/>
        <v>-10.991358746188791</v>
      </c>
      <c r="S376" s="4">
        <f t="shared" si="27"/>
        <v>-8.9929298832453739</v>
      </c>
    </row>
    <row r="377" spans="1:19" x14ac:dyDescent="0.45">
      <c r="A377">
        <v>3.75</v>
      </c>
      <c r="B377">
        <v>10.305406752100394</v>
      </c>
      <c r="C377" t="b">
        <f>IF(OR(AND(B377&lt;$J$2,B377&gt;$J$3),AND(B377&gt;$J$2,B377&lt;$J$3)),TRUE,FALSE)</f>
        <v>0</v>
      </c>
      <c r="D377" t="b">
        <f t="shared" si="28"/>
        <v>0</v>
      </c>
      <c r="E377">
        <f>$AA$3*E376-$AA$4*E375+B377-2*B376+B375</f>
        <v>-2.0779081531898669E-2</v>
      </c>
      <c r="F377" t="b">
        <f t="shared" si="29"/>
        <v>0</v>
      </c>
      <c r="G377" t="b">
        <f>AND(C377,F377)</f>
        <v>0</v>
      </c>
      <c r="Q377" s="4">
        <f t="shared" si="25"/>
        <v>-9.9921443147170823</v>
      </c>
      <c r="R377" s="4">
        <f t="shared" si="26"/>
        <v>-10.991358746188791</v>
      </c>
      <c r="S377" s="4">
        <f t="shared" si="27"/>
        <v>-8.9929298832453739</v>
      </c>
    </row>
    <row r="378" spans="1:19" x14ac:dyDescent="0.45">
      <c r="A378">
        <v>3.7600000000000002</v>
      </c>
      <c r="B378">
        <v>10.312997762436655</v>
      </c>
      <c r="C378" t="b">
        <f>IF(OR(AND(B378&lt;$J$2,B378&gt;$J$3),AND(B378&gt;$J$2,B378&lt;$J$3)),TRUE,FALSE)</f>
        <v>0</v>
      </c>
      <c r="D378" t="b">
        <f t="shared" si="28"/>
        <v>0</v>
      </c>
      <c r="E378">
        <f>$AA$3*E377-$AA$4*E376+B378-2*B377+B376</f>
        <v>-3.9302109961244724E-2</v>
      </c>
      <c r="F378" t="b">
        <f t="shared" si="29"/>
        <v>0</v>
      </c>
      <c r="G378" t="b">
        <f>AND(C378,F378)</f>
        <v>0</v>
      </c>
      <c r="Q378" s="4">
        <f t="shared" si="25"/>
        <v>-9.9921443147170823</v>
      </c>
      <c r="R378" s="4">
        <f t="shared" si="26"/>
        <v>-10.991358746188791</v>
      </c>
      <c r="S378" s="4">
        <f t="shared" si="27"/>
        <v>-8.9929298832453739</v>
      </c>
    </row>
    <row r="379" spans="1:19" x14ac:dyDescent="0.45">
      <c r="A379">
        <v>3.77</v>
      </c>
      <c r="B379">
        <v>10.317434381733234</v>
      </c>
      <c r="C379" t="b">
        <f>IF(OR(AND(B379&lt;$J$2,B379&gt;$J$3),AND(B379&gt;$J$2,B379&lt;$J$3)),TRUE,FALSE)</f>
        <v>0</v>
      </c>
      <c r="D379" t="b">
        <f t="shared" si="28"/>
        <v>0</v>
      </c>
      <c r="E379">
        <f>$AA$3*E378-$AA$4*E377+B379-2*B378+B377</f>
        <v>-5.7359573448142243E-2</v>
      </c>
      <c r="F379" t="b">
        <f t="shared" si="29"/>
        <v>0</v>
      </c>
      <c r="G379" t="b">
        <f>AND(C379,F379)</f>
        <v>0</v>
      </c>
      <c r="Q379" s="4">
        <f t="shared" si="25"/>
        <v>-9.9921443147170823</v>
      </c>
      <c r="R379" s="4">
        <f t="shared" si="26"/>
        <v>-10.991358746188791</v>
      </c>
      <c r="S379" s="4">
        <f t="shared" si="27"/>
        <v>-8.9929298832453739</v>
      </c>
    </row>
    <row r="380" spans="1:19" x14ac:dyDescent="0.45">
      <c r="A380">
        <v>3.7800000000000002</v>
      </c>
      <c r="B380">
        <v>10.318685058828653</v>
      </c>
      <c r="C380" t="b">
        <f>IF(OR(AND(B380&lt;$J$2,B380&gt;$J$3),AND(B380&gt;$J$2,B380&lt;$J$3)),TRUE,FALSE)</f>
        <v>0</v>
      </c>
      <c r="D380" t="b">
        <f t="shared" si="28"/>
        <v>0</v>
      </c>
      <c r="E380">
        <f>$AA$3*E379-$AA$4*E378+B380-2*B379+B378</f>
        <v>-7.477325723499284E-2</v>
      </c>
      <c r="F380" t="b">
        <f t="shared" si="29"/>
        <v>0</v>
      </c>
      <c r="G380" t="b">
        <f>AND(C380,F380)</f>
        <v>0</v>
      </c>
      <c r="Q380" s="4">
        <f t="shared" si="25"/>
        <v>-9.9921443147170823</v>
      </c>
      <c r="R380" s="4">
        <f t="shared" si="26"/>
        <v>-10.991358746188791</v>
      </c>
      <c r="S380" s="4">
        <f t="shared" si="27"/>
        <v>-8.9929298832453739</v>
      </c>
    </row>
    <row r="381" spans="1:19" x14ac:dyDescent="0.45">
      <c r="A381">
        <v>3.79</v>
      </c>
      <c r="B381">
        <v>10.316750134628897</v>
      </c>
      <c r="C381" t="b">
        <f>IF(OR(AND(B381&lt;$J$2,B381&gt;$J$3),AND(B381&gt;$J$2,B381&lt;$J$3)),TRUE,FALSE)</f>
        <v>0</v>
      </c>
      <c r="D381" t="b">
        <f t="shared" si="28"/>
        <v>0</v>
      </c>
      <c r="E381">
        <f>$AA$3*E380-$AA$4*E379+B381-2*B380+B379</f>
        <v>-9.1372077895856663E-2</v>
      </c>
      <c r="F381" t="b">
        <f t="shared" si="29"/>
        <v>0</v>
      </c>
      <c r="G381" t="b">
        <f>AND(C381,F381)</f>
        <v>0</v>
      </c>
      <c r="Q381" s="4">
        <f t="shared" si="25"/>
        <v>-9.9921443147170823</v>
      </c>
      <c r="R381" s="4">
        <f t="shared" si="26"/>
        <v>-10.991358746188791</v>
      </c>
      <c r="S381" s="4">
        <f t="shared" si="27"/>
        <v>-8.9929298832453739</v>
      </c>
    </row>
    <row r="382" spans="1:19" x14ac:dyDescent="0.45">
      <c r="A382">
        <v>3.8000000000000003</v>
      </c>
      <c r="B382">
        <v>10.311661711498944</v>
      </c>
      <c r="C382" t="b">
        <f>IF(OR(AND(B382&lt;$J$2,B382&gt;$J$3),AND(B382&gt;$J$2,B382&lt;$J$3)),TRUE,FALSE)</f>
        <v>0</v>
      </c>
      <c r="D382" t="b">
        <f t="shared" si="28"/>
        <v>0</v>
      </c>
      <c r="E382">
        <f>$AA$3*E381-$AA$4*E380+B382-2*B381+B380</f>
        <v>-0.10699376085270629</v>
      </c>
      <c r="F382" t="b">
        <f t="shared" si="29"/>
        <v>0</v>
      </c>
      <c r="G382" t="b">
        <f>AND(C382,F382)</f>
        <v>0</v>
      </c>
      <c r="Q382" s="4">
        <f t="shared" si="25"/>
        <v>-9.9921443147170823</v>
      </c>
      <c r="R382" s="4">
        <f t="shared" si="26"/>
        <v>-10.991358746188791</v>
      </c>
      <c r="S382" s="4">
        <f t="shared" si="27"/>
        <v>-8.9929298832453739</v>
      </c>
    </row>
    <row r="383" spans="1:19" x14ac:dyDescent="0.45">
      <c r="A383">
        <v>3.81</v>
      </c>
      <c r="B383">
        <v>10.303483206456104</v>
      </c>
      <c r="C383" t="b">
        <f>IF(OR(AND(B383&lt;$J$2,B383&gt;$J$3),AND(B383&gt;$J$2,B383&lt;$J$3)),TRUE,FALSE)</f>
        <v>0</v>
      </c>
      <c r="D383" t="b">
        <f t="shared" si="28"/>
        <v>0</v>
      </c>
      <c r="E383">
        <f>$AA$3*E382-$AA$4*E381+B383-2*B382+B381</f>
        <v>-0.12148642335605153</v>
      </c>
      <c r="F383" t="b">
        <f t="shared" si="29"/>
        <v>0</v>
      </c>
      <c r="G383" t="b">
        <f>AND(C383,F383)</f>
        <v>0</v>
      </c>
      <c r="Q383" s="4">
        <f t="shared" si="25"/>
        <v>-9.9921443147170823</v>
      </c>
      <c r="R383" s="4">
        <f t="shared" si="26"/>
        <v>-10.991358746188791</v>
      </c>
      <c r="S383" s="4">
        <f t="shared" si="27"/>
        <v>-8.9929298832453739</v>
      </c>
    </row>
    <row r="384" spans="1:19" x14ac:dyDescent="0.45">
      <c r="A384">
        <v>3.8200000000000003</v>
      </c>
      <c r="B384">
        <v>10.292308593883005</v>
      </c>
      <c r="C384" t="b">
        <f>IF(OR(AND(B384&lt;$J$2,B384&gt;$J$3),AND(B384&gt;$J$2,B384&lt;$J$3)),TRUE,FALSE)</f>
        <v>0</v>
      </c>
      <c r="D384" t="b">
        <f t="shared" si="28"/>
        <v>0</v>
      </c>
      <c r="E384">
        <f>$AA$3*E383-$AA$4*E382+B384-2*B383+B382</f>
        <v>-0.13471004752226889</v>
      </c>
      <c r="F384" t="b">
        <f t="shared" si="29"/>
        <v>0</v>
      </c>
      <c r="G384" t="b">
        <f>AND(C384,F384)</f>
        <v>0</v>
      </c>
      <c r="Q384" s="4">
        <f t="shared" si="25"/>
        <v>-9.9921443147170823</v>
      </c>
      <c r="R384" s="4">
        <f t="shared" si="26"/>
        <v>-10.991358746188791</v>
      </c>
      <c r="S384" s="4">
        <f t="shared" si="27"/>
        <v>-8.9929298832453739</v>
      </c>
    </row>
    <row r="385" spans="1:19" x14ac:dyDescent="0.45">
      <c r="A385">
        <v>3.83</v>
      </c>
      <c r="B385">
        <v>10.278261346551188</v>
      </c>
      <c r="C385" t="b">
        <f>IF(OR(AND(B385&lt;$J$2,B385&gt;$J$3),AND(B385&gt;$J$2,B385&lt;$J$3)),TRUE,FALSE)</f>
        <v>0</v>
      </c>
      <c r="D385" t="b">
        <f t="shared" si="28"/>
        <v>0</v>
      </c>
      <c r="E385">
        <f>$AA$3*E384-$AA$4*E383+B385-2*B384+B383</f>
        <v>-0.14653782917785207</v>
      </c>
      <c r="F385" t="b">
        <f t="shared" si="29"/>
        <v>0</v>
      </c>
      <c r="G385" t="b">
        <f>AND(C385,F385)</f>
        <v>0</v>
      </c>
      <c r="Q385" s="4">
        <f t="shared" si="25"/>
        <v>-9.9921443147170823</v>
      </c>
      <c r="R385" s="4">
        <f t="shared" si="26"/>
        <v>-10.991358746188791</v>
      </c>
      <c r="S385" s="4">
        <f t="shared" si="27"/>
        <v>-8.9929298832453739</v>
      </c>
    </row>
    <row r="386" spans="1:19" x14ac:dyDescent="0.45">
      <c r="A386">
        <v>3.84</v>
      </c>
      <c r="B386">
        <v>10.261493086719604</v>
      </c>
      <c r="C386" t="b">
        <f>IF(OR(AND(B386&lt;$J$2,B386&gt;$J$3),AND(B386&gt;$J$2,B386&lt;$J$3)),TRUE,FALSE)</f>
        <v>0</v>
      </c>
      <c r="D386" t="b">
        <f t="shared" si="28"/>
        <v>0</v>
      </c>
      <c r="E386">
        <f>$AA$3*E385-$AA$4*E384+B386-2*B385+B384</f>
        <v>-0.15685738955601458</v>
      </c>
      <c r="F386" t="b">
        <f t="shared" si="29"/>
        <v>0</v>
      </c>
      <c r="G386" t="b">
        <f>AND(C386,F386)</f>
        <v>0</v>
      </c>
      <c r="Q386" s="4">
        <f t="shared" ref="Q386:Q449" si="30">$J$1</f>
        <v>-9.9921443147170823</v>
      </c>
      <c r="R386" s="4">
        <f t="shared" ref="R386:R449" si="31">$J$2</f>
        <v>-10.991358746188791</v>
      </c>
      <c r="S386" s="4">
        <f t="shared" ref="S386:S449" si="32">$J$3</f>
        <v>-8.9929298832453739</v>
      </c>
    </row>
    <row r="387" spans="1:19" x14ac:dyDescent="0.45">
      <c r="A387">
        <v>3.85</v>
      </c>
      <c r="B387">
        <v>10.242181961916332</v>
      </c>
      <c r="C387" t="b">
        <f>IF(OR(AND(B387&lt;$J$2,B387&gt;$J$3),AND(B387&gt;$J$2,B387&lt;$J$3)),TRUE,FALSE)</f>
        <v>0</v>
      </c>
      <c r="D387" t="b">
        <f t="shared" si="28"/>
        <v>0</v>
      </c>
      <c r="E387">
        <f>$AA$3*E386-$AA$4*E385+B387-2*B386+B385</f>
        <v>-0.16557183831047873</v>
      </c>
      <c r="F387" t="b">
        <f t="shared" si="29"/>
        <v>0</v>
      </c>
      <c r="G387" t="b">
        <f>AND(C387,F387)</f>
        <v>0</v>
      </c>
      <c r="Q387" s="4">
        <f t="shared" si="30"/>
        <v>-9.9921443147170823</v>
      </c>
      <c r="R387" s="4">
        <f t="shared" si="31"/>
        <v>-10.991358746188791</v>
      </c>
      <c r="S387" s="4">
        <f t="shared" si="32"/>
        <v>-8.9929298832453739</v>
      </c>
    </row>
    <row r="388" spans="1:19" x14ac:dyDescent="0.45">
      <c r="A388">
        <v>3.86</v>
      </c>
      <c r="B388">
        <v>10.220530762698948</v>
      </c>
      <c r="C388" t="b">
        <f>IF(OR(AND(B388&lt;$J$2,B388&gt;$J$3),AND(B388&gt;$J$2,B388&lt;$J$3)),TRUE,FALSE)</f>
        <v>0</v>
      </c>
      <c r="D388" t="b">
        <f t="shared" ref="D388:D451" si="33">IF(C387&lt;&gt;C388,TRUE,FALSE)</f>
        <v>0</v>
      </c>
      <c r="E388">
        <f>$AA$3*E387-$AA$4*E386+B388-2*B387+B386</f>
        <v>-0.17260067783990074</v>
      </c>
      <c r="F388" t="b">
        <f t="shared" ref="F388:F451" si="34">IF(E388*E387&lt;0,TRUE,FALSE)</f>
        <v>0</v>
      </c>
      <c r="G388" t="b">
        <f>AND(C388,F388)</f>
        <v>0</v>
      </c>
      <c r="Q388" s="4">
        <f t="shared" si="30"/>
        <v>-9.9921443147170823</v>
      </c>
      <c r="R388" s="4">
        <f t="shared" si="31"/>
        <v>-10.991358746188791</v>
      </c>
      <c r="S388" s="4">
        <f t="shared" si="32"/>
        <v>-8.9929298832453739</v>
      </c>
    </row>
    <row r="389" spans="1:19" x14ac:dyDescent="0.45">
      <c r="A389">
        <v>3.87</v>
      </c>
      <c r="B389">
        <v>10.196764802192773</v>
      </c>
      <c r="C389" t="b">
        <f>IF(OR(AND(B389&lt;$J$2,B389&gt;$J$3),AND(B389&gt;$J$2,B389&lt;$J$3)),TRUE,FALSE)</f>
        <v>0</v>
      </c>
      <c r="D389" t="b">
        <f t="shared" si="33"/>
        <v>0</v>
      </c>
      <c r="E389">
        <f>$AA$3*E388-$AA$4*E387+B389-2*B388+B387</f>
        <v>-0.17788054053876401</v>
      </c>
      <c r="F389" t="b">
        <f t="shared" si="34"/>
        <v>0</v>
      </c>
      <c r="G389" t="b">
        <f>AND(C389,F389)</f>
        <v>0</v>
      </c>
      <c r="Q389" s="4">
        <f t="shared" si="30"/>
        <v>-9.9921443147170823</v>
      </c>
      <c r="R389" s="4">
        <f t="shared" si="31"/>
        <v>-10.991358746188791</v>
      </c>
      <c r="S389" s="4">
        <f t="shared" si="32"/>
        <v>-8.9929298832453739</v>
      </c>
    </row>
    <row r="390" spans="1:19" x14ac:dyDescent="0.45">
      <c r="A390">
        <v>3.88</v>
      </c>
      <c r="B390">
        <v>10.171129579502779</v>
      </c>
      <c r="C390" t="b">
        <f>IF(OR(AND(B390&lt;$J$2,B390&gt;$J$3),AND(B390&gt;$J$2,B390&lt;$J$3)),TRUE,FALSE)</f>
        <v>0</v>
      </c>
      <c r="D390" t="b">
        <f t="shared" si="33"/>
        <v>0</v>
      </c>
      <c r="E390">
        <f>$AA$3*E389-$AA$4*E388+B390-2*B389+B388</f>
        <v>-0.18136575228999874</v>
      </c>
      <c r="F390" t="b">
        <f t="shared" si="34"/>
        <v>0</v>
      </c>
      <c r="G390" t="b">
        <f>AND(C390,F390)</f>
        <v>0</v>
      </c>
      <c r="Q390" s="4">
        <f t="shared" si="30"/>
        <v>-9.9921443147170823</v>
      </c>
      <c r="R390" s="4">
        <f t="shared" si="31"/>
        <v>-10.991358746188791</v>
      </c>
      <c r="S390" s="4">
        <f t="shared" si="32"/>
        <v>-8.9929298832453739</v>
      </c>
    </row>
    <row r="391" spans="1:19" x14ac:dyDescent="0.45">
      <c r="A391">
        <v>3.89</v>
      </c>
      <c r="B391">
        <v>10.143888251161734</v>
      </c>
      <c r="C391" t="b">
        <f>IF(OR(AND(B391&lt;$J$2,B391&gt;$J$3),AND(B391&gt;$J$2,B391&lt;$J$3)),TRUE,FALSE)</f>
        <v>0</v>
      </c>
      <c r="D391" t="b">
        <f t="shared" si="33"/>
        <v>0</v>
      </c>
      <c r="E391">
        <f>$AA$3*E390-$AA$4*E389+B391-2*B390+B389</f>
        <v>-0.18302871727403591</v>
      </c>
      <c r="F391" t="b">
        <f t="shared" si="34"/>
        <v>0</v>
      </c>
      <c r="G391" t="b">
        <f>AND(C391,F391)</f>
        <v>0</v>
      </c>
      <c r="Q391" s="4">
        <f t="shared" si="30"/>
        <v>-9.9921443147170823</v>
      </c>
      <c r="R391" s="4">
        <f t="shared" si="31"/>
        <v>-10.991358746188791</v>
      </c>
      <c r="S391" s="4">
        <f t="shared" si="32"/>
        <v>-8.9929298832453739</v>
      </c>
    </row>
    <row r="392" spans="1:19" x14ac:dyDescent="0.45">
      <c r="A392">
        <v>3.9</v>
      </c>
      <c r="B392">
        <v>10.115318936595047</v>
      </c>
      <c r="C392" t="b">
        <f>IF(OR(AND(B392&lt;$J$2,B392&gt;$J$3),AND(B392&gt;$J$2,B392&lt;$J$3)),TRUE,FALSE)</f>
        <v>0</v>
      </c>
      <c r="D392" t="b">
        <f t="shared" si="33"/>
        <v>0</v>
      </c>
      <c r="E392">
        <f>$AA$3*E391-$AA$4*E390+B392-2*B391+B390</f>
        <v>-0.18286012097032867</v>
      </c>
      <c r="F392" t="b">
        <f t="shared" si="34"/>
        <v>0</v>
      </c>
      <c r="G392" t="b">
        <f>AND(C392,F392)</f>
        <v>0</v>
      </c>
      <c r="Q392" s="4">
        <f t="shared" si="30"/>
        <v>-9.9921443147170823</v>
      </c>
      <c r="R392" s="4">
        <f t="shared" si="31"/>
        <v>-10.991358746188791</v>
      </c>
      <c r="S392" s="4">
        <f t="shared" si="32"/>
        <v>-8.9929298832453739</v>
      </c>
    </row>
    <row r="393" spans="1:19" x14ac:dyDescent="0.45">
      <c r="A393">
        <v>3.91</v>
      </c>
      <c r="B393">
        <v>10.085711885134087</v>
      </c>
      <c r="C393" t="b">
        <f>IF(OR(AND(B393&lt;$J$2,B393&gt;$J$3),AND(B393&gt;$J$2,B393&lt;$J$3)),TRUE,FALSE)</f>
        <v>0</v>
      </c>
      <c r="D393" t="b">
        <f t="shared" si="33"/>
        <v>0</v>
      </c>
      <c r="E393">
        <f>$AA$3*E392-$AA$4*E391+B393-2*B392+B391</f>
        <v>-0.18086895005288817</v>
      </c>
      <c r="F393" t="b">
        <f t="shared" si="34"/>
        <v>0</v>
      </c>
      <c r="G393" t="b">
        <f>AND(C393,F393)</f>
        <v>0</v>
      </c>
      <c r="Q393" s="4">
        <f t="shared" si="30"/>
        <v>-9.9921443147170823</v>
      </c>
      <c r="R393" s="4">
        <f t="shared" si="31"/>
        <v>-10.991358746188791</v>
      </c>
      <c r="S393" s="4">
        <f t="shared" si="32"/>
        <v>-8.9929298832453739</v>
      </c>
    </row>
    <row r="394" spans="1:19" x14ac:dyDescent="0.45">
      <c r="A394">
        <v>3.92</v>
      </c>
      <c r="B394">
        <v>10.05536653338052</v>
      </c>
      <c r="C394" t="b">
        <f>IF(OR(AND(B394&lt;$J$2,B394&gt;$J$3),AND(B394&gt;$J$2,B394&lt;$J$3)),TRUE,FALSE)</f>
        <v>0</v>
      </c>
      <c r="D394" t="b">
        <f t="shared" si="33"/>
        <v>0</v>
      </c>
      <c r="E394">
        <f>$AA$3*E393-$AA$4*E392+B394-2*B393+B392</f>
        <v>-0.17708232971235738</v>
      </c>
      <c r="F394" t="b">
        <f t="shared" si="34"/>
        <v>0</v>
      </c>
      <c r="G394" t="b">
        <f>AND(C394,F394)</f>
        <v>0</v>
      </c>
      <c r="Q394" s="4">
        <f t="shared" si="30"/>
        <v>-9.9921443147170823</v>
      </c>
      <c r="R394" s="4">
        <f t="shared" si="31"/>
        <v>-10.991358746188791</v>
      </c>
      <c r="S394" s="4">
        <f t="shared" si="32"/>
        <v>-8.9929298832453739</v>
      </c>
    </row>
    <row r="395" spans="1:19" x14ac:dyDescent="0.45">
      <c r="A395">
        <v>3.93</v>
      </c>
      <c r="B395">
        <v>10.024588482702557</v>
      </c>
      <c r="C395" t="b">
        <f>IF(OR(AND(B395&lt;$J$2,B395&gt;$J$3),AND(B395&gt;$J$2,B395&lt;$J$3)),TRUE,FALSE)</f>
        <v>0</v>
      </c>
      <c r="D395" t="b">
        <f t="shared" si="33"/>
        <v>0</v>
      </c>
      <c r="E395">
        <f>$AA$3*E394-$AA$4*E393+B395-2*B394+B393</f>
        <v>-0.17154518075565228</v>
      </c>
      <c r="F395" t="b">
        <f t="shared" si="34"/>
        <v>0</v>
      </c>
      <c r="G395" t="b">
        <f>AND(C395,F395)</f>
        <v>0</v>
      </c>
      <c r="Q395" s="4">
        <f t="shared" si="30"/>
        <v>-9.9921443147170823</v>
      </c>
      <c r="R395" s="4">
        <f t="shared" si="31"/>
        <v>-10.991358746188791</v>
      </c>
      <c r="S395" s="4">
        <f t="shared" si="32"/>
        <v>-8.9929298832453739</v>
      </c>
    </row>
    <row r="396" spans="1:19" x14ac:dyDescent="0.45">
      <c r="A396">
        <v>3.94</v>
      </c>
      <c r="B396">
        <v>9.9936864273215793</v>
      </c>
      <c r="C396" t="b">
        <f>IF(OR(AND(B396&lt;$J$2,B396&gt;$J$3),AND(B396&gt;$J$2,B396&lt;$J$3)),TRUE,FALSE)</f>
        <v>0</v>
      </c>
      <c r="D396" t="b">
        <f t="shared" si="33"/>
        <v>0</v>
      </c>
      <c r="E396">
        <f>$AA$3*E395-$AA$4*E394+B396-2*B395+B394</f>
        <v>-0.16431970062189905</v>
      </c>
      <c r="F396" t="b">
        <f t="shared" si="34"/>
        <v>0</v>
      </c>
      <c r="G396" t="b">
        <f>AND(C396,F396)</f>
        <v>0</v>
      </c>
      <c r="Q396" s="4">
        <f t="shared" si="30"/>
        <v>-9.9921443147170823</v>
      </c>
      <c r="R396" s="4">
        <f t="shared" si="31"/>
        <v>-10.991358746188791</v>
      </c>
      <c r="S396" s="4">
        <f t="shared" si="32"/>
        <v>-8.9929298832453739</v>
      </c>
    </row>
    <row r="397" spans="1:19" x14ac:dyDescent="0.45">
      <c r="A397">
        <v>3.95</v>
      </c>
      <c r="B397">
        <v>9.9629690638186759</v>
      </c>
      <c r="C397" t="b">
        <f>IF(OR(AND(B397&lt;$J$2,B397&gt;$J$3),AND(B397&gt;$J$2,B397&lt;$J$3)),TRUE,FALSE)</f>
        <v>0</v>
      </c>
      <c r="D397" t="b">
        <f t="shared" si="33"/>
        <v>0</v>
      </c>
      <c r="E397">
        <f>$AA$3*E396-$AA$4*E395+B397-2*B396+B395</f>
        <v>-0.1554846741927669</v>
      </c>
      <c r="F397" t="b">
        <f t="shared" si="34"/>
        <v>0</v>
      </c>
      <c r="G397" t="b">
        <f>AND(C397,F397)</f>
        <v>0</v>
      </c>
      <c r="Q397" s="4">
        <f t="shared" si="30"/>
        <v>-9.9921443147170823</v>
      </c>
      <c r="R397" s="4">
        <f t="shared" si="31"/>
        <v>-10.991358746188791</v>
      </c>
      <c r="S397" s="4">
        <f t="shared" si="32"/>
        <v>-8.9929298832453739</v>
      </c>
    </row>
    <row r="398" spans="1:19" x14ac:dyDescent="0.45">
      <c r="A398">
        <v>3.96</v>
      </c>
      <c r="B398">
        <v>9.9327420129528612</v>
      </c>
      <c r="C398" t="b">
        <f>IF(OR(AND(B398&lt;$J$2,B398&gt;$J$3),AND(B398&gt;$J$2,B398&lt;$J$3)),TRUE,FALSE)</f>
        <v>0</v>
      </c>
      <c r="D398" t="b">
        <f t="shared" si="33"/>
        <v>0</v>
      </c>
      <c r="E398">
        <f>$AA$3*E397-$AA$4*E396+B398-2*B397+B396</f>
        <v>-0.14513462194904392</v>
      </c>
      <c r="F398" t="b">
        <f t="shared" si="34"/>
        <v>0</v>
      </c>
      <c r="G398" t="b">
        <f>AND(C398,F398)</f>
        <v>0</v>
      </c>
      <c r="Q398" s="4">
        <f t="shared" si="30"/>
        <v>-9.9921443147170823</v>
      </c>
      <c r="R398" s="4">
        <f t="shared" si="31"/>
        <v>-10.991358746188791</v>
      </c>
      <c r="S398" s="4">
        <f t="shared" si="32"/>
        <v>-8.9929298832453739</v>
      </c>
    </row>
    <row r="399" spans="1:19" x14ac:dyDescent="0.45">
      <c r="A399">
        <v>3.97</v>
      </c>
      <c r="B399">
        <v>9.9033047844366422</v>
      </c>
      <c r="C399" t="b">
        <f>IF(OR(AND(B399&lt;$J$2,B399&gt;$J$3),AND(B399&gt;$J$2,B399&lt;$J$3)),TRUE,FALSE)</f>
        <v>0</v>
      </c>
      <c r="D399" t="b">
        <f t="shared" si="33"/>
        <v>0</v>
      </c>
      <c r="E399">
        <f>$AA$3*E398-$AA$4*E397+B399-2*B398+B397</f>
        <v>-0.13337879461708901</v>
      </c>
      <c r="F399" t="b">
        <f t="shared" si="34"/>
        <v>0</v>
      </c>
      <c r="G399" t="b">
        <f>AND(C399,F399)</f>
        <v>0</v>
      </c>
      <c r="Q399" s="4">
        <f t="shared" si="30"/>
        <v>-9.9921443147170823</v>
      </c>
      <c r="R399" s="4">
        <f t="shared" si="31"/>
        <v>-10.991358746188791</v>
      </c>
      <c r="S399" s="4">
        <f t="shared" si="32"/>
        <v>-8.9929298832453739</v>
      </c>
    </row>
    <row r="400" spans="1:19" x14ac:dyDescent="0.45">
      <c r="A400">
        <v>3.98</v>
      </c>
      <c r="B400">
        <v>9.8749478147638818</v>
      </c>
      <c r="C400" t="b">
        <f>IF(OR(AND(B400&lt;$J$2,B400&gt;$J$3),AND(B400&gt;$J$2,B400&lt;$J$3)),TRUE,FALSE)</f>
        <v>0</v>
      </c>
      <c r="D400" t="b">
        <f t="shared" si="33"/>
        <v>0</v>
      </c>
      <c r="E400">
        <f>$AA$3*E399-$AA$4*E398+B400-2*B399+B398</f>
        <v>-0.12034002494309703</v>
      </c>
      <c r="F400" t="b">
        <f t="shared" si="34"/>
        <v>0</v>
      </c>
      <c r="G400" t="b">
        <f>AND(C400,F400)</f>
        <v>0</v>
      </c>
      <c r="Q400" s="4">
        <f t="shared" si="30"/>
        <v>-9.9921443147170823</v>
      </c>
      <c r="R400" s="4">
        <f t="shared" si="31"/>
        <v>-10.991358746188791</v>
      </c>
      <c r="S400" s="4">
        <f t="shared" si="32"/>
        <v>-8.9929298832453739</v>
      </c>
    </row>
    <row r="401" spans="1:19" x14ac:dyDescent="0.45">
      <c r="A401">
        <v>3.99</v>
      </c>
      <c r="B401">
        <v>9.8479496073363446</v>
      </c>
      <c r="C401" t="b">
        <f>IF(OR(AND(B401&lt;$J$2,B401&gt;$J$3),AND(B401&gt;$J$2,B401&lt;$J$3)),TRUE,FALSE)</f>
        <v>0</v>
      </c>
      <c r="D401" t="b">
        <f t="shared" si="33"/>
        <v>0</v>
      </c>
      <c r="E401">
        <f>$AA$3*E400-$AA$4*E399+B401-2*B400+B399</f>
        <v>-0.10615344861526488</v>
      </c>
      <c r="F401" t="b">
        <f t="shared" si="34"/>
        <v>0</v>
      </c>
      <c r="G401" t="b">
        <f>AND(C401,F401)</f>
        <v>0</v>
      </c>
      <c r="Q401" s="4">
        <f t="shared" si="30"/>
        <v>-9.9921443147170823</v>
      </c>
      <c r="R401" s="4">
        <f t="shared" si="31"/>
        <v>-10.991358746188791</v>
      </c>
      <c r="S401" s="4">
        <f t="shared" si="32"/>
        <v>-8.9929298832453739</v>
      </c>
    </row>
    <row r="402" spans="1:19" x14ac:dyDescent="0.45">
      <c r="A402">
        <v>4</v>
      </c>
      <c r="B402">
        <v>9.8225740029984436</v>
      </c>
      <c r="C402" t="b">
        <f>IF(OR(AND(B402&lt;$J$2,B402&gt;$J$3),AND(B402&gt;$J$2,B402&lt;$J$3)),TRUE,FALSE)</f>
        <v>0</v>
      </c>
      <c r="D402" t="b">
        <f t="shared" si="33"/>
        <v>0</v>
      </c>
      <c r="E402">
        <f>$AA$3*E401-$AA$4*E400+B402-2*B401+B400</f>
        <v>-9.0965107610820439E-2</v>
      </c>
      <c r="F402" t="b">
        <f t="shared" si="34"/>
        <v>0</v>
      </c>
      <c r="G402" t="b">
        <f>AND(C402,F402)</f>
        <v>0</v>
      </c>
      <c r="Q402" s="4">
        <f t="shared" si="30"/>
        <v>-9.9921443147170823</v>
      </c>
      <c r="R402" s="4">
        <f t="shared" si="31"/>
        <v>-10.991358746188791</v>
      </c>
      <c r="S402" s="4">
        <f t="shared" si="32"/>
        <v>-8.9929298832453739</v>
      </c>
    </row>
    <row r="403" spans="1:19" x14ac:dyDescent="0.45">
      <c r="A403">
        <v>4.01</v>
      </c>
      <c r="B403">
        <v>9.7990676076770722</v>
      </c>
      <c r="C403" t="b">
        <f>IF(OR(AND(B403&lt;$J$2,B403&gt;$J$3),AND(B403&gt;$J$2,B403&lt;$J$3)),TRUE,FALSE)</f>
        <v>0</v>
      </c>
      <c r="D403" t="b">
        <f t="shared" si="33"/>
        <v>0</v>
      </c>
      <c r="E403">
        <f>$AA$3*E402-$AA$4*E401+B403-2*B402+B401</f>
        <v>-7.4930450364318446E-2</v>
      </c>
      <c r="F403" t="b">
        <f t="shared" si="34"/>
        <v>0</v>
      </c>
      <c r="G403" t="b">
        <f>AND(C403,F403)</f>
        <v>0</v>
      </c>
      <c r="Q403" s="4">
        <f t="shared" si="30"/>
        <v>-9.9921443147170823</v>
      </c>
      <c r="R403" s="4">
        <f t="shared" si="31"/>
        <v>-10.991358746188791</v>
      </c>
      <c r="S403" s="4">
        <f t="shared" si="32"/>
        <v>-8.9929298832453739</v>
      </c>
    </row>
    <row r="404" spans="1:19" x14ac:dyDescent="0.45">
      <c r="A404">
        <v>4.0200000000000005</v>
      </c>
      <c r="B404">
        <v>9.7776519008536287</v>
      </c>
      <c r="C404" t="b">
        <f>IF(OR(AND(B404&lt;$J$2,B404&gt;$J$3),AND(B404&gt;$J$2,B404&lt;$J$3)),TRUE,FALSE)</f>
        <v>0</v>
      </c>
      <c r="D404" t="b">
        <f t="shared" si="33"/>
        <v>0</v>
      </c>
      <c r="E404">
        <f>$AA$3*E403-$AA$4*E402+B404-2*B403+B402</f>
        <v>-5.8218245421603143E-2</v>
      </c>
      <c r="F404" t="b">
        <f t="shared" si="34"/>
        <v>0</v>
      </c>
      <c r="G404" t="b">
        <f>AND(C404,F404)</f>
        <v>0</v>
      </c>
      <c r="Q404" s="4">
        <f t="shared" si="30"/>
        <v>-9.9921443147170823</v>
      </c>
      <c r="R404" s="4">
        <f t="shared" si="31"/>
        <v>-10.991358746188791</v>
      </c>
      <c r="S404" s="4">
        <f t="shared" si="32"/>
        <v>-8.9929298832453739</v>
      </c>
    </row>
    <row r="405" spans="1:19" x14ac:dyDescent="0.45">
      <c r="A405">
        <v>4.03</v>
      </c>
      <c r="B405">
        <v>9.7584995174458058</v>
      </c>
      <c r="C405" t="b">
        <f>IF(OR(AND(B405&lt;$J$2,B405&gt;$J$3),AND(B405&gt;$J$2,B405&lt;$J$3)),TRUE,FALSE)</f>
        <v>0</v>
      </c>
      <c r="D405" t="b">
        <f t="shared" si="33"/>
        <v>0</v>
      </c>
      <c r="E405">
        <f>$AA$3*E404-$AA$4*E403+B405-2*B404+B403</f>
        <v>-4.1029477626921107E-2</v>
      </c>
      <c r="F405" t="b">
        <f t="shared" si="34"/>
        <v>0</v>
      </c>
      <c r="G405" t="b">
        <f>AND(C405,F405)</f>
        <v>0</v>
      </c>
      <c r="Q405" s="4">
        <f t="shared" si="30"/>
        <v>-9.9921443147170823</v>
      </c>
      <c r="R405" s="4">
        <f t="shared" si="31"/>
        <v>-10.991358746188791</v>
      </c>
      <c r="S405" s="4">
        <f t="shared" si="32"/>
        <v>-8.9929298832453739</v>
      </c>
    </row>
    <row r="406" spans="1:19" x14ac:dyDescent="0.45">
      <c r="A406">
        <v>4.04</v>
      </c>
      <c r="B406">
        <v>9.7417282106187209</v>
      </c>
      <c r="C406" t="b">
        <f>IF(OR(AND(B406&lt;$J$2,B406&gt;$J$3),AND(B406&gt;$J$2,B406&lt;$J$3)),TRUE,FALSE)</f>
        <v>0</v>
      </c>
      <c r="D406" t="b">
        <f t="shared" si="33"/>
        <v>0</v>
      </c>
      <c r="E406">
        <f>$AA$3*E405-$AA$4*E404+B406-2*B405+B404</f>
        <v>-2.3594994896040333E-2</v>
      </c>
      <c r="F406" t="b">
        <f t="shared" si="34"/>
        <v>0</v>
      </c>
      <c r="G406" t="b">
        <f>AND(C406,F406)</f>
        <v>0</v>
      </c>
      <c r="Q406" s="4">
        <f t="shared" si="30"/>
        <v>-9.9921443147170823</v>
      </c>
      <c r="R406" s="4">
        <f t="shared" si="31"/>
        <v>-10.991358746188791</v>
      </c>
      <c r="S406" s="4">
        <f t="shared" si="32"/>
        <v>-8.9929298832453739</v>
      </c>
    </row>
    <row r="407" spans="1:19" x14ac:dyDescent="0.45">
      <c r="A407">
        <v>4.05</v>
      </c>
      <c r="B407">
        <v>9.7274009334104949</v>
      </c>
      <c r="C407" t="b">
        <f>IF(OR(AND(B407&lt;$J$2,B407&gt;$J$3),AND(B407&gt;$J$2,B407&lt;$J$3)),TRUE,FALSE)</f>
        <v>0</v>
      </c>
      <c r="D407" t="b">
        <f t="shared" si="33"/>
        <v>0</v>
      </c>
      <c r="E407">
        <f>$AA$3*E406-$AA$4*E405+B407-2*B406+B405</f>
        <v>-6.1669456399879863E-3</v>
      </c>
      <c r="F407" t="b">
        <f t="shared" si="34"/>
        <v>0</v>
      </c>
      <c r="G407" t="b">
        <f>AND(C407,F407)</f>
        <v>0</v>
      </c>
      <c r="Q407" s="4">
        <f t="shared" si="30"/>
        <v>-9.9921443147170823</v>
      </c>
      <c r="R407" s="4">
        <f t="shared" si="31"/>
        <v>-10.991358746188791</v>
      </c>
      <c r="S407" s="4">
        <f t="shared" si="32"/>
        <v>-8.9929298832453739</v>
      </c>
    </row>
    <row r="408" spans="1:19" x14ac:dyDescent="0.45">
      <c r="A408">
        <v>4.0600000000000005</v>
      </c>
      <c r="B408">
        <v>9.7155264324948156</v>
      </c>
      <c r="C408" t="b">
        <f>IF(OR(AND(B408&lt;$J$2,B408&gt;$J$3),AND(B408&gt;$J$2,B408&lt;$J$3)),TRUE,FALSE)</f>
        <v>0</v>
      </c>
      <c r="D408" t="b">
        <f t="shared" si="33"/>
        <v>0</v>
      </c>
      <c r="E408">
        <f>$AA$3*E407-$AA$4*E406+B408-2*B407+B406</f>
        <v>1.098924582595906E-2</v>
      </c>
      <c r="F408" t="b">
        <f t="shared" si="34"/>
        <v>1</v>
      </c>
      <c r="G408" t="b">
        <f>AND(C408,F408)</f>
        <v>0</v>
      </c>
      <c r="Q408" s="4">
        <f t="shared" si="30"/>
        <v>-9.9921443147170823</v>
      </c>
      <c r="R408" s="4">
        <f t="shared" si="31"/>
        <v>-10.991358746188791</v>
      </c>
      <c r="S408" s="4">
        <f t="shared" si="32"/>
        <v>-8.9929298832453739</v>
      </c>
    </row>
    <row r="409" spans="1:19" x14ac:dyDescent="0.45">
      <c r="A409">
        <v>4.07</v>
      </c>
      <c r="B409">
        <v>9.7060603472294389</v>
      </c>
      <c r="C409" t="b">
        <f>IF(OR(AND(B409&lt;$J$2,B409&gt;$J$3),AND(B409&gt;$J$2,B409&lt;$J$3)),TRUE,FALSE)</f>
        <v>0</v>
      </c>
      <c r="D409" t="b">
        <f t="shared" si="33"/>
        <v>0</v>
      </c>
      <c r="E409">
        <f>$AA$3*E408-$AA$4*E407+B409-2*B408+B407</f>
        <v>2.760231943042335E-2</v>
      </c>
      <c r="F409" t="b">
        <f t="shared" si="34"/>
        <v>0</v>
      </c>
      <c r="G409" t="b">
        <f>AND(C409,F409)</f>
        <v>0</v>
      </c>
      <c r="Q409" s="4">
        <f t="shared" si="30"/>
        <v>-9.9921443147170823</v>
      </c>
      <c r="R409" s="4">
        <f t="shared" si="31"/>
        <v>-10.991358746188791</v>
      </c>
      <c r="S409" s="4">
        <f t="shared" si="32"/>
        <v>-8.9929298832453739</v>
      </c>
    </row>
    <row r="410" spans="1:19" x14ac:dyDescent="0.45">
      <c r="A410">
        <v>4.08</v>
      </c>
      <c r="B410">
        <v>9.6989068020918729</v>
      </c>
      <c r="C410" t="b">
        <f>IF(OR(AND(B410&lt;$J$2,B410&gt;$J$3),AND(B410&gt;$J$2,B410&lt;$J$3)),TRUE,FALSE)</f>
        <v>0</v>
      </c>
      <c r="D410" t="b">
        <f t="shared" si="33"/>
        <v>0</v>
      </c>
      <c r="E410">
        <f>$AA$3*E409-$AA$4*E408+B410-2*B409+B408</f>
        <v>4.3402000297643184E-2</v>
      </c>
      <c r="F410" t="b">
        <f t="shared" si="34"/>
        <v>0</v>
      </c>
      <c r="G410" t="b">
        <f>AND(C410,F410)</f>
        <v>0</v>
      </c>
      <c r="Q410" s="4">
        <f t="shared" si="30"/>
        <v>-9.9921443147170823</v>
      </c>
      <c r="R410" s="4">
        <f t="shared" si="31"/>
        <v>-10.991358746188791</v>
      </c>
      <c r="S410" s="4">
        <f t="shared" si="32"/>
        <v>-8.9929298832453739</v>
      </c>
    </row>
    <row r="411" spans="1:19" x14ac:dyDescent="0.45">
      <c r="A411">
        <v>4.09</v>
      </c>
      <c r="B411">
        <v>9.6939204756957498</v>
      </c>
      <c r="C411" t="b">
        <f>IF(OR(AND(B411&lt;$J$2,B411&gt;$J$3),AND(B411&gt;$J$2,B411&lt;$J$3)),TRUE,FALSE)</f>
        <v>0</v>
      </c>
      <c r="D411" t="b">
        <f t="shared" si="33"/>
        <v>0</v>
      </c>
      <c r="E411">
        <f>$AA$3*E410-$AA$4*E409+B411-2*B410+B409</f>
        <v>5.8125176246843324E-2</v>
      </c>
      <c r="F411" t="b">
        <f t="shared" si="34"/>
        <v>0</v>
      </c>
      <c r="G411" t="b">
        <f>AND(C411,F411)</f>
        <v>0</v>
      </c>
      <c r="Q411" s="4">
        <f t="shared" si="30"/>
        <v>-9.9921443147170823</v>
      </c>
      <c r="R411" s="4">
        <f t="shared" si="31"/>
        <v>-10.991358746188791</v>
      </c>
      <c r="S411" s="4">
        <f t="shared" si="32"/>
        <v>-8.9929298832453739</v>
      </c>
    </row>
    <row r="412" spans="1:19" x14ac:dyDescent="0.45">
      <c r="A412">
        <v>4.0999999999999996</v>
      </c>
      <c r="B412">
        <v>9.6909091248619408</v>
      </c>
      <c r="C412" t="b">
        <f>IF(OR(AND(B412&lt;$J$2,B412&gt;$J$3),AND(B412&gt;$J$2,B412&lt;$J$3)),TRUE,FALSE)</f>
        <v>0</v>
      </c>
      <c r="D412" t="b">
        <f t="shared" si="33"/>
        <v>0</v>
      </c>
      <c r="E412">
        <f>$AA$3*E411-$AA$4*E410+B412-2*B411+B410</f>
        <v>7.1521416952503358E-2</v>
      </c>
      <c r="F412" t="b">
        <f t="shared" si="34"/>
        <v>0</v>
      </c>
      <c r="G412" t="b">
        <f>AND(C412,F412)</f>
        <v>0</v>
      </c>
      <c r="Q412" s="4">
        <f t="shared" si="30"/>
        <v>-9.9921443147170823</v>
      </c>
      <c r="R412" s="4">
        <f t="shared" si="31"/>
        <v>-10.991358746188791</v>
      </c>
      <c r="S412" s="4">
        <f t="shared" si="32"/>
        <v>-8.9929298832453739</v>
      </c>
    </row>
    <row r="413" spans="1:19" x14ac:dyDescent="0.45">
      <c r="A413">
        <v>4.1100000000000003</v>
      </c>
      <c r="B413">
        <v>9.6896365377337155</v>
      </c>
      <c r="C413" t="b">
        <f>IF(OR(AND(B413&lt;$J$2,B413&gt;$J$3),AND(B413&gt;$J$2,B413&lt;$J$3)),TRUE,FALSE)</f>
        <v>0</v>
      </c>
      <c r="D413" t="b">
        <f t="shared" si="33"/>
        <v>0</v>
      </c>
      <c r="E413">
        <f>$AA$3*E412-$AA$4*E411+B413-2*B412+B411</f>
        <v>8.3357828200600892E-2</v>
      </c>
      <c r="F413" t="b">
        <f t="shared" si="34"/>
        <v>0</v>
      </c>
      <c r="G413" t="b">
        <f>AND(C413,F413)</f>
        <v>0</v>
      </c>
      <c r="Q413" s="4">
        <f t="shared" si="30"/>
        <v>-9.9921443147170823</v>
      </c>
      <c r="R413" s="4">
        <f t="shared" si="31"/>
        <v>-10.991358746188791</v>
      </c>
      <c r="S413" s="4">
        <f t="shared" si="32"/>
        <v>-8.9929298832453739</v>
      </c>
    </row>
    <row r="414" spans="1:19" x14ac:dyDescent="0.45">
      <c r="A414">
        <v>4.12</v>
      </c>
      <c r="B414">
        <v>9.6898258857187827</v>
      </c>
      <c r="C414" t="b">
        <f>IF(OR(AND(B414&lt;$J$2,B414&gt;$J$3),AND(B414&gt;$J$2,B414&lt;$J$3)),TRUE,FALSE)</f>
        <v>0</v>
      </c>
      <c r="D414" t="b">
        <f t="shared" si="33"/>
        <v>0</v>
      </c>
      <c r="E414">
        <f>$AA$3*E413-$AA$4*E412+B414-2*B413+B412</f>
        <v>9.3423242032219633E-2</v>
      </c>
      <c r="F414" t="b">
        <f t="shared" si="34"/>
        <v>0</v>
      </c>
      <c r="G414" t="b">
        <f>AND(C414,F414)</f>
        <v>0</v>
      </c>
      <c r="Q414" s="4">
        <f t="shared" si="30"/>
        <v>-9.9921443147170823</v>
      </c>
      <c r="R414" s="4">
        <f t="shared" si="31"/>
        <v>-10.991358746188791</v>
      </c>
      <c r="S414" s="4">
        <f t="shared" si="32"/>
        <v>-8.9929298832453739</v>
      </c>
    </row>
    <row r="415" spans="1:19" x14ac:dyDescent="0.45">
      <c r="A415">
        <v>4.13</v>
      </c>
      <c r="B415">
        <v>9.6911634401537707</v>
      </c>
      <c r="C415" t="b">
        <f>IF(OR(AND(B415&lt;$J$2,B415&gt;$J$3),AND(B415&gt;$J$2,B415&lt;$J$3)),TRUE,FALSE)</f>
        <v>0</v>
      </c>
      <c r="D415" t="b">
        <f t="shared" si="33"/>
        <v>0</v>
      </c>
      <c r="E415">
        <f>$AA$3*E414-$AA$4*E413+B415-2*B414+B413</f>
        <v>0.10153175003772041</v>
      </c>
      <c r="F415" t="b">
        <f t="shared" si="34"/>
        <v>0</v>
      </c>
      <c r="G415" t="b">
        <f>AND(C415,F415)</f>
        <v>0</v>
      </c>
      <c r="Q415" s="4">
        <f t="shared" si="30"/>
        <v>-9.9921443147170823</v>
      </c>
      <c r="R415" s="4">
        <f t="shared" si="31"/>
        <v>-10.991358746188791</v>
      </c>
      <c r="S415" s="4">
        <f t="shared" si="32"/>
        <v>-8.9929298832453739</v>
      </c>
    </row>
    <row r="416" spans="1:19" x14ac:dyDescent="0.45">
      <c r="A416">
        <v>4.1399999999999997</v>
      </c>
      <c r="B416">
        <v>9.6933026160560427</v>
      </c>
      <c r="C416" t="b">
        <f>IF(OR(AND(B416&lt;$J$2,B416&gt;$J$3),AND(B416&gt;$J$2,B416&lt;$J$3)),TRUE,FALSE)</f>
        <v>0</v>
      </c>
      <c r="D416" t="b">
        <f t="shared" si="33"/>
        <v>0</v>
      </c>
      <c r="E416">
        <f>$AA$3*E415-$AA$4*E414+B416-2*B415+B414</f>
        <v>0.10752559273048234</v>
      </c>
      <c r="F416" t="b">
        <f t="shared" si="34"/>
        <v>0</v>
      </c>
      <c r="G416" t="b">
        <f>AND(C416,F416)</f>
        <v>0</v>
      </c>
      <c r="Q416" s="4">
        <f t="shared" si="30"/>
        <v>-9.9921443147170823</v>
      </c>
      <c r="R416" s="4">
        <f t="shared" si="31"/>
        <v>-10.991358746188791</v>
      </c>
      <c r="S416" s="4">
        <f t="shared" si="32"/>
        <v>-8.9929298832453739</v>
      </c>
    </row>
    <row r="417" spans="1:19" x14ac:dyDescent="0.45">
      <c r="A417">
        <v>4.1500000000000004</v>
      </c>
      <c r="B417">
        <v>9.6958683021874386</v>
      </c>
      <c r="C417" t="b">
        <f>IF(OR(AND(B417&lt;$J$2,B417&gt;$J$3),AND(B417&gt;$J$2,B417&lt;$J$3)),TRUE,FALSE)</f>
        <v>0</v>
      </c>
      <c r="D417" t="b">
        <f t="shared" si="33"/>
        <v>0</v>
      </c>
      <c r="E417">
        <f>$AA$3*E416-$AA$4*E415+B417-2*B416+B415</f>
        <v>0.11127742286378428</v>
      </c>
      <c r="F417" t="b">
        <f t="shared" si="34"/>
        <v>0</v>
      </c>
      <c r="G417" t="b">
        <f>AND(C417,F417)</f>
        <v>0</v>
      </c>
      <c r="Q417" s="4">
        <f t="shared" si="30"/>
        <v>-9.9921443147170823</v>
      </c>
      <c r="R417" s="4">
        <f t="shared" si="31"/>
        <v>-10.991358746188791</v>
      </c>
      <c r="S417" s="4">
        <f t="shared" si="32"/>
        <v>-8.9929298832453739</v>
      </c>
    </row>
    <row r="418" spans="1:19" x14ac:dyDescent="0.45">
      <c r="A418">
        <v>4.16</v>
      </c>
      <c r="B418">
        <v>9.6984614339342787</v>
      </c>
      <c r="C418" t="b">
        <f>IF(OR(AND(B418&lt;$J$2,B418&gt;$J$3),AND(B418&gt;$J$2,B418&lt;$J$3)),TRUE,FALSE)</f>
        <v>0</v>
      </c>
      <c r="D418" t="b">
        <f t="shared" si="33"/>
        <v>0</v>
      </c>
      <c r="E418">
        <f>$AA$3*E417-$AA$4*E416+B418-2*B417+B416</f>
        <v>0.11269196482789745</v>
      </c>
      <c r="F418" t="b">
        <f t="shared" si="34"/>
        <v>0</v>
      </c>
      <c r="G418" t="b">
        <f>AND(C418,F418)</f>
        <v>0</v>
      </c>
      <c r="Q418" s="4">
        <f t="shared" si="30"/>
        <v>-9.9921443147170823</v>
      </c>
      <c r="R418" s="4">
        <f t="shared" si="31"/>
        <v>-10.991358746188791</v>
      </c>
      <c r="S418" s="4">
        <f t="shared" si="32"/>
        <v>-8.9929298832453739</v>
      </c>
    </row>
    <row r="419" spans="1:19" x14ac:dyDescent="0.45">
      <c r="A419">
        <v>4.17</v>
      </c>
      <c r="B419">
        <v>9.700663763233301</v>
      </c>
      <c r="C419" t="b">
        <f>IF(OR(AND(B419&lt;$J$2,B419&gt;$J$3),AND(B419&gt;$J$2,B419&lt;$J$3)),TRUE,FALSE)</f>
        <v>0</v>
      </c>
      <c r="D419" t="b">
        <f t="shared" si="33"/>
        <v>0</v>
      </c>
      <c r="E419">
        <f>$AA$3*E418-$AA$4*E417+B419-2*B418+B417</f>
        <v>0.11170709594198414</v>
      </c>
      <c r="F419" t="b">
        <f t="shared" si="34"/>
        <v>0</v>
      </c>
      <c r="G419" t="b">
        <f>AND(C419,F419)</f>
        <v>0</v>
      </c>
      <c r="Q419" s="4">
        <f t="shared" si="30"/>
        <v>-9.9921443147170823</v>
      </c>
      <c r="R419" s="4">
        <f t="shared" si="31"/>
        <v>-10.991358746188791</v>
      </c>
      <c r="S419" s="4">
        <f t="shared" si="32"/>
        <v>-8.9929298832453739</v>
      </c>
    </row>
    <row r="420" spans="1:19" x14ac:dyDescent="0.45">
      <c r="A420">
        <v>4.18</v>
      </c>
      <c r="B420">
        <v>9.7020427779647846</v>
      </c>
      <c r="C420" t="b">
        <f>IF(OR(AND(B420&lt;$J$2,B420&gt;$J$3),AND(B420&gt;$J$2,B420&lt;$J$3)),TRUE,FALSE)</f>
        <v>0</v>
      </c>
      <c r="D420" t="b">
        <f t="shared" si="33"/>
        <v>0</v>
      </c>
      <c r="E420">
        <f>$AA$3*E419-$AA$4*E418+B420-2*B419+B418</f>
        <v>0.10829437859606195</v>
      </c>
      <c r="F420" t="b">
        <f t="shared" si="34"/>
        <v>0</v>
      </c>
      <c r="G420" t="b">
        <f>AND(C420,F420)</f>
        <v>0</v>
      </c>
      <c r="Q420" s="4">
        <f t="shared" si="30"/>
        <v>-9.9921443147170823</v>
      </c>
      <c r="R420" s="4">
        <f t="shared" si="31"/>
        <v>-10.991358746188791</v>
      </c>
      <c r="S420" s="4">
        <f t="shared" si="32"/>
        <v>-8.9929298832453739</v>
      </c>
    </row>
    <row r="421" spans="1:19" x14ac:dyDescent="0.45">
      <c r="A421">
        <v>4.1900000000000004</v>
      </c>
      <c r="B421">
        <v>9.7021567219083664</v>
      </c>
      <c r="C421" t="b">
        <f>IF(OR(AND(B421&lt;$J$2,B421&gt;$J$3),AND(B421&gt;$J$2,B421&lt;$J$3)),TRUE,FALSE)</f>
        <v>0</v>
      </c>
      <c r="D421" t="b">
        <f t="shared" si="33"/>
        <v>0</v>
      </c>
      <c r="E421">
        <f>$AA$3*E420-$AA$4*E419+B421-2*B420+B419</f>
        <v>0.1024590748558083</v>
      </c>
      <c r="F421" t="b">
        <f t="shared" si="34"/>
        <v>0</v>
      </c>
      <c r="G421" t="b">
        <f>AND(C421,F421)</f>
        <v>0</v>
      </c>
      <c r="Q421" s="4">
        <f t="shared" si="30"/>
        <v>-9.9921443147170823</v>
      </c>
      <c r="R421" s="4">
        <f t="shared" si="31"/>
        <v>-10.991358746188791</v>
      </c>
      <c r="S421" s="4">
        <f t="shared" si="32"/>
        <v>-8.9929298832453739</v>
      </c>
    </row>
    <row r="422" spans="1:19" x14ac:dyDescent="0.45">
      <c r="A422">
        <v>4.2</v>
      </c>
      <c r="B422">
        <v>9.7005596655249491</v>
      </c>
      <c r="C422" t="b">
        <f>IF(OR(AND(B422&lt;$J$2,B422&gt;$J$3),AND(B422&gt;$J$2,B422&lt;$J$3)),TRUE,FALSE)</f>
        <v>0</v>
      </c>
      <c r="D422" t="b">
        <f t="shared" si="33"/>
        <v>0</v>
      </c>
      <c r="E422">
        <f>$AA$3*E421-$AA$4*E420+B422-2*B421+B420</f>
        <v>9.4239677364649665E-2</v>
      </c>
      <c r="F422" t="b">
        <f t="shared" si="34"/>
        <v>0</v>
      </c>
      <c r="G422" t="b">
        <f>AND(C422,F422)</f>
        <v>0</v>
      </c>
      <c r="Q422" s="4">
        <f t="shared" si="30"/>
        <v>-9.9921443147170823</v>
      </c>
      <c r="R422" s="4">
        <f t="shared" si="31"/>
        <v>-10.991358746188791</v>
      </c>
      <c r="S422" s="4">
        <f t="shared" si="32"/>
        <v>-8.9929298832453739</v>
      </c>
    </row>
    <row r="423" spans="1:19" x14ac:dyDescent="0.45">
      <c r="A423">
        <v>4.21</v>
      </c>
      <c r="B423">
        <v>9.696806577496174</v>
      </c>
      <c r="C423" t="b">
        <f>IF(OR(AND(B423&lt;$J$2,B423&gt;$J$3),AND(B423&gt;$J$2,B423&lt;$J$3)),TRUE,FALSE)</f>
        <v>0</v>
      </c>
      <c r="D423" t="b">
        <f t="shared" si="33"/>
        <v>0</v>
      </c>
      <c r="E423">
        <f>$AA$3*E422-$AA$4*E421+B423-2*B422+B421</f>
        <v>8.3706992205344832E-2</v>
      </c>
      <c r="F423" t="b">
        <f t="shared" si="34"/>
        <v>0</v>
      </c>
      <c r="G423" t="b">
        <f>AND(C423,F423)</f>
        <v>0</v>
      </c>
      <c r="Q423" s="4">
        <f t="shared" si="30"/>
        <v>-9.9921443147170823</v>
      </c>
      <c r="R423" s="4">
        <f t="shared" si="31"/>
        <v>-10.991358746188791</v>
      </c>
      <c r="S423" s="4">
        <f t="shared" si="32"/>
        <v>-8.9929298832453739</v>
      </c>
    </row>
    <row r="424" spans="1:19" x14ac:dyDescent="0.45">
      <c r="A424">
        <v>4.22</v>
      </c>
      <c r="B424">
        <v>9.6904583471223464</v>
      </c>
      <c r="C424" t="b">
        <f>IF(OR(AND(B424&lt;$J$2,B424&gt;$J$3),AND(B424&gt;$J$2,B424&lt;$J$3)),TRUE,FALSE)</f>
        <v>0</v>
      </c>
      <c r="D424" t="b">
        <f t="shared" si="33"/>
        <v>0</v>
      </c>
      <c r="E424">
        <f>$AA$3*E423-$AA$4*E422+B424-2*B423+B422</f>
        <v>7.0962810853318459E-2</v>
      </c>
      <c r="F424" t="b">
        <f t="shared" si="34"/>
        <v>0</v>
      </c>
      <c r="G424" t="b">
        <f>AND(C424,F424)</f>
        <v>0</v>
      </c>
      <c r="Q424" s="4">
        <f t="shared" si="30"/>
        <v>-9.9921443147170823</v>
      </c>
      <c r="R424" s="4">
        <f t="shared" si="31"/>
        <v>-10.991358746188791</v>
      </c>
      <c r="S424" s="4">
        <f t="shared" si="32"/>
        <v>-8.9929298832453739</v>
      </c>
    </row>
    <row r="425" spans="1:19" x14ac:dyDescent="0.45">
      <c r="A425">
        <v>4.2300000000000004</v>
      </c>
      <c r="B425">
        <v>9.6810867083467578</v>
      </c>
      <c r="C425" t="b">
        <f>IF(OR(AND(B425&lt;$J$2,B425&gt;$J$3),AND(B425&gt;$J$2,B425&lt;$J$3)),TRUE,FALSE)</f>
        <v>0</v>
      </c>
      <c r="D425" t="b">
        <f t="shared" si="33"/>
        <v>0</v>
      </c>
      <c r="E425">
        <f>$AA$3*E424-$AA$4*E423+B425-2*B424+B423</f>
        <v>5.6138209497245128E-2</v>
      </c>
      <c r="F425" t="b">
        <f t="shared" si="34"/>
        <v>0</v>
      </c>
      <c r="G425" t="b">
        <f>AND(C425,F425)</f>
        <v>0</v>
      </c>
      <c r="Q425" s="4">
        <f t="shared" si="30"/>
        <v>-9.9921443147170823</v>
      </c>
      <c r="R425" s="4">
        <f t="shared" si="31"/>
        <v>-10.991358746188791</v>
      </c>
      <c r="S425" s="4">
        <f t="shared" si="32"/>
        <v>-8.9929298832453739</v>
      </c>
    </row>
    <row r="426" spans="1:19" x14ac:dyDescent="0.45">
      <c r="A426">
        <v>4.24</v>
      </c>
      <c r="B426">
        <v>9.6682790173303932</v>
      </c>
      <c r="C426" t="b">
        <f>IF(OR(AND(B426&lt;$J$2,B426&gt;$J$3),AND(B426&gt;$J$2,B426&lt;$J$3)),TRUE,FALSE)</f>
        <v>0</v>
      </c>
      <c r="D426" t="b">
        <f t="shared" si="33"/>
        <v>0</v>
      </c>
      <c r="E426">
        <f>$AA$3*E425-$AA$4*E424+B426-2*B425+B424</f>
        <v>3.9391514845092956E-2</v>
      </c>
      <c r="F426" t="b">
        <f t="shared" si="34"/>
        <v>0</v>
      </c>
      <c r="G426" t="b">
        <f>AND(C426,F426)</f>
        <v>0</v>
      </c>
      <c r="Q426" s="4">
        <f t="shared" si="30"/>
        <v>-9.9921443147170823</v>
      </c>
      <c r="R426" s="4">
        <f t="shared" si="31"/>
        <v>-10.991358746188791</v>
      </c>
      <c r="S426" s="4">
        <f t="shared" si="32"/>
        <v>-8.9929298832453739</v>
      </c>
    </row>
    <row r="427" spans="1:19" x14ac:dyDescent="0.45">
      <c r="A427">
        <v>4.25</v>
      </c>
      <c r="B427">
        <v>9.6516428371325951</v>
      </c>
      <c r="C427" t="b">
        <f>IF(OR(AND(B427&lt;$J$2,B427&gt;$J$3),AND(B427&gt;$J$2,B427&lt;$J$3)),TRUE,FALSE)</f>
        <v>0</v>
      </c>
      <c r="D427" t="b">
        <f t="shared" si="33"/>
        <v>0</v>
      </c>
      <c r="E427">
        <f>$AA$3*E426-$AA$4*E425+B427-2*B426+B425</f>
        <v>2.0905976097893131E-2</v>
      </c>
      <c r="F427" t="b">
        <f t="shared" si="34"/>
        <v>0</v>
      </c>
      <c r="G427" t="b">
        <f>AND(C427,F427)</f>
        <v>0</v>
      </c>
      <c r="Q427" s="4">
        <f t="shared" si="30"/>
        <v>-9.9921443147170823</v>
      </c>
      <c r="R427" s="4">
        <f t="shared" si="31"/>
        <v>-10.991358746188791</v>
      </c>
      <c r="S427" s="4">
        <f t="shared" si="32"/>
        <v>-8.9929298832453739</v>
      </c>
    </row>
    <row r="428" spans="1:19" x14ac:dyDescent="0.45">
      <c r="A428">
        <v>4.26</v>
      </c>
      <c r="B428">
        <v>9.6308102851420649</v>
      </c>
      <c r="C428" t="b">
        <f>IF(OR(AND(B428&lt;$J$2,B428&gt;$J$3),AND(B428&gt;$J$2,B428&lt;$J$3)),TRUE,FALSE)</f>
        <v>0</v>
      </c>
      <c r="D428" t="b">
        <f t="shared" si="33"/>
        <v>0</v>
      </c>
      <c r="E428">
        <f>$AA$3*E427-$AA$4*E426+B428-2*B427+B426</f>
        <v>8.871830768164557E-4</v>
      </c>
      <c r="F428" t="b">
        <f t="shared" si="34"/>
        <v>0</v>
      </c>
      <c r="G428" t="b">
        <f>AND(C428,F428)</f>
        <v>0</v>
      </c>
      <c r="Q428" s="4">
        <f t="shared" si="30"/>
        <v>-9.9921443147170823</v>
      </c>
      <c r="R428" s="4">
        <f t="shared" si="31"/>
        <v>-10.991358746188791</v>
      </c>
      <c r="S428" s="4">
        <f t="shared" si="32"/>
        <v>-8.9929298832453739</v>
      </c>
    </row>
    <row r="429" spans="1:19" x14ac:dyDescent="0.45">
      <c r="A429">
        <v>4.2700000000000005</v>
      </c>
      <c r="B429">
        <v>9.6054421014260534</v>
      </c>
      <c r="C429" t="b">
        <f>IF(OR(AND(B429&lt;$J$2,B429&gt;$J$3),AND(B429&gt;$J$2,B429&lt;$J$3)),TRUE,FALSE)</f>
        <v>0</v>
      </c>
      <c r="D429" t="b">
        <f t="shared" si="33"/>
        <v>0</v>
      </c>
      <c r="E429">
        <f>$AA$3*E428-$AA$4*E427+B429-2*B428+B427</f>
        <v>-2.0439729453434197E-2</v>
      </c>
      <c r="F429" t="b">
        <f t="shared" si="34"/>
        <v>1</v>
      </c>
      <c r="G429" t="b">
        <f>AND(C429,F429)</f>
        <v>0</v>
      </c>
      <c r="Q429" s="4">
        <f t="shared" si="30"/>
        <v>-9.9921443147170823</v>
      </c>
      <c r="R429" s="4">
        <f t="shared" si="31"/>
        <v>-10.991358746188791</v>
      </c>
      <c r="S429" s="4">
        <f t="shared" si="32"/>
        <v>-8.9929298832453739</v>
      </c>
    </row>
    <row r="430" spans="1:19" x14ac:dyDescent="0.45">
      <c r="A430">
        <v>4.28</v>
      </c>
      <c r="B430">
        <v>9.5752313990967899</v>
      </c>
      <c r="C430" t="b">
        <f>IF(OR(AND(B430&lt;$J$2,B430&gt;$J$3),AND(B430&gt;$J$2,B430&lt;$J$3)),TRUE,FALSE)</f>
        <v>0</v>
      </c>
      <c r="D430" t="b">
        <f t="shared" si="33"/>
        <v>0</v>
      </c>
      <c r="E430">
        <f>$AA$3*E429-$AA$4*E428+B430-2*B429+B428</f>
        <v>-4.2833051398366351E-2</v>
      </c>
      <c r="F430" t="b">
        <f t="shared" si="34"/>
        <v>0</v>
      </c>
      <c r="G430" t="b">
        <f>AND(C430,F430)</f>
        <v>0</v>
      </c>
      <c r="Q430" s="4">
        <f t="shared" si="30"/>
        <v>-9.9921443147170823</v>
      </c>
      <c r="R430" s="4">
        <f t="shared" si="31"/>
        <v>-10.991358746188791</v>
      </c>
      <c r="S430" s="4">
        <f t="shared" si="32"/>
        <v>-8.9929298832453739</v>
      </c>
    </row>
    <row r="431" spans="1:19" x14ac:dyDescent="0.45">
      <c r="A431">
        <v>4.29</v>
      </c>
      <c r="B431">
        <v>9.5399070611020758</v>
      </c>
      <c r="C431" t="b">
        <f>IF(OR(AND(B431&lt;$J$2,B431&gt;$J$3),AND(B431&gt;$J$2,B431&lt;$J$3)),TRUE,FALSE)</f>
        <v>0</v>
      </c>
      <c r="D431" t="b">
        <f t="shared" si="33"/>
        <v>0</v>
      </c>
      <c r="E431">
        <f>$AA$3*E430-$AA$4*E429+B431-2*B430+B429</f>
        <v>-6.6037601418802439E-2</v>
      </c>
      <c r="F431" t="b">
        <f t="shared" si="34"/>
        <v>0</v>
      </c>
      <c r="G431" t="b">
        <f>AND(C431,F431)</f>
        <v>0</v>
      </c>
      <c r="Q431" s="4">
        <f t="shared" si="30"/>
        <v>-9.9921443147170823</v>
      </c>
      <c r="R431" s="4">
        <f t="shared" si="31"/>
        <v>-10.991358746188791</v>
      </c>
      <c r="S431" s="4">
        <f t="shared" si="32"/>
        <v>-8.9929298832453739</v>
      </c>
    </row>
    <row r="432" spans="1:19" x14ac:dyDescent="0.45">
      <c r="A432">
        <v>4.3</v>
      </c>
      <c r="B432">
        <v>9.4992367514974507</v>
      </c>
      <c r="C432" t="b">
        <f>IF(OR(AND(B432&lt;$J$2,B432&gt;$J$3),AND(B432&gt;$J$2,B432&lt;$J$3)),TRUE,FALSE)</f>
        <v>0</v>
      </c>
      <c r="D432" t="b">
        <f t="shared" si="33"/>
        <v>0</v>
      </c>
      <c r="E432">
        <f>$AA$3*E431-$AA$4*E430+B432-2*B431+B430</f>
        <v>-8.9787926638061677E-2</v>
      </c>
      <c r="F432" t="b">
        <f t="shared" si="34"/>
        <v>0</v>
      </c>
      <c r="G432" t="b">
        <f>AND(C432,F432)</f>
        <v>0</v>
      </c>
      <c r="Q432" s="4">
        <f t="shared" si="30"/>
        <v>-9.9921443147170823</v>
      </c>
      <c r="R432" s="4">
        <f t="shared" si="31"/>
        <v>-10.991358746188791</v>
      </c>
      <c r="S432" s="4">
        <f t="shared" si="32"/>
        <v>-8.9929298832453739</v>
      </c>
    </row>
    <row r="433" spans="1:19" x14ac:dyDescent="0.45">
      <c r="A433">
        <v>4.3100000000000005</v>
      </c>
      <c r="B433">
        <v>9.4530295132119715</v>
      </c>
      <c r="C433" t="b">
        <f>IF(OR(AND(B433&lt;$J$2,B433&gt;$J$3),AND(B433&gt;$J$2,B433&lt;$J$3)),TRUE,FALSE)</f>
        <v>0</v>
      </c>
      <c r="D433" t="b">
        <f t="shared" si="33"/>
        <v>0</v>
      </c>
      <c r="E433">
        <f>$AA$3*E432-$AA$4*E431+B433-2*B432+B431</f>
        <v>-0.11381155994791925</v>
      </c>
      <c r="F433" t="b">
        <f t="shared" si="34"/>
        <v>0</v>
      </c>
      <c r="G433" t="b">
        <f>AND(C433,F433)</f>
        <v>0</v>
      </c>
      <c r="Q433" s="4">
        <f t="shared" si="30"/>
        <v>-9.9921443147170823</v>
      </c>
      <c r="R433" s="4">
        <f t="shared" si="31"/>
        <v>-10.991358746188791</v>
      </c>
      <c r="S433" s="4">
        <f t="shared" si="32"/>
        <v>-8.9929298832453739</v>
      </c>
    </row>
    <row r="434" spans="1:19" x14ac:dyDescent="0.45">
      <c r="A434">
        <v>4.32</v>
      </c>
      <c r="B434">
        <v>9.4011379285384695</v>
      </c>
      <c r="C434" t="b">
        <f>IF(OR(AND(B434&lt;$J$2,B434&gt;$J$3),AND(B434&gt;$J$2,B434&lt;$J$3)),TRUE,FALSE)</f>
        <v>0</v>
      </c>
      <c r="D434" t="b">
        <f t="shared" si="33"/>
        <v>0</v>
      </c>
      <c r="E434">
        <f>$AA$3*E433-$AA$4*E432+B434-2*B433+B432</f>
        <v>-0.13783229791854268</v>
      </c>
      <c r="F434" t="b">
        <f t="shared" si="34"/>
        <v>0</v>
      </c>
      <c r="G434" t="b">
        <f>AND(C434,F434)</f>
        <v>0</v>
      </c>
      <c r="Q434" s="4">
        <f t="shared" si="30"/>
        <v>-9.9921443147170823</v>
      </c>
      <c r="R434" s="4">
        <f t="shared" si="31"/>
        <v>-10.991358746188791</v>
      </c>
      <c r="S434" s="4">
        <f t="shared" si="32"/>
        <v>-8.9929298832453739</v>
      </c>
    </row>
    <row r="435" spans="1:19" x14ac:dyDescent="0.45">
      <c r="A435">
        <v>4.33</v>
      </c>
      <c r="B435">
        <v>9.3434598230184243</v>
      </c>
      <c r="C435" t="b">
        <f>IF(OR(AND(B435&lt;$J$2,B435&gt;$J$3),AND(B435&gt;$J$2,B435&lt;$J$3)),TRUE,FALSE)</f>
        <v>0</v>
      </c>
      <c r="D435" t="b">
        <f t="shared" si="33"/>
        <v>0</v>
      </c>
      <c r="E435">
        <f>$AA$3*E434-$AA$4*E433+B435-2*B434+B433</f>
        <v>-0.16157346354331281</v>
      </c>
      <c r="F435" t="b">
        <f t="shared" si="34"/>
        <v>0</v>
      </c>
      <c r="G435" t="b">
        <f>AND(C435,F435)</f>
        <v>0</v>
      </c>
      <c r="Q435" s="4">
        <f t="shared" si="30"/>
        <v>-9.9921443147170823</v>
      </c>
      <c r="R435" s="4">
        <f t="shared" si="31"/>
        <v>-10.991358746188791</v>
      </c>
      <c r="S435" s="4">
        <f t="shared" si="32"/>
        <v>-8.9929298832453739</v>
      </c>
    </row>
    <row r="436" spans="1:19" x14ac:dyDescent="0.45">
      <c r="A436">
        <v>4.34</v>
      </c>
      <c r="B436">
        <v>9.2799394980066854</v>
      </c>
      <c r="C436" t="b">
        <f>IF(OR(AND(B436&lt;$J$2,B436&gt;$J$3),AND(B436&gt;$J$2,B436&lt;$J$3)),TRUE,FALSE)</f>
        <v>0</v>
      </c>
      <c r="D436" t="b">
        <f t="shared" si="33"/>
        <v>0</v>
      </c>
      <c r="E436">
        <f>$AA$3*E435-$AA$4*E434+B436-2*B435+B434</f>
        <v>-0.18476111946568707</v>
      </c>
      <c r="F436" t="b">
        <f t="shared" si="34"/>
        <v>0</v>
      </c>
      <c r="G436" t="b">
        <f>AND(C436,F436)</f>
        <v>0</v>
      </c>
      <c r="Q436" s="4">
        <f t="shared" si="30"/>
        <v>-9.9921443147170823</v>
      </c>
      <c r="R436" s="4">
        <f t="shared" si="31"/>
        <v>-10.991358746188791</v>
      </c>
      <c r="S436" s="4">
        <f t="shared" si="32"/>
        <v>-8.9929298832453739</v>
      </c>
    </row>
    <row r="437" spans="1:19" x14ac:dyDescent="0.45">
      <c r="A437">
        <v>4.3500000000000005</v>
      </c>
      <c r="B437">
        <v>9.2105684819448896</v>
      </c>
      <c r="C437" t="b">
        <f>IF(OR(AND(B437&lt;$J$2,B437&gt;$J$3),AND(B437&gt;$J$2,B437&lt;$J$3)),TRUE,FALSE)</f>
        <v>0</v>
      </c>
      <c r="D437" t="b">
        <f t="shared" si="33"/>
        <v>0</v>
      </c>
      <c r="E437">
        <f>$AA$3*E436-$AA$4*E435+B437-2*B436+B435</f>
        <v>-0.20712719893616338</v>
      </c>
      <c r="F437" t="b">
        <f t="shared" si="34"/>
        <v>0</v>
      </c>
      <c r="G437" t="b">
        <f>AND(C437,F437)</f>
        <v>0</v>
      </c>
      <c r="Q437" s="4">
        <f t="shared" si="30"/>
        <v>-9.9921443147170823</v>
      </c>
      <c r="R437" s="4">
        <f t="shared" si="31"/>
        <v>-10.991358746188791</v>
      </c>
      <c r="S437" s="4">
        <f t="shared" si="32"/>
        <v>-8.9929298832453739</v>
      </c>
    </row>
    <row r="438" spans="1:19" x14ac:dyDescent="0.45">
      <c r="A438">
        <v>4.3600000000000003</v>
      </c>
      <c r="B438">
        <v>9.1353857951972781</v>
      </c>
      <c r="C438" t="b">
        <f>IF(OR(AND(B438&lt;$J$2,B438&gt;$J$3),AND(B438&gt;$J$2,B438&lt;$J$3)),TRUE,FALSE)</f>
        <v>0</v>
      </c>
      <c r="D438" t="b">
        <f t="shared" si="33"/>
        <v>0</v>
      </c>
      <c r="E438">
        <f>$AA$3*E437-$AA$4*E436+B438-2*B437+B436</f>
        <v>-0.22841252352501407</v>
      </c>
      <c r="F438" t="b">
        <f t="shared" si="34"/>
        <v>0</v>
      </c>
      <c r="G438" t="b">
        <f>AND(C438,F438)</f>
        <v>0</v>
      </c>
      <c r="Q438" s="4">
        <f t="shared" si="30"/>
        <v>-9.9921443147170823</v>
      </c>
      <c r="R438" s="4">
        <f t="shared" si="31"/>
        <v>-10.991358746188791</v>
      </c>
      <c r="S438" s="4">
        <f t="shared" si="32"/>
        <v>-8.9929298832453739</v>
      </c>
    </row>
    <row r="439" spans="1:19" x14ac:dyDescent="0.45">
      <c r="A439">
        <v>4.37</v>
      </c>
      <c r="B439">
        <v>9.0544777281597231</v>
      </c>
      <c r="C439" t="b">
        <f>IF(OR(AND(B439&lt;$J$2,B439&gt;$J$3),AND(B439&gt;$J$2,B439&lt;$J$3)),TRUE,FALSE)</f>
        <v>0</v>
      </c>
      <c r="D439" t="b">
        <f t="shared" si="33"/>
        <v>0</v>
      </c>
      <c r="E439">
        <f>$AA$3*E438-$AA$4*E437+B439-2*B438+B437</f>
        <v>-0.24836967856312064</v>
      </c>
      <c r="F439" t="b">
        <f t="shared" si="34"/>
        <v>0</v>
      </c>
      <c r="G439" t="b">
        <f>AND(C439,F439)</f>
        <v>0</v>
      </c>
      <c r="Q439" s="4">
        <f t="shared" si="30"/>
        <v>-9.9921443147170823</v>
      </c>
      <c r="R439" s="4">
        <f t="shared" si="31"/>
        <v>-10.991358746188791</v>
      </c>
      <c r="S439" s="4">
        <f t="shared" si="32"/>
        <v>-8.9929298832453739</v>
      </c>
    </row>
    <row r="440" spans="1:19" x14ac:dyDescent="0.45">
      <c r="A440">
        <v>4.38</v>
      </c>
      <c r="B440">
        <v>8.9679771371942483</v>
      </c>
      <c r="C440" t="b">
        <f>IF(OR(AND(B440&lt;$J$2,B440&gt;$J$3),AND(B440&gt;$J$2,B440&lt;$J$3)),TRUE,FALSE)</f>
        <v>0</v>
      </c>
      <c r="D440" t="b">
        <f t="shared" si="33"/>
        <v>0</v>
      </c>
      <c r="E440">
        <f>$AA$3*E439-$AA$4*E438+B440-2*B439+B438</f>
        <v>-0.26676571938871341</v>
      </c>
      <c r="F440" t="b">
        <f t="shared" si="34"/>
        <v>0</v>
      </c>
      <c r="G440" t="b">
        <f>AND(C440,F440)</f>
        <v>0</v>
      </c>
      <c r="Q440" s="4">
        <f t="shared" si="30"/>
        <v>-9.9921443147170823</v>
      </c>
      <c r="R440" s="4">
        <f t="shared" si="31"/>
        <v>-10.991358746188791</v>
      </c>
      <c r="S440" s="4">
        <f t="shared" si="32"/>
        <v>-8.9929298832453739</v>
      </c>
    </row>
    <row r="441" spans="1:19" x14ac:dyDescent="0.45">
      <c r="A441">
        <v>4.3899999999999997</v>
      </c>
      <c r="B441">
        <v>8.8760622677179732</v>
      </c>
      <c r="C441" t="b">
        <f>IF(OR(AND(B441&lt;$J$2,B441&gt;$J$3),AND(B441&gt;$J$2,B441&lt;$J$3)),TRUE,FALSE)</f>
        <v>0</v>
      </c>
      <c r="D441" t="b">
        <f t="shared" si="33"/>
        <v>0</v>
      </c>
      <c r="E441">
        <f>$AA$3*E440-$AA$4*E439+B441-2*B440+B439</f>
        <v>-0.28338468373232928</v>
      </c>
      <c r="F441" t="b">
        <f t="shared" si="34"/>
        <v>0</v>
      </c>
      <c r="G441" t="b">
        <f>AND(C441,F441)</f>
        <v>0</v>
      </c>
      <c r="Q441" s="4">
        <f t="shared" si="30"/>
        <v>-9.9921443147170823</v>
      </c>
      <c r="R441" s="4">
        <f t="shared" si="31"/>
        <v>-10.991358746188791</v>
      </c>
      <c r="S441" s="4">
        <f t="shared" si="32"/>
        <v>-8.9929298832453739</v>
      </c>
    </row>
    <row r="442" spans="1:19" x14ac:dyDescent="0.45">
      <c r="A442">
        <v>4.4000000000000004</v>
      </c>
      <c r="B442">
        <v>8.778955118440873</v>
      </c>
      <c r="C442" t="b">
        <f>IF(OR(AND(B442&lt;$J$2,B442&gt;$J$3),AND(B442&gt;$J$2,B442&lt;$J$3)),TRUE,FALSE)</f>
        <v>0</v>
      </c>
      <c r="D442" t="b">
        <f t="shared" si="33"/>
        <v>0</v>
      </c>
      <c r="E442">
        <f>$AA$3*E441-$AA$4*E440+B442-2*B441+B440</f>
        <v>-0.2980298879624641</v>
      </c>
      <c r="F442" t="b">
        <f t="shared" si="34"/>
        <v>0</v>
      </c>
      <c r="G442" t="b">
        <f>AND(C442,F442)</f>
        <v>0</v>
      </c>
      <c r="Q442" s="4">
        <f t="shared" si="30"/>
        <v>-9.9921443147170823</v>
      </c>
      <c r="R442" s="4">
        <f t="shared" si="31"/>
        <v>-10.991358746188791</v>
      </c>
      <c r="S442" s="4">
        <f t="shared" si="32"/>
        <v>-8.9929298832453739</v>
      </c>
    </row>
    <row r="443" spans="1:19" x14ac:dyDescent="0.45">
      <c r="A443">
        <v>4.41</v>
      </c>
      <c r="B443">
        <v>8.6769193652542231</v>
      </c>
      <c r="C443" t="b">
        <f>IF(OR(AND(B443&lt;$J$2,B443&gt;$J$3),AND(B443&gt;$J$2,B443&lt;$J$3)),TRUE,FALSE)</f>
        <v>0</v>
      </c>
      <c r="D443" t="b">
        <f t="shared" si="33"/>
        <v>0</v>
      </c>
      <c r="E443">
        <f>$AA$3*E442-$AA$4*E441+B443-2*B442+B441</f>
        <v>-0.31052598742732584</v>
      </c>
      <c r="F443" t="b">
        <f t="shared" si="34"/>
        <v>0</v>
      </c>
      <c r="G443" t="b">
        <f>AND(C443,F443)</f>
        <v>0</v>
      </c>
      <c r="Q443" s="4">
        <f t="shared" si="30"/>
        <v>-9.9921443147170823</v>
      </c>
      <c r="R443" s="4">
        <f t="shared" si="31"/>
        <v>-10.991358746188791</v>
      </c>
      <c r="S443" s="4">
        <f t="shared" si="32"/>
        <v>-8.9929298832453739</v>
      </c>
    </row>
    <row r="444" spans="1:19" x14ac:dyDescent="0.45">
      <c r="A444">
        <v>4.42</v>
      </c>
      <c r="B444">
        <v>8.570257867576867</v>
      </c>
      <c r="C444" t="b">
        <f>IF(OR(AND(B444&lt;$J$2,B444&gt;$J$3),AND(B444&gt;$J$2,B444&lt;$J$3)),TRUE,FALSE)</f>
        <v>0</v>
      </c>
      <c r="D444" t="b">
        <f t="shared" si="33"/>
        <v>0</v>
      </c>
      <c r="E444">
        <f>$AA$3*E443-$AA$4*E442+B444-2*B443+B442</f>
        <v>-0.32072078374843116</v>
      </c>
      <c r="F444" t="b">
        <f t="shared" si="34"/>
        <v>0</v>
      </c>
      <c r="G444" t="b">
        <f>AND(C444,F444)</f>
        <v>0</v>
      </c>
      <c r="Q444" s="4">
        <f t="shared" si="30"/>
        <v>-9.9921443147170823</v>
      </c>
      <c r="R444" s="4">
        <f t="shared" si="31"/>
        <v>-10.991358746188791</v>
      </c>
      <c r="S444" s="4">
        <f t="shared" si="32"/>
        <v>-8.9929298832453739</v>
      </c>
    </row>
    <row r="445" spans="1:19" x14ac:dyDescent="0.45">
      <c r="A445">
        <v>4.43</v>
      </c>
      <c r="B445">
        <v>8.4593097840279015</v>
      </c>
      <c r="C445" t="b">
        <f>IF(OR(AND(B445&lt;$J$2,B445&gt;$J$3),AND(B445&gt;$J$2,B445&lt;$J$3)),TRUE,FALSE)</f>
        <v>0</v>
      </c>
      <c r="D445" t="b">
        <f t="shared" si="33"/>
        <v>0</v>
      </c>
      <c r="E445">
        <f>$AA$3*E444-$AA$4*E443+B445-2*B444+B443</f>
        <v>-0.32848676463235904</v>
      </c>
      <c r="F445" t="b">
        <f t="shared" si="34"/>
        <v>0</v>
      </c>
      <c r="G445" t="b">
        <f>AND(C445,F445)</f>
        <v>0</v>
      </c>
      <c r="Q445" s="4">
        <f t="shared" si="30"/>
        <v>-9.9921443147170823</v>
      </c>
      <c r="R445" s="4">
        <f t="shared" si="31"/>
        <v>-10.991358746188791</v>
      </c>
      <c r="S445" s="4">
        <f t="shared" si="32"/>
        <v>-8.9929298832453739</v>
      </c>
    </row>
    <row r="446" spans="1:19" x14ac:dyDescent="0.45">
      <c r="A446">
        <v>4.4400000000000004</v>
      </c>
      <c r="B446">
        <v>8.3444473280715243</v>
      </c>
      <c r="C446" t="b">
        <f>IF(OR(AND(B446&lt;$J$2,B446&gt;$J$3),AND(B446&gt;$J$2,B446&lt;$J$3)),TRUE,FALSE)</f>
        <v>0</v>
      </c>
      <c r="D446" t="b">
        <f t="shared" si="33"/>
        <v>0</v>
      </c>
      <c r="E446">
        <f>$AA$3*E445-$AA$4*E444+B446-2*B445+B444</f>
        <v>-0.33372236455092086</v>
      </c>
      <c r="F446" t="b">
        <f t="shared" si="34"/>
        <v>0</v>
      </c>
      <c r="G446" t="b">
        <f>AND(C446,F446)</f>
        <v>0</v>
      </c>
      <c r="Q446" s="4">
        <f t="shared" si="30"/>
        <v>-9.9921443147170823</v>
      </c>
      <c r="R446" s="4">
        <f t="shared" si="31"/>
        <v>-10.991358746188791</v>
      </c>
      <c r="S446" s="4">
        <f t="shared" si="32"/>
        <v>-8.9929298832453739</v>
      </c>
    </row>
    <row r="447" spans="1:19" x14ac:dyDescent="0.45">
      <c r="A447">
        <v>4.45</v>
      </c>
      <c r="B447">
        <v>8.2260721977371229</v>
      </c>
      <c r="C447" t="b">
        <f>IF(OR(AND(B447&lt;$J$2,B447&gt;$J$3),AND(B447&gt;$J$2,B447&lt;$J$3)),TRUE,FALSE)</f>
        <v>0</v>
      </c>
      <c r="D447" t="b">
        <f t="shared" si="33"/>
        <v>0</v>
      </c>
      <c r="E447">
        <f>$AA$3*E446-$AA$4*E445+B447-2*B446+B445</f>
        <v>-0.33635293747687456</v>
      </c>
      <c r="F447" t="b">
        <f t="shared" si="34"/>
        <v>0</v>
      </c>
      <c r="G447" t="b">
        <f>AND(C447,F447)</f>
        <v>0</v>
      </c>
      <c r="Q447" s="4">
        <f t="shared" si="30"/>
        <v>-9.9921443147170823</v>
      </c>
      <c r="R447" s="4">
        <f t="shared" si="31"/>
        <v>-10.991358746188791</v>
      </c>
      <c r="S447" s="4">
        <f t="shared" si="32"/>
        <v>-8.9929298832453739</v>
      </c>
    </row>
    <row r="448" spans="1:19" x14ac:dyDescent="0.45">
      <c r="A448">
        <v>4.46</v>
      </c>
      <c r="B448">
        <v>8.1046117166210472</v>
      </c>
      <c r="C448" t="b">
        <f>IF(OR(AND(B448&lt;$J$2,B448&gt;$J$3),AND(B448&gt;$J$2,B448&lt;$J$3)),TRUE,FALSE)</f>
        <v>0</v>
      </c>
      <c r="D448" t="b">
        <f t="shared" si="33"/>
        <v>0</v>
      </c>
      <c r="E448">
        <f>$AA$3*E447-$AA$4*E446+B448-2*B447+B446</f>
        <v>-0.33633143573302959</v>
      </c>
      <c r="F448" t="b">
        <f t="shared" si="34"/>
        <v>0</v>
      </c>
      <c r="G448" t="b">
        <f>AND(C448,F448)</f>
        <v>0</v>
      </c>
      <c r="Q448" s="4">
        <f t="shared" si="30"/>
        <v>-9.9921443147170823</v>
      </c>
      <c r="R448" s="4">
        <f t="shared" si="31"/>
        <v>-10.991358746188791</v>
      </c>
      <c r="S448" s="4">
        <f t="shared" si="32"/>
        <v>-8.9929298832453739</v>
      </c>
    </row>
    <row r="449" spans="1:19" x14ac:dyDescent="0.45">
      <c r="A449">
        <v>4.47</v>
      </c>
      <c r="B449">
        <v>7.980514726097315</v>
      </c>
      <c r="C449" t="b">
        <f>IF(OR(AND(B449&lt;$J$2,B449&gt;$J$3),AND(B449&gt;$J$2,B449&lt;$J$3)),TRUE,FALSE)</f>
        <v>0</v>
      </c>
      <c r="D449" t="b">
        <f t="shared" si="33"/>
        <v>0</v>
      </c>
      <c r="E449">
        <f>$AA$3*E448-$AA$4*E447+B449-2*B448+B447</f>
        <v>-0.33363879189480983</v>
      </c>
      <c r="F449" t="b">
        <f t="shared" si="34"/>
        <v>0</v>
      </c>
      <c r="G449" t="b">
        <f>AND(C449,F449)</f>
        <v>0</v>
      </c>
      <c r="Q449" s="4">
        <f t="shared" si="30"/>
        <v>-9.9921443147170823</v>
      </c>
      <c r="R449" s="4">
        <f t="shared" si="31"/>
        <v>-10.991358746188791</v>
      </c>
      <c r="S449" s="4">
        <f t="shared" si="32"/>
        <v>-8.9929298832453739</v>
      </c>
    </row>
    <row r="450" spans="1:19" x14ac:dyDescent="0.45">
      <c r="A450">
        <v>4.4800000000000004</v>
      </c>
      <c r="B450">
        <v>7.8542472709761251</v>
      </c>
      <c r="C450" t="b">
        <f>IF(OR(AND(B450&lt;$J$2,B450&gt;$J$3),AND(B450&gt;$J$2,B450&lt;$J$3)),TRUE,FALSE)</f>
        <v>0</v>
      </c>
      <c r="D450" t="b">
        <f t="shared" si="33"/>
        <v>0</v>
      </c>
      <c r="E450">
        <f>$AA$3*E449-$AA$4*E448+B450-2*B449+B448</f>
        <v>-0.32828400355940701</v>
      </c>
      <c r="F450" t="b">
        <f t="shared" si="34"/>
        <v>0</v>
      </c>
      <c r="G450" t="b">
        <f>AND(C450,F450)</f>
        <v>0</v>
      </c>
      <c r="Q450" s="4">
        <f t="shared" ref="Q450:Q513" si="35">$J$1</f>
        <v>-9.9921443147170823</v>
      </c>
      <c r="R450" s="4">
        <f t="shared" ref="R450:R513" si="36">$J$2</f>
        <v>-10.991358746188791</v>
      </c>
      <c r="S450" s="4">
        <f t="shared" ref="S450:S513" si="37">$J$3</f>
        <v>-8.9929298832453739</v>
      </c>
    </row>
    <row r="451" spans="1:19" x14ac:dyDescent="0.45">
      <c r="A451">
        <v>4.49</v>
      </c>
      <c r="B451">
        <v>7.7262881227309492</v>
      </c>
      <c r="C451" t="b">
        <f>IF(OR(AND(B451&lt;$J$2,B451&gt;$J$3),AND(B451&gt;$J$2,B451&lt;$J$3)),TRUE,FALSE)</f>
        <v>0</v>
      </c>
      <c r="D451" t="b">
        <f t="shared" si="33"/>
        <v>0</v>
      </c>
      <c r="E451">
        <f>$AA$3*E450-$AA$4*E449+B451-2*B450+B449</f>
        <v>-0.32030392363512661</v>
      </c>
      <c r="F451" t="b">
        <f t="shared" si="34"/>
        <v>0</v>
      </c>
      <c r="G451" t="b">
        <f>AND(C451,F451)</f>
        <v>0</v>
      </c>
      <c r="Q451" s="4">
        <f t="shared" si="35"/>
        <v>-9.9921443147170823</v>
      </c>
      <c r="R451" s="4">
        <f t="shared" si="36"/>
        <v>-10.991358746188791</v>
      </c>
      <c r="S451" s="4">
        <f t="shared" si="37"/>
        <v>-8.9929298832453739</v>
      </c>
    </row>
    <row r="452" spans="1:19" x14ac:dyDescent="0.45">
      <c r="A452">
        <v>4.5</v>
      </c>
      <c r="B452">
        <v>7.5971241858493501</v>
      </c>
      <c r="C452" t="b">
        <f>IF(OR(AND(B452&lt;$J$2,B452&gt;$J$3),AND(B452&gt;$J$2,B452&lt;$J$3)),TRUE,FALSE)</f>
        <v>0</v>
      </c>
      <c r="D452" t="b">
        <f t="shared" ref="D452:D515" si="38">IF(C451&lt;&gt;C452,TRUE,FALSE)</f>
        <v>0</v>
      </c>
      <c r="E452">
        <f>$AA$3*E451-$AA$4*E450+B452-2*B451+B450</f>
        <v>-0.30976276159076033</v>
      </c>
      <c r="F452" t="b">
        <f t="shared" ref="F452:F515" si="39">IF(E452*E451&lt;0,TRUE,FALSE)</f>
        <v>0</v>
      </c>
      <c r="G452" t="b">
        <f>AND(C452,F452)</f>
        <v>0</v>
      </c>
      <c r="Q452" s="4">
        <f t="shared" si="35"/>
        <v>-9.9921443147170823</v>
      </c>
      <c r="R452" s="4">
        <f t="shared" si="36"/>
        <v>-10.991358746188791</v>
      </c>
      <c r="S452" s="4">
        <f t="shared" si="37"/>
        <v>-8.9929298832453739</v>
      </c>
    </row>
    <row r="453" spans="1:19" x14ac:dyDescent="0.45">
      <c r="A453">
        <v>4.51</v>
      </c>
      <c r="B453">
        <v>7.4672458338379126</v>
      </c>
      <c r="C453" t="b">
        <f>IF(OR(AND(B453&lt;$J$2,B453&gt;$J$3),AND(B453&gt;$J$2,B453&lt;$J$3)),TRUE,FALSE)</f>
        <v>0</v>
      </c>
      <c r="D453" t="b">
        <f t="shared" si="38"/>
        <v>0</v>
      </c>
      <c r="E453">
        <f>$AA$3*E452-$AA$4*E451+B453-2*B452+B451</f>
        <v>-0.29675130381301074</v>
      </c>
      <c r="F453" t="b">
        <f t="shared" si="39"/>
        <v>0</v>
      </c>
      <c r="G453" t="b">
        <f>AND(C453,F453)</f>
        <v>0</v>
      </c>
      <c r="Q453" s="4">
        <f t="shared" si="35"/>
        <v>-9.9921443147170823</v>
      </c>
      <c r="R453" s="4">
        <f t="shared" si="36"/>
        <v>-10.991358746188791</v>
      </c>
      <c r="S453" s="4">
        <f t="shared" si="37"/>
        <v>-8.9929298832453739</v>
      </c>
    </row>
    <row r="454" spans="1:19" x14ac:dyDescent="0.45">
      <c r="A454">
        <v>4.5200000000000005</v>
      </c>
      <c r="B454">
        <v>7.3371422219185725</v>
      </c>
      <c r="C454" t="b">
        <f>IF(OR(AND(B454&lt;$J$2,B454&gt;$J$3),AND(B454&gt;$J$2,B454&lt;$J$3)),TRUE,FALSE)</f>
        <v>0</v>
      </c>
      <c r="D454" t="b">
        <f t="shared" si="38"/>
        <v>0</v>
      </c>
      <c r="E454">
        <f>$AA$3*E453-$AA$4*E452+B454-2*B453+B452</f>
        <v>-0.28138586382947306</v>
      </c>
      <c r="F454" t="b">
        <f t="shared" si="39"/>
        <v>0</v>
      </c>
      <c r="G454" t="b">
        <f>AND(C454,F454)</f>
        <v>0</v>
      </c>
      <c r="Q454" s="4">
        <f t="shared" si="35"/>
        <v>-9.9921443147170823</v>
      </c>
      <c r="R454" s="4">
        <f t="shared" si="36"/>
        <v>-10.991358746188791</v>
      </c>
      <c r="S454" s="4">
        <f t="shared" si="37"/>
        <v>-8.9929298832453739</v>
      </c>
    </row>
    <row r="455" spans="1:19" x14ac:dyDescent="0.45">
      <c r="A455">
        <v>4.53</v>
      </c>
      <c r="B455">
        <v>7.2072966234904658</v>
      </c>
      <c r="C455" t="b">
        <f>IF(OR(AND(B455&lt;$J$2,B455&gt;$J$3),AND(B455&gt;$J$2,B455&lt;$J$3)),TRUE,FALSE)</f>
        <v>0</v>
      </c>
      <c r="D455" t="b">
        <f t="shared" si="38"/>
        <v>0</v>
      </c>
      <c r="E455">
        <f>$AA$3*E454-$AA$4*E453+B455-2*B454+B453</f>
        <v>-0.26380697564168099</v>
      </c>
      <c r="F455" t="b">
        <f t="shared" si="39"/>
        <v>0</v>
      </c>
      <c r="G455" t="b">
        <f>AND(C455,F455)</f>
        <v>0</v>
      </c>
      <c r="Q455" s="4">
        <f t="shared" si="35"/>
        <v>-9.9921443147170823</v>
      </c>
      <c r="R455" s="4">
        <f t="shared" si="36"/>
        <v>-10.991358746188791</v>
      </c>
      <c r="S455" s="4">
        <f t="shared" si="37"/>
        <v>-8.9929298832453739</v>
      </c>
    </row>
    <row r="456" spans="1:19" x14ac:dyDescent="0.45">
      <c r="A456">
        <v>4.54</v>
      </c>
      <c r="B456">
        <v>7.0781818369982687</v>
      </c>
      <c r="C456" t="b">
        <f>IF(OR(AND(B456&lt;$J$2,B456&gt;$J$3),AND(B456&gt;$J$2,B456&lt;$J$3)),TRUE,FALSE)</f>
        <v>0</v>
      </c>
      <c r="D456" t="b">
        <f t="shared" si="38"/>
        <v>0</v>
      </c>
      <c r="E456">
        <f>$AA$3*E455-$AA$4*E454+B456-2*B455+B454</f>
        <v>-0.24417784575794332</v>
      </c>
      <c r="F456" t="b">
        <f t="shared" si="39"/>
        <v>0</v>
      </c>
      <c r="G456" t="b">
        <f>AND(C456,F456)</f>
        <v>0</v>
      </c>
      <c r="Q456" s="4">
        <f t="shared" si="35"/>
        <v>-9.9921443147170823</v>
      </c>
      <c r="R456" s="4">
        <f t="shared" si="36"/>
        <v>-10.991358746188791</v>
      </c>
      <c r="S456" s="4">
        <f t="shared" si="37"/>
        <v>-8.9929298832453739</v>
      </c>
    </row>
    <row r="457" spans="1:19" x14ac:dyDescent="0.45">
      <c r="A457">
        <v>4.55</v>
      </c>
      <c r="B457">
        <v>6.950255708952592</v>
      </c>
      <c r="C457" t="b">
        <f>IF(OR(AND(B457&lt;$J$2,B457&gt;$J$3),AND(B457&gt;$J$2,B457&lt;$J$3)),TRUE,FALSE)</f>
        <v>0</v>
      </c>
      <c r="D457" t="b">
        <f t="shared" si="38"/>
        <v>0</v>
      </c>
      <c r="E457">
        <f>$AA$3*E456-$AA$4*E455+B457-2*B456+B455</f>
        <v>-0.22268258169720934</v>
      </c>
      <c r="F457" t="b">
        <f t="shared" si="39"/>
        <v>0</v>
      </c>
      <c r="G457" t="b">
        <f>AND(C457,F457)</f>
        <v>0</v>
      </c>
      <c r="Q457" s="4">
        <f t="shared" si="35"/>
        <v>-9.9921443147170823</v>
      </c>
      <c r="R457" s="4">
        <f t="shared" si="36"/>
        <v>-10.991358746188791</v>
      </c>
      <c r="S457" s="4">
        <f t="shared" si="37"/>
        <v>-8.9929298832453739</v>
      </c>
    </row>
    <row r="458" spans="1:19" x14ac:dyDescent="0.45">
      <c r="A458">
        <v>4.5600000000000005</v>
      </c>
      <c r="B458">
        <v>6.8239568174992637</v>
      </c>
      <c r="C458" t="b">
        <f>IF(OR(AND(B458&lt;$J$2,B458&gt;$J$3),AND(B458&gt;$J$2,B458&lt;$J$3)),TRUE,FALSE)</f>
        <v>0</v>
      </c>
      <c r="D458" t="b">
        <f t="shared" si="38"/>
        <v>0</v>
      </c>
      <c r="E458">
        <f>$AA$3*E457-$AA$4*E456+B458-2*B457+B456</f>
        <v>-0.19952421673616705</v>
      </c>
      <c r="F458" t="b">
        <f t="shared" si="39"/>
        <v>0</v>
      </c>
      <c r="G458" t="b">
        <f>AND(C458,F458)</f>
        <v>0</v>
      </c>
      <c r="Q458" s="4">
        <f t="shared" si="35"/>
        <v>-9.9921443147170823</v>
      </c>
      <c r="R458" s="4">
        <f t="shared" si="36"/>
        <v>-10.991358746188791</v>
      </c>
      <c r="S458" s="4">
        <f t="shared" si="37"/>
        <v>-8.9929298832453739</v>
      </c>
    </row>
    <row r="459" spans="1:19" x14ac:dyDescent="0.45">
      <c r="A459">
        <v>4.57</v>
      </c>
      <c r="B459">
        <v>6.6997003591494328</v>
      </c>
      <c r="C459" t="b">
        <f>IF(OR(AND(B459&lt;$J$2,B459&gt;$J$3),AND(B459&gt;$J$2,B459&lt;$J$3)),TRUE,FALSE)</f>
        <v>0</v>
      </c>
      <c r="D459" t="b">
        <f t="shared" si="38"/>
        <v>0</v>
      </c>
      <c r="E459">
        <f>$AA$3*E458-$AA$4*E457+B459-2*B458+B457</f>
        <v>-0.17492255247268584</v>
      </c>
      <c r="F459" t="b">
        <f t="shared" si="39"/>
        <v>0</v>
      </c>
      <c r="G459" t="b">
        <f>AND(C459,F459)</f>
        <v>0</v>
      </c>
      <c r="Q459" s="4">
        <f t="shared" si="35"/>
        <v>-9.9921443147170823</v>
      </c>
      <c r="R459" s="4">
        <f t="shared" si="36"/>
        <v>-10.991358746188791</v>
      </c>
      <c r="S459" s="4">
        <f t="shared" si="37"/>
        <v>-8.9929298832453739</v>
      </c>
    </row>
    <row r="460" spans="1:19" x14ac:dyDescent="0.45">
      <c r="A460">
        <v>4.58</v>
      </c>
      <c r="B460">
        <v>6.57787427907917</v>
      </c>
      <c r="C460" t="b">
        <f>IF(OR(AND(B460&lt;$J$2,B460&gt;$J$3),AND(B460&gt;$J$2,B460&lt;$J$3)),TRUE,FALSE)</f>
        <v>0</v>
      </c>
      <c r="D460" t="b">
        <f t="shared" si="38"/>
        <v>0</v>
      </c>
      <c r="E460">
        <f>$AA$3*E459-$AA$4*E458+B460-2*B459+B458</f>
        <v>-0.1491118423657003</v>
      </c>
      <c r="F460" t="b">
        <f t="shared" si="39"/>
        <v>0</v>
      </c>
      <c r="G460" t="b">
        <f>AND(C460,F460)</f>
        <v>0</v>
      </c>
      <c r="Q460" s="4">
        <f t="shared" si="35"/>
        <v>-9.9921443147170823</v>
      </c>
      <c r="R460" s="4">
        <f t="shared" si="36"/>
        <v>-10.991358746188791</v>
      </c>
      <c r="S460" s="4">
        <f t="shared" si="37"/>
        <v>-8.9929298832453739</v>
      </c>
    </row>
    <row r="461" spans="1:19" x14ac:dyDescent="0.45">
      <c r="A461">
        <v>4.59</v>
      </c>
      <c r="B461">
        <v>6.458835682810899</v>
      </c>
      <c r="C461" t="b">
        <f>IF(OR(AND(B461&lt;$J$2,B461&gt;$J$3),AND(B461&gt;$J$2,B461&lt;$J$3)),TRUE,FALSE)</f>
        <v>0</v>
      </c>
      <c r="D461" t="b">
        <f t="shared" si="38"/>
        <v>0</v>
      </c>
      <c r="E461">
        <f>$AA$3*E460-$AA$4*E459+B461-2*B460+B459</f>
        <v>-0.12233834076899086</v>
      </c>
      <c r="F461" t="b">
        <f t="shared" si="39"/>
        <v>0</v>
      </c>
      <c r="G461" t="b">
        <f>AND(C461,F461)</f>
        <v>0</v>
      </c>
      <c r="Q461" s="4">
        <f t="shared" si="35"/>
        <v>-9.9921443147170823</v>
      </c>
      <c r="R461" s="4">
        <f t="shared" si="36"/>
        <v>-10.991358746188791</v>
      </c>
      <c r="S461" s="4">
        <f t="shared" si="37"/>
        <v>-8.9929298832453739</v>
      </c>
    </row>
    <row r="462" spans="1:19" x14ac:dyDescent="0.45">
      <c r="A462">
        <v>4.6000000000000005</v>
      </c>
      <c r="B462">
        <v>6.3429075641253014</v>
      </c>
      <c r="C462" t="b">
        <f>IF(OR(AND(B462&lt;$J$2,B462&gt;$J$3),AND(B462&gt;$J$2,B462&lt;$J$3)),TRUE,FALSE)</f>
        <v>0</v>
      </c>
      <c r="D462" t="b">
        <f t="shared" si="38"/>
        <v>0</v>
      </c>
      <c r="E462">
        <f>$AA$3*E461-$AA$4*E460+B462-2*B461+B460</f>
        <v>-9.4857743094092228E-2</v>
      </c>
      <c r="F462" t="b">
        <f t="shared" si="39"/>
        <v>0</v>
      </c>
      <c r="G462" t="b">
        <f>AND(C462,F462)</f>
        <v>0</v>
      </c>
      <c r="Q462" s="4">
        <f t="shared" si="35"/>
        <v>-9.9921443147170823</v>
      </c>
      <c r="R462" s="4">
        <f t="shared" si="36"/>
        <v>-10.991358746188791</v>
      </c>
      <c r="S462" s="4">
        <f t="shared" si="37"/>
        <v>-8.9929298832453739</v>
      </c>
    </row>
    <row r="463" spans="1:19" x14ac:dyDescent="0.45">
      <c r="A463">
        <v>4.6100000000000003</v>
      </c>
      <c r="B463">
        <v>6.2303758807539467</v>
      </c>
      <c r="C463" t="b">
        <f>IF(OR(AND(B463&lt;$J$2,B463&gt;$J$3),AND(B463&gt;$J$2,B463&lt;$J$3)),TRUE,FALSE)</f>
        <v>0</v>
      </c>
      <c r="D463" t="b">
        <f t="shared" si="38"/>
        <v>0</v>
      </c>
      <c r="E463">
        <f>$AA$3*E462-$AA$4*E461+B463-2*B462+B461</f>
        <v>-6.6932543604197647E-2</v>
      </c>
      <c r="F463" t="b">
        <f t="shared" si="39"/>
        <v>0</v>
      </c>
      <c r="G463" t="b">
        <f>AND(C463,F463)</f>
        <v>0</v>
      </c>
      <c r="Q463" s="4">
        <f t="shared" si="35"/>
        <v>-9.9921443147170823</v>
      </c>
      <c r="R463" s="4">
        <f t="shared" si="36"/>
        <v>-10.991358746188791</v>
      </c>
      <c r="S463" s="4">
        <f t="shared" si="37"/>
        <v>-8.9929298832453739</v>
      </c>
    </row>
    <row r="464" spans="1:19" x14ac:dyDescent="0.45">
      <c r="A464">
        <v>4.62</v>
      </c>
      <c r="B464">
        <v>6.1214870058026349</v>
      </c>
      <c r="C464" t="b">
        <f>IF(OR(AND(B464&lt;$J$2,B464&gt;$J$3),AND(B464&gt;$J$2,B464&lt;$J$3)),TRUE,FALSE)</f>
        <v>0</v>
      </c>
      <c r="D464" t="b">
        <f t="shared" si="38"/>
        <v>0</v>
      </c>
      <c r="E464">
        <f>$AA$3*E463-$AA$4*E462+B464-2*B463+B462</f>
        <v>-3.8829337950642362E-2</v>
      </c>
      <c r="F464" t="b">
        <f t="shared" si="39"/>
        <v>0</v>
      </c>
      <c r="G464" t="b">
        <f>AND(C464,F464)</f>
        <v>0</v>
      </c>
      <c r="Q464" s="4">
        <f t="shared" si="35"/>
        <v>-9.9921443147170823</v>
      </c>
      <c r="R464" s="4">
        <f t="shared" si="36"/>
        <v>-10.991358746188791</v>
      </c>
      <c r="S464" s="4">
        <f t="shared" si="37"/>
        <v>-8.9929298832453739</v>
      </c>
    </row>
    <row r="465" spans="1:19" x14ac:dyDescent="0.45">
      <c r="A465">
        <v>4.63</v>
      </c>
      <c r="B465">
        <v>6.0164455789917275</v>
      </c>
      <c r="C465" t="b">
        <f>IF(OR(AND(B465&lt;$J$2,B465&gt;$J$3),AND(B465&gt;$J$2,B465&lt;$J$3)),TRUE,FALSE)</f>
        <v>0</v>
      </c>
      <c r="D465" t="b">
        <f t="shared" si="38"/>
        <v>0</v>
      </c>
      <c r="E465">
        <f>$AA$3*E464-$AA$4*E463+B465-2*B464+B463</f>
        <v>-1.0816097909820854E-2</v>
      </c>
      <c r="F465" t="b">
        <f t="shared" si="39"/>
        <v>0</v>
      </c>
      <c r="G465" t="b">
        <f>AND(C465,F465)</f>
        <v>0</v>
      </c>
      <c r="Q465" s="4">
        <f t="shared" si="35"/>
        <v>-9.9921443147170823</v>
      </c>
      <c r="R465" s="4">
        <f t="shared" si="36"/>
        <v>-10.991358746188791</v>
      </c>
      <c r="S465" s="4">
        <f t="shared" si="37"/>
        <v>-8.9929298832453739</v>
      </c>
    </row>
    <row r="466" spans="1:19" x14ac:dyDescent="0.45">
      <c r="A466">
        <v>4.6399999999999997</v>
      </c>
      <c r="B466">
        <v>5.9154127777106966</v>
      </c>
      <c r="C466" t="b">
        <f>IF(OR(AND(B466&lt;$J$2,B466&gt;$J$3),AND(B466&gt;$J$2,B466&lt;$J$3)),TRUE,FALSE)</f>
        <v>0</v>
      </c>
      <c r="D466" t="b">
        <f t="shared" si="38"/>
        <v>0</v>
      </c>
      <c r="E466">
        <f>$AA$3*E465-$AA$4*E464+B466-2*B465+B464</f>
        <v>1.6840554139647246E-2</v>
      </c>
      <c r="F466" t="b">
        <f t="shared" si="39"/>
        <v>1</v>
      </c>
      <c r="G466" t="b">
        <f>AND(C466,F466)</f>
        <v>0</v>
      </c>
      <c r="Q466" s="4">
        <f t="shared" si="35"/>
        <v>-9.9921443147170823</v>
      </c>
      <c r="R466" s="4">
        <f t="shared" si="36"/>
        <v>-10.991358746188791</v>
      </c>
      <c r="S466" s="4">
        <f t="shared" si="37"/>
        <v>-8.9929298832453739</v>
      </c>
    </row>
    <row r="467" spans="1:19" x14ac:dyDescent="0.45">
      <c r="A467">
        <v>4.6500000000000004</v>
      </c>
      <c r="B467">
        <v>5.8185050236128024</v>
      </c>
      <c r="C467" t="b">
        <f>IF(OR(AND(B467&lt;$J$2,B467&gt;$J$3),AND(B467&gt;$J$2,B467&lt;$J$3)),TRUE,FALSE)</f>
        <v>0</v>
      </c>
      <c r="D467" t="b">
        <f t="shared" si="38"/>
        <v>0</v>
      </c>
      <c r="E467">
        <f>$AA$3*E466-$AA$4*E465+B467-2*B466+B465</f>
        <v>4.3878043643618803E-2</v>
      </c>
      <c r="F467" t="b">
        <f t="shared" si="39"/>
        <v>0</v>
      </c>
      <c r="G467" t="b">
        <f>AND(C467,F467)</f>
        <v>0</v>
      </c>
      <c r="Q467" s="4">
        <f t="shared" si="35"/>
        <v>-9.9921443147170823</v>
      </c>
      <c r="R467" s="4">
        <f t="shared" si="36"/>
        <v>-10.991358746188791</v>
      </c>
      <c r="S467" s="4">
        <f t="shared" si="37"/>
        <v>-8.9929298832453739</v>
      </c>
    </row>
    <row r="468" spans="1:19" x14ac:dyDescent="0.45">
      <c r="A468">
        <v>4.66</v>
      </c>
      <c r="B468">
        <v>5.7257931360646248</v>
      </c>
      <c r="C468" t="b">
        <f>IF(OR(AND(B468&lt;$J$2,B468&gt;$J$3),AND(B468&gt;$J$2,B468&lt;$J$3)),TRUE,FALSE)</f>
        <v>0</v>
      </c>
      <c r="D468" t="b">
        <f t="shared" si="38"/>
        <v>0</v>
      </c>
      <c r="E468">
        <f>$AA$3*E467-$AA$4*E466+B468-2*B467+B466</f>
        <v>7.0040488293388492E-2</v>
      </c>
      <c r="F468" t="b">
        <f t="shared" si="39"/>
        <v>0</v>
      </c>
      <c r="G468" t="b">
        <f>AND(C468,F468)</f>
        <v>0</v>
      </c>
      <c r="Q468" s="4">
        <f t="shared" si="35"/>
        <v>-9.9921443147170823</v>
      </c>
      <c r="R468" s="4">
        <f t="shared" si="36"/>
        <v>-10.991358746188791</v>
      </c>
      <c r="S468" s="4">
        <f t="shared" si="37"/>
        <v>-8.9929298832453739</v>
      </c>
    </row>
    <row r="469" spans="1:19" x14ac:dyDescent="0.45">
      <c r="A469">
        <v>4.67</v>
      </c>
      <c r="B469">
        <v>5.6373019392588386</v>
      </c>
      <c r="C469" t="b">
        <f>IF(OR(AND(B469&lt;$J$2,B469&gt;$J$3),AND(B469&gt;$J$2,B469&lt;$J$3)),TRUE,FALSE)</f>
        <v>0</v>
      </c>
      <c r="D469" t="b">
        <f t="shared" si="38"/>
        <v>0</v>
      </c>
      <c r="E469">
        <f>$AA$3*E468-$AA$4*E467+B469-2*B468+B467</f>
        <v>9.5081262235100716E-2</v>
      </c>
      <c r="F469" t="b">
        <f t="shared" si="39"/>
        <v>0</v>
      </c>
      <c r="G469" t="b">
        <f>AND(C469,F469)</f>
        <v>0</v>
      </c>
      <c r="Q469" s="4">
        <f t="shared" si="35"/>
        <v>-9.9921443147170823</v>
      </c>
      <c r="R469" s="4">
        <f t="shared" si="36"/>
        <v>-10.991358746188791</v>
      </c>
      <c r="S469" s="4">
        <f t="shared" si="37"/>
        <v>-8.9929298832453739</v>
      </c>
    </row>
    <row r="470" spans="1:19" x14ac:dyDescent="0.45">
      <c r="A470">
        <v>4.68</v>
      </c>
      <c r="B470">
        <v>5.5530103252429797</v>
      </c>
      <c r="C470" t="b">
        <f>IF(OR(AND(B470&lt;$J$2,B470&gt;$J$3),AND(B470&gt;$J$2,B470&lt;$J$3)),TRUE,FALSE)</f>
        <v>0</v>
      </c>
      <c r="D470" t="b">
        <f t="shared" si="38"/>
        <v>0</v>
      </c>
      <c r="E470">
        <f>$AA$3*E469-$AA$4*E468+B470-2*B469+B468</f>
        <v>0.11876545481615963</v>
      </c>
      <c r="F470" t="b">
        <f t="shared" si="39"/>
        <v>0</v>
      </c>
      <c r="G470" t="b">
        <f>AND(C470,F470)</f>
        <v>0</v>
      </c>
      <c r="Q470" s="4">
        <f t="shared" si="35"/>
        <v>-9.9921443147170823</v>
      </c>
      <c r="R470" s="4">
        <f t="shared" si="36"/>
        <v>-10.991358746188791</v>
      </c>
      <c r="S470" s="4">
        <f t="shared" si="37"/>
        <v>-8.9929298832453739</v>
      </c>
    </row>
    <row r="471" spans="1:19" x14ac:dyDescent="0.45">
      <c r="A471">
        <v>4.6900000000000004</v>
      </c>
      <c r="B471">
        <v>5.4728517705566198</v>
      </c>
      <c r="C471" t="b">
        <f>IF(OR(AND(B471&lt;$J$2,B471&gt;$J$3),AND(B471&gt;$J$2,B471&lt;$J$3)),TRUE,FALSE)</f>
        <v>0</v>
      </c>
      <c r="D471" t="b">
        <f t="shared" si="38"/>
        <v>0</v>
      </c>
      <c r="E471">
        <f>$AA$3*E470-$AA$4*E469+B471-2*B470+B469</f>
        <v>0.14087219981107335</v>
      </c>
      <c r="F471" t="b">
        <f t="shared" si="39"/>
        <v>0</v>
      </c>
      <c r="G471" t="b">
        <f>AND(C471,F471)</f>
        <v>0</v>
      </c>
      <c r="Q471" s="4">
        <f t="shared" si="35"/>
        <v>-9.9921443147170823</v>
      </c>
      <c r="R471" s="4">
        <f t="shared" si="36"/>
        <v>-10.991358746188791</v>
      </c>
      <c r="S471" s="4">
        <f t="shared" si="37"/>
        <v>-8.9929298832453739</v>
      </c>
    </row>
    <row r="472" spans="1:19" x14ac:dyDescent="0.45">
      <c r="A472">
        <v>4.7</v>
      </c>
      <c r="B472">
        <v>5.3967152996509293</v>
      </c>
      <c r="C472" t="b">
        <f>IF(OR(AND(B472&lt;$J$2,B472&gt;$J$3),AND(B472&gt;$J$2,B472&lt;$J$3)),TRUE,FALSE)</f>
        <v>0</v>
      </c>
      <c r="D472" t="b">
        <f t="shared" si="38"/>
        <v>0</v>
      </c>
      <c r="E472">
        <f>$AA$3*E471-$AA$4*E470+B472-2*B471+B470</f>
        <v>0.16119685249153015</v>
      </c>
      <c r="F472" t="b">
        <f t="shared" si="39"/>
        <v>0</v>
      </c>
      <c r="G472" t="b">
        <f>AND(C472,F472)</f>
        <v>0</v>
      </c>
      <c r="Q472" s="4">
        <f t="shared" si="35"/>
        <v>-9.9921443147170823</v>
      </c>
      <c r="R472" s="4">
        <f t="shared" si="36"/>
        <v>-10.991358746188791</v>
      </c>
      <c r="S472" s="4">
        <f t="shared" si="37"/>
        <v>-8.9929298832453739</v>
      </c>
    </row>
    <row r="473" spans="1:19" x14ac:dyDescent="0.45">
      <c r="A473">
        <v>4.71</v>
      </c>
      <c r="B473">
        <v>5.3244468838319792</v>
      </c>
      <c r="C473" t="b">
        <f>IF(OR(AND(B473&lt;$J$2,B473&gt;$J$3),AND(B473&gt;$J$2,B473&lt;$J$3)),TRUE,FALSE)</f>
        <v>0</v>
      </c>
      <c r="D473" t="b">
        <f t="shared" si="38"/>
        <v>0</v>
      </c>
      <c r="E473">
        <f>$AA$3*E472-$AA$4*E471+B473-2*B472+B471</f>
        <v>0.17955299354081333</v>
      </c>
      <c r="F473" t="b">
        <f t="shared" si="39"/>
        <v>0</v>
      </c>
      <c r="G473" t="b">
        <f>AND(C473,F473)</f>
        <v>0</v>
      </c>
      <c r="Q473" s="4">
        <f t="shared" si="35"/>
        <v>-9.9921443147170823</v>
      </c>
      <c r="R473" s="4">
        <f t="shared" si="36"/>
        <v>-10.991358746188791</v>
      </c>
      <c r="S473" s="4">
        <f t="shared" si="37"/>
        <v>-8.9929298832453739</v>
      </c>
    </row>
    <row r="474" spans="1:19" x14ac:dyDescent="0.45">
      <c r="A474">
        <v>4.72</v>
      </c>
      <c r="B474">
        <v>5.2558512601670992</v>
      </c>
      <c r="C474" t="b">
        <f>IF(OR(AND(B474&lt;$J$2,B474&gt;$J$3),AND(B474&gt;$J$2,B474&lt;$J$3)),TRUE,FALSE)</f>
        <v>0</v>
      </c>
      <c r="D474" t="b">
        <f t="shared" si="38"/>
        <v>0</v>
      </c>
      <c r="E474">
        <f>$AA$3*E473-$AA$4*E472+B474-2*B473+B472</f>
        <v>0.19577424064536775</v>
      </c>
      <c r="F474" t="b">
        <f t="shared" si="39"/>
        <v>0</v>
      </c>
      <c r="G474" t="b">
        <f>AND(C474,F474)</f>
        <v>0</v>
      </c>
      <c r="Q474" s="4">
        <f t="shared" si="35"/>
        <v>-9.9921443147170823</v>
      </c>
      <c r="R474" s="4">
        <f t="shared" si="36"/>
        <v>-10.991358746188791</v>
      </c>
      <c r="S474" s="4">
        <f t="shared" si="37"/>
        <v>-8.9929298832453739</v>
      </c>
    </row>
    <row r="475" spans="1:19" x14ac:dyDescent="0.45">
      <c r="A475">
        <v>4.7300000000000004</v>
      </c>
      <c r="B475">
        <v>5.19069415066354</v>
      </c>
      <c r="C475" t="b">
        <f>IF(OR(AND(B475&lt;$J$2,B475&gt;$J$3),AND(B475&gt;$J$2,B475&lt;$J$3)),TRUE,FALSE)</f>
        <v>0</v>
      </c>
      <c r="D475" t="b">
        <f t="shared" si="38"/>
        <v>0</v>
      </c>
      <c r="E475">
        <f>$AA$3*E474-$AA$4*E473+B475-2*B474+B473</f>
        <v>0.20971585060693698</v>
      </c>
      <c r="F475" t="b">
        <f t="shared" si="39"/>
        <v>0</v>
      </c>
      <c r="G475" t="b">
        <f>AND(C475,F475)</f>
        <v>0</v>
      </c>
      <c r="Q475" s="4">
        <f t="shared" si="35"/>
        <v>-9.9921443147170823</v>
      </c>
      <c r="R475" s="4">
        <f t="shared" si="36"/>
        <v>-10.991358746188791</v>
      </c>
      <c r="S475" s="4">
        <f t="shared" si="37"/>
        <v>-8.9929298832453739</v>
      </c>
    </row>
    <row r="476" spans="1:19" x14ac:dyDescent="0.45">
      <c r="A476">
        <v>4.74</v>
      </c>
      <c r="B476">
        <v>5.1287048581120205</v>
      </c>
      <c r="C476" t="b">
        <f>IF(OR(AND(B476&lt;$J$2,B476&gt;$J$3),AND(B476&gt;$J$2,B476&lt;$J$3)),TRUE,FALSE)</f>
        <v>0</v>
      </c>
      <c r="D476" t="b">
        <f t="shared" si="38"/>
        <v>0</v>
      </c>
      <c r="E476">
        <f>$AA$3*E475-$AA$4*E474+B476-2*B475+B474</f>
        <v>0.22125609698804816</v>
      </c>
      <c r="F476" t="b">
        <f t="shared" si="39"/>
        <v>0</v>
      </c>
      <c r="G476" t="b">
        <f>AND(C476,F476)</f>
        <v>0</v>
      </c>
      <c r="Q476" s="4">
        <f t="shared" si="35"/>
        <v>-9.9921443147170823</v>
      </c>
      <c r="R476" s="4">
        <f t="shared" si="36"/>
        <v>-10.991358746188791</v>
      </c>
      <c r="S476" s="4">
        <f t="shared" si="37"/>
        <v>-8.9929298832453739</v>
      </c>
    </row>
    <row r="477" spans="1:19" x14ac:dyDescent="0.45">
      <c r="A477">
        <v>4.75</v>
      </c>
      <c r="B477">
        <v>5.06957921132192</v>
      </c>
      <c r="C477" t="b">
        <f>IF(OR(AND(B477&lt;$J$2,B477&gt;$J$3),AND(B477&gt;$J$2,B477&lt;$J$3)),TRUE,FALSE)</f>
        <v>0</v>
      </c>
      <c r="D477" t="b">
        <f t="shared" si="38"/>
        <v>0</v>
      </c>
      <c r="E477">
        <f>$AA$3*E476-$AA$4*E475+B477-2*B476+B475</f>
        <v>0.23029741060922149</v>
      </c>
      <c r="F477" t="b">
        <f t="shared" si="39"/>
        <v>0</v>
      </c>
      <c r="G477" t="b">
        <f>AND(C477,F477)</f>
        <v>0</v>
      </c>
      <c r="Q477" s="4">
        <f t="shared" si="35"/>
        <v>-9.9921443147170823</v>
      </c>
      <c r="R477" s="4">
        <f t="shared" si="36"/>
        <v>-10.991358746188791</v>
      </c>
      <c r="S477" s="4">
        <f t="shared" si="37"/>
        <v>-8.9929298832453739</v>
      </c>
    </row>
    <row r="478" spans="1:19" x14ac:dyDescent="0.45">
      <c r="A478">
        <v>4.76</v>
      </c>
      <c r="B478">
        <v>5.0129828290961322</v>
      </c>
      <c r="C478" t="b">
        <f>IF(OR(AND(B478&lt;$J$2,B478&gt;$J$3),AND(B478&gt;$J$2,B478&lt;$J$3)),TRUE,FALSE)</f>
        <v>0</v>
      </c>
      <c r="D478" t="b">
        <f t="shared" si="38"/>
        <v>0</v>
      </c>
      <c r="E478">
        <f>$AA$3*E477-$AA$4*E476+B478-2*B477+B476</f>
        <v>0.23676727263590358</v>
      </c>
      <c r="F478" t="b">
        <f t="shared" si="39"/>
        <v>0</v>
      </c>
      <c r="G478" t="b">
        <f>AND(C478,F478)</f>
        <v>0</v>
      </c>
      <c r="Q478" s="4">
        <f t="shared" si="35"/>
        <v>-9.9921443147170823</v>
      </c>
      <c r="R478" s="4">
        <f t="shared" si="36"/>
        <v>-10.991358746188791</v>
      </c>
      <c r="S478" s="4">
        <f t="shared" si="37"/>
        <v>-8.9929298832453739</v>
      </c>
    </row>
    <row r="479" spans="1:19" x14ac:dyDescent="0.45">
      <c r="A479">
        <v>4.7700000000000005</v>
      </c>
      <c r="B479">
        <v>4.9585546692337035</v>
      </c>
      <c r="C479" t="b">
        <f>IF(OR(AND(B479&lt;$J$2,B479&gt;$J$3),AND(B479&gt;$J$2,B479&lt;$J$3)),TRUE,FALSE)</f>
        <v>0</v>
      </c>
      <c r="D479" t="b">
        <f t="shared" si="38"/>
        <v>0</v>
      </c>
      <c r="E479">
        <f>$AA$3*E478-$AA$4*E477+B479-2*B478+B477</f>
        <v>0.2406188525018278</v>
      </c>
      <c r="F479" t="b">
        <f t="shared" si="39"/>
        <v>0</v>
      </c>
      <c r="G479" t="b">
        <f>AND(C479,F479)</f>
        <v>0</v>
      </c>
      <c r="Q479" s="4">
        <f t="shared" si="35"/>
        <v>-9.9921443147170823</v>
      </c>
      <c r="R479" s="4">
        <f t="shared" si="36"/>
        <v>-10.991358746188791</v>
      </c>
      <c r="S479" s="4">
        <f t="shared" si="37"/>
        <v>-8.9929298832453739</v>
      </c>
    </row>
    <row r="480" spans="1:19" x14ac:dyDescent="0.45">
      <c r="A480">
        <v>4.78</v>
      </c>
      <c r="B480">
        <v>4.9059108261373652</v>
      </c>
      <c r="C480" t="b">
        <f>IF(OR(AND(B480&lt;$J$2,B480&gt;$J$3),AND(B480&gt;$J$2,B480&lt;$J$3)),TRUE,FALSE)</f>
        <v>0</v>
      </c>
      <c r="D480" t="b">
        <f t="shared" si="38"/>
        <v>0</v>
      </c>
      <c r="E480">
        <f>$AA$3*E479-$AA$4*E478+B480-2*B479+B478</f>
        <v>0.24183138548932614</v>
      </c>
      <c r="F480" t="b">
        <f t="shared" si="39"/>
        <v>0</v>
      </c>
      <c r="G480" t="b">
        <f>AND(C480,F480)</f>
        <v>0</v>
      </c>
      <c r="Q480" s="4">
        <f t="shared" si="35"/>
        <v>-9.9921443147170823</v>
      </c>
      <c r="R480" s="4">
        <f t="shared" si="36"/>
        <v>-10.991358746188791</v>
      </c>
      <c r="S480" s="4">
        <f t="shared" si="37"/>
        <v>-8.9929298832453739</v>
      </c>
    </row>
    <row r="481" spans="1:19" x14ac:dyDescent="0.45">
      <c r="A481">
        <v>4.79</v>
      </c>
      <c r="B481">
        <v>4.8546485382658799</v>
      </c>
      <c r="C481" t="b">
        <f>IF(OR(AND(B481&lt;$J$2,B481&gt;$J$3),AND(B481&gt;$J$2,B481&lt;$J$3)),TRUE,FALSE)</f>
        <v>0</v>
      </c>
      <c r="D481" t="b">
        <f t="shared" si="38"/>
        <v>0</v>
      </c>
      <c r="E481">
        <f>$AA$3*E480-$AA$4*E479+B481-2*B480+B479</f>
        <v>0.24041028739977399</v>
      </c>
      <c r="F481" t="b">
        <f t="shared" si="39"/>
        <v>0</v>
      </c>
      <c r="G481" t="b">
        <f>AND(C481,F481)</f>
        <v>0</v>
      </c>
      <c r="Q481" s="4">
        <f t="shared" si="35"/>
        <v>-9.9921443147170823</v>
      </c>
      <c r="R481" s="4">
        <f t="shared" si="36"/>
        <v>-10.991358746188791</v>
      </c>
      <c r="S481" s="4">
        <f t="shared" si="37"/>
        <v>-8.9929298832453739</v>
      </c>
    </row>
    <row r="482" spans="1:19" x14ac:dyDescent="0.45">
      <c r="A482">
        <v>4.8</v>
      </c>
      <c r="B482">
        <v>4.8043503647302073</v>
      </c>
      <c r="C482" t="b">
        <f>IF(OR(AND(B482&lt;$J$2,B482&gt;$J$3),AND(B482&gt;$J$2,B482&lt;$J$3)),TRUE,FALSE)</f>
        <v>0</v>
      </c>
      <c r="D482" t="b">
        <f t="shared" si="38"/>
        <v>0</v>
      </c>
      <c r="E482">
        <f>$AA$3*E481-$AA$4*E480+B482-2*B481+B480</f>
        <v>0.2363870063737803</v>
      </c>
      <c r="F482" t="b">
        <f t="shared" si="39"/>
        <v>0</v>
      </c>
      <c r="G482" t="b">
        <f>AND(C482,F482)</f>
        <v>0</v>
      </c>
      <c r="Q482" s="4">
        <f t="shared" si="35"/>
        <v>-9.9921443147170823</v>
      </c>
      <c r="R482" s="4">
        <f t="shared" si="36"/>
        <v>-10.991358746188791</v>
      </c>
      <c r="S482" s="4">
        <f t="shared" si="37"/>
        <v>-8.9929298832453739</v>
      </c>
    </row>
    <row r="483" spans="1:19" x14ac:dyDescent="0.45">
      <c r="A483">
        <v>4.8100000000000005</v>
      </c>
      <c r="B483">
        <v>4.7545884888049237</v>
      </c>
      <c r="C483" t="b">
        <f>IF(OR(AND(B483&lt;$J$2,B483&gt;$J$3),AND(B483&gt;$J$2,B483&lt;$J$3)),TRUE,FALSE)</f>
        <v>0</v>
      </c>
      <c r="D483" t="b">
        <f t="shared" si="38"/>
        <v>0</v>
      </c>
      <c r="E483">
        <f>$AA$3*E482-$AA$4*E481+B483-2*B482+B481</f>
        <v>0.22981861453426689</v>
      </c>
      <c r="F483" t="b">
        <f t="shared" si="39"/>
        <v>0</v>
      </c>
      <c r="G483" t="b">
        <f>AND(C483,F483)</f>
        <v>0</v>
      </c>
      <c r="Q483" s="4">
        <f t="shared" si="35"/>
        <v>-9.9921443147170823</v>
      </c>
      <c r="R483" s="4">
        <f t="shared" si="36"/>
        <v>-10.991358746188791</v>
      </c>
      <c r="S483" s="4">
        <f t="shared" si="37"/>
        <v>-8.9929298832453739</v>
      </c>
    </row>
    <row r="484" spans="1:19" x14ac:dyDescent="0.45">
      <c r="A484">
        <v>4.82</v>
      </c>
      <c r="B484">
        <v>4.7049291050264044</v>
      </c>
      <c r="C484" t="b">
        <f>IF(OR(AND(B484&lt;$J$2,B484&gt;$J$3),AND(B484&gt;$J$2,B484&lt;$J$3)),TRUE,FALSE)</f>
        <v>0</v>
      </c>
      <c r="D484" t="b">
        <f t="shared" si="38"/>
        <v>0</v>
      </c>
      <c r="E484">
        <f>$AA$3*E483-$AA$4*E482+B484-2*B483+B482</f>
        <v>0.22078714470136696</v>
      </c>
      <c r="F484" t="b">
        <f t="shared" si="39"/>
        <v>0</v>
      </c>
      <c r="G484" t="b">
        <f>AND(C484,F484)</f>
        <v>0</v>
      </c>
      <c r="Q484" s="4">
        <f t="shared" si="35"/>
        <v>-9.9921443147170823</v>
      </c>
      <c r="R484" s="4">
        <f t="shared" si="36"/>
        <v>-10.991358746188791</v>
      </c>
      <c r="S484" s="4">
        <f t="shared" si="37"/>
        <v>-8.9929298832453739</v>
      </c>
    </row>
    <row r="485" spans="1:19" x14ac:dyDescent="0.45">
      <c r="A485">
        <v>4.83</v>
      </c>
      <c r="B485">
        <v>4.6549368458855946</v>
      </c>
      <c r="C485" t="b">
        <f>IF(OR(AND(B485&lt;$J$2,B485&gt;$J$3),AND(B485&gt;$J$2,B485&lt;$J$3)),TRUE,FALSE)</f>
        <v>0</v>
      </c>
      <c r="D485" t="b">
        <f t="shared" si="38"/>
        <v>0</v>
      </c>
      <c r="E485">
        <f>$AA$3*E484-$AA$4*E483+B485-2*B484+B483</f>
        <v>0.20939867994012484</v>
      </c>
      <c r="F485" t="b">
        <f t="shared" si="39"/>
        <v>0</v>
      </c>
      <c r="G485" t="b">
        <f>AND(C485,F485)</f>
        <v>0</v>
      </c>
      <c r="Q485" s="4">
        <f t="shared" si="35"/>
        <v>-9.9921443147170823</v>
      </c>
      <c r="R485" s="4">
        <f t="shared" si="36"/>
        <v>-10.991358746188791</v>
      </c>
      <c r="S485" s="4">
        <f t="shared" si="37"/>
        <v>-8.9929298832453739</v>
      </c>
    </row>
    <row r="486" spans="1:19" x14ac:dyDescent="0.45">
      <c r="A486">
        <v>4.84</v>
      </c>
      <c r="B486">
        <v>4.6041792039012428</v>
      </c>
      <c r="C486" t="b">
        <f>IF(OR(AND(B486&lt;$J$2,B486&gt;$J$3),AND(B486&gt;$J$2,B486&lt;$J$3)),TRUE,FALSE)</f>
        <v>0</v>
      </c>
      <c r="D486" t="b">
        <f t="shared" si="38"/>
        <v>0</v>
      </c>
      <c r="E486">
        <f>$AA$3*E485-$AA$4*E484+B486-2*B485+B484</f>
        <v>0.19578220612644426</v>
      </c>
      <c r="F486" t="b">
        <f t="shared" si="39"/>
        <v>0</v>
      </c>
      <c r="G486" t="b">
        <f>AND(C486,F486)</f>
        <v>0</v>
      </c>
      <c r="Q486" s="4">
        <f t="shared" si="35"/>
        <v>-9.9921443147170823</v>
      </c>
      <c r="R486" s="4">
        <f t="shared" si="36"/>
        <v>-10.991358746188791</v>
      </c>
      <c r="S486" s="4">
        <f t="shared" si="37"/>
        <v>-8.9929298832453739</v>
      </c>
    </row>
    <row r="487" spans="1:19" x14ac:dyDescent="0.45">
      <c r="A487">
        <v>4.8500000000000005</v>
      </c>
      <c r="B487">
        <v>4.5522309050791065</v>
      </c>
      <c r="C487" t="b">
        <f>IF(OR(AND(B487&lt;$J$2,B487&gt;$J$3),AND(B487&gt;$J$2,B487&lt;$J$3)),TRUE,FALSE)</f>
        <v>0</v>
      </c>
      <c r="D487" t="b">
        <f t="shared" si="38"/>
        <v>0</v>
      </c>
      <c r="E487">
        <f>$AA$3*E486-$AA$4*E485+B487-2*B486+B485</f>
        <v>0.18008824002937551</v>
      </c>
      <c r="F487" t="b">
        <f t="shared" si="39"/>
        <v>0</v>
      </c>
      <c r="G487" t="b">
        <f>AND(C487,F487)</f>
        <v>0</v>
      </c>
      <c r="Q487" s="4">
        <f t="shared" si="35"/>
        <v>-9.9921443147170823</v>
      </c>
      <c r="R487" s="4">
        <f t="shared" si="36"/>
        <v>-10.991358746188791</v>
      </c>
      <c r="S487" s="4">
        <f t="shared" si="37"/>
        <v>-8.9929298832453739</v>
      </c>
    </row>
    <row r="488" spans="1:19" x14ac:dyDescent="0.45">
      <c r="A488">
        <v>4.8600000000000003</v>
      </c>
      <c r="B488">
        <v>4.4986781904204003</v>
      </c>
      <c r="C488" t="b">
        <f>IF(OR(AND(B488&lt;$J$2,B488&gt;$J$3),AND(B488&gt;$J$2,B488&lt;$J$3)),TRUE,FALSE)</f>
        <v>0</v>
      </c>
      <c r="D488" t="b">
        <f t="shared" si="38"/>
        <v>0</v>
      </c>
      <c r="E488">
        <f>$AA$3*E487-$AA$4*E486+B488-2*B487+B486</f>
        <v>0.16248724758674005</v>
      </c>
      <c r="F488" t="b">
        <f t="shared" si="39"/>
        <v>0</v>
      </c>
      <c r="G488" t="b">
        <f>AND(C488,F488)</f>
        <v>0</v>
      </c>
      <c r="Q488" s="4">
        <f t="shared" si="35"/>
        <v>-9.9921443147170823</v>
      </c>
      <c r="R488" s="4">
        <f t="shared" si="36"/>
        <v>-10.991358746188791</v>
      </c>
      <c r="S488" s="4">
        <f t="shared" si="37"/>
        <v>-8.9929298832453739</v>
      </c>
    </row>
    <row r="489" spans="1:19" x14ac:dyDescent="0.45">
      <c r="A489">
        <v>4.87</v>
      </c>
      <c r="B489">
        <v>4.4431229632299392</v>
      </c>
      <c r="C489" t="b">
        <f>IF(OR(AND(B489&lt;$J$2,B489&gt;$J$3),AND(B489&gt;$J$2,B489&lt;$J$3)),TRUE,FALSE)</f>
        <v>0</v>
      </c>
      <c r="D489" t="b">
        <f t="shared" si="38"/>
        <v>0</v>
      </c>
      <c r="E489">
        <f>$AA$3*E488-$AA$4*E487+B489-2*B488+B487</f>
        <v>0.14316786907486634</v>
      </c>
      <c r="F489" t="b">
        <f t="shared" si="39"/>
        <v>0</v>
      </c>
      <c r="G489" t="b">
        <f>AND(C489,F489)</f>
        <v>0</v>
      </c>
      <c r="Q489" s="4">
        <f t="shared" si="35"/>
        <v>-9.9921443147170823</v>
      </c>
      <c r="R489" s="4">
        <f t="shared" si="36"/>
        <v>-10.991358746188791</v>
      </c>
      <c r="S489" s="4">
        <f t="shared" si="37"/>
        <v>-8.9929298832453739</v>
      </c>
    </row>
    <row r="490" spans="1:19" x14ac:dyDescent="0.45">
      <c r="A490">
        <v>4.88</v>
      </c>
      <c r="B490">
        <v>4.3851867614789271</v>
      </c>
      <c r="C490" t="b">
        <f>IF(OR(AND(B490&lt;$J$2,B490&gt;$J$3),AND(B490&gt;$J$2,B490&lt;$J$3)),TRUE,FALSE)</f>
        <v>0</v>
      </c>
      <c r="D490" t="b">
        <f t="shared" si="38"/>
        <v>0</v>
      </c>
      <c r="E490">
        <f>$AA$3*E489-$AA$4*E488+B490-2*B489+B488</f>
        <v>0.12233496972284641</v>
      </c>
      <c r="F490" t="b">
        <f t="shared" si="39"/>
        <v>0</v>
      </c>
      <c r="G490" t="b">
        <f>AND(C490,F490)</f>
        <v>0</v>
      </c>
      <c r="Q490" s="4">
        <f t="shared" si="35"/>
        <v>-9.9921443147170823</v>
      </c>
      <c r="R490" s="4">
        <f t="shared" si="36"/>
        <v>-10.991358746188791</v>
      </c>
      <c r="S490" s="4">
        <f t="shared" si="37"/>
        <v>-8.9929298832453739</v>
      </c>
    </row>
    <row r="491" spans="1:19" x14ac:dyDescent="0.45">
      <c r="A491">
        <v>4.8899999999999997</v>
      </c>
      <c r="B491">
        <v>4.3245145163818526</v>
      </c>
      <c r="C491" t="b">
        <f>IF(OR(AND(B491&lt;$J$2,B491&gt;$J$3),AND(B491&gt;$J$2,B491&lt;$J$3)),TRUE,FALSE)</f>
        <v>0</v>
      </c>
      <c r="D491" t="b">
        <f t="shared" si="38"/>
        <v>0</v>
      </c>
      <c r="E491">
        <f>$AA$3*E490-$AA$4*E489+B491-2*B490+B489</f>
        <v>0.10020753597895737</v>
      </c>
      <c r="F491" t="b">
        <f t="shared" si="39"/>
        <v>0</v>
      </c>
      <c r="G491" t="b">
        <f>AND(C491,F491)</f>
        <v>0</v>
      </c>
      <c r="Q491" s="4">
        <f t="shared" si="35"/>
        <v>-9.9921443147170823</v>
      </c>
      <c r="R491" s="4">
        <f t="shared" si="36"/>
        <v>-10.991358746188791</v>
      </c>
      <c r="S491" s="4">
        <f t="shared" si="37"/>
        <v>-8.9929298832453739</v>
      </c>
    </row>
    <row r="492" spans="1:19" x14ac:dyDescent="0.45">
      <c r="A492">
        <v>4.9000000000000004</v>
      </c>
      <c r="B492">
        <v>4.2607780606315835</v>
      </c>
      <c r="C492" t="b">
        <f>IF(OR(AND(B492&lt;$J$2,B492&gt;$J$3),AND(B492&gt;$J$2,B492&lt;$J$3)),TRUE,FALSE)</f>
        <v>0</v>
      </c>
      <c r="D492" t="b">
        <f t="shared" si="38"/>
        <v>0</v>
      </c>
      <c r="E492">
        <f>$AA$3*E491-$AA$4*E490+B492-2*B491+B490</f>
        <v>7.7016439086778021E-2</v>
      </c>
      <c r="F492" t="b">
        <f t="shared" si="39"/>
        <v>0</v>
      </c>
      <c r="G492" t="b">
        <f>AND(C492,F492)</f>
        <v>0</v>
      </c>
      <c r="Q492" s="4">
        <f t="shared" si="35"/>
        <v>-9.9921443147170823</v>
      </c>
      <c r="R492" s="4">
        <f t="shared" si="36"/>
        <v>-10.991358746188791</v>
      </c>
      <c r="S492" s="4">
        <f t="shared" si="37"/>
        <v>-8.9929298832453739</v>
      </c>
    </row>
    <row r="493" spans="1:19" x14ac:dyDescent="0.45">
      <c r="A493">
        <v>4.91</v>
      </c>
      <c r="B493">
        <v>4.1936793523766802</v>
      </c>
      <c r="C493" t="b">
        <f>IF(OR(AND(B493&lt;$J$2,B493&gt;$J$3),AND(B493&gt;$J$2,B493&lt;$J$3)),TRUE,FALSE)</f>
        <v>0</v>
      </c>
      <c r="D493" t="b">
        <f t="shared" si="38"/>
        <v>0</v>
      </c>
      <c r="E493">
        <f>$AA$3*E492-$AA$4*E491+B493-2*B492+B491</f>
        <v>5.300208885694957E-2</v>
      </c>
      <c r="F493" t="b">
        <f t="shared" si="39"/>
        <v>0</v>
      </c>
      <c r="G493" t="b">
        <f>AND(C493,F493)</f>
        <v>0</v>
      </c>
      <c r="Q493" s="4">
        <f t="shared" si="35"/>
        <v>-9.9921443147170823</v>
      </c>
      <c r="R493" s="4">
        <f t="shared" si="36"/>
        <v>-10.991358746188791</v>
      </c>
      <c r="S493" s="4">
        <f t="shared" si="37"/>
        <v>-8.9929298832453739</v>
      </c>
    </row>
    <row r="494" spans="1:19" x14ac:dyDescent="0.45">
      <c r="A494">
        <v>4.92</v>
      </c>
      <c r="B494">
        <v>4.1229533839925772</v>
      </c>
      <c r="C494" t="b">
        <f>IF(OR(AND(B494&lt;$J$2,B494&gt;$J$3),AND(B494&gt;$J$2,B494&lt;$J$3)),TRUE,FALSE)</f>
        <v>0</v>
      </c>
      <c r="D494" t="b">
        <f t="shared" si="38"/>
        <v>0</v>
      </c>
      <c r="E494">
        <f>$AA$3*E493-$AA$4*E492+B494-2*B493+B492</f>
        <v>2.8412001516336716E-2</v>
      </c>
      <c r="F494" t="b">
        <f t="shared" si="39"/>
        <v>0</v>
      </c>
      <c r="G494" t="b">
        <f>AND(C494,F494)</f>
        <v>0</v>
      </c>
      <c r="Q494" s="4">
        <f t="shared" si="35"/>
        <v>-9.9921443147170823</v>
      </c>
      <c r="R494" s="4">
        <f t="shared" si="36"/>
        <v>-10.991358746188791</v>
      </c>
      <c r="S494" s="4">
        <f t="shared" si="37"/>
        <v>-8.9929298832453739</v>
      </c>
    </row>
    <row r="495" spans="1:19" x14ac:dyDescent="0.45">
      <c r="A495">
        <v>4.93</v>
      </c>
      <c r="B495">
        <v>4.0483707479630109</v>
      </c>
      <c r="C495" t="b">
        <f>IF(OR(AND(B495&lt;$J$2,B495&gt;$J$3),AND(B495&gt;$J$2,B495&lt;$J$3)),TRUE,FALSE)</f>
        <v>0</v>
      </c>
      <c r="D495" t="b">
        <f t="shared" si="38"/>
        <v>0</v>
      </c>
      <c r="E495">
        <f>$AA$3*E494-$AA$4*E493+B495-2*B494+B493</f>
        <v>3.4983062708784374E-3</v>
      </c>
      <c r="F495" t="b">
        <f t="shared" si="39"/>
        <v>0</v>
      </c>
      <c r="G495" t="b">
        <f>AND(C495,F495)</f>
        <v>0</v>
      </c>
      <c r="Q495" s="4">
        <f t="shared" si="35"/>
        <v>-9.9921443147170823</v>
      </c>
      <c r="R495" s="4">
        <f t="shared" si="36"/>
        <v>-10.991358746188791</v>
      </c>
      <c r="S495" s="4">
        <f t="shared" si="37"/>
        <v>-8.9929298832453739</v>
      </c>
    </row>
    <row r="496" spans="1:19" x14ac:dyDescent="0.45">
      <c r="A496">
        <v>4.9400000000000004</v>
      </c>
      <c r="B496">
        <v>3.9697398357154876</v>
      </c>
      <c r="C496" t="b">
        <f>IF(OR(AND(B496&lt;$J$2,B496&gt;$J$3),AND(B496&gt;$J$2,B496&lt;$J$3)),TRUE,FALSE)</f>
        <v>0</v>
      </c>
      <c r="D496" t="b">
        <f t="shared" si="38"/>
        <v>0</v>
      </c>
      <c r="E496">
        <f>$AA$3*E495-$AA$4*E494+B496-2*B495+B494</f>
        <v>-2.1484784275570767E-2</v>
      </c>
      <c r="F496" t="b">
        <f t="shared" si="39"/>
        <v>1</v>
      </c>
      <c r="G496" t="b">
        <f>AND(C496,F496)</f>
        <v>0</v>
      </c>
      <c r="Q496" s="4">
        <f t="shared" si="35"/>
        <v>-9.9921443147170823</v>
      </c>
      <c r="R496" s="4">
        <f t="shared" si="36"/>
        <v>-10.991358746188791</v>
      </c>
      <c r="S496" s="4">
        <f t="shared" si="37"/>
        <v>-8.9929298832453739</v>
      </c>
    </row>
    <row r="497" spans="1:19" x14ac:dyDescent="0.45">
      <c r="A497">
        <v>4.95</v>
      </c>
      <c r="B497">
        <v>3.8869086490092815</v>
      </c>
      <c r="C497" t="b">
        <f>IF(OR(AND(B497&lt;$J$2,B497&gt;$J$3),AND(B497&gt;$J$2,B497&lt;$J$3)),TRUE,FALSE)</f>
        <v>0</v>
      </c>
      <c r="D497" t="b">
        <f t="shared" si="38"/>
        <v>0</v>
      </c>
      <c r="E497">
        <f>$AA$3*E496-$AA$4*E495+B497-2*B496+B495</f>
        <v>-4.6283514449799057E-2</v>
      </c>
      <c r="F497" t="b">
        <f t="shared" si="39"/>
        <v>0</v>
      </c>
      <c r="G497" t="b">
        <f>AND(C497,F497)</f>
        <v>0</v>
      </c>
      <c r="Q497" s="4">
        <f t="shared" si="35"/>
        <v>-9.9921443147170823</v>
      </c>
      <c r="R497" s="4">
        <f t="shared" si="36"/>
        <v>-10.991358746188791</v>
      </c>
      <c r="S497" s="4">
        <f t="shared" si="37"/>
        <v>-8.9929298832453739</v>
      </c>
    </row>
    <row r="498" spans="1:19" x14ac:dyDescent="0.45">
      <c r="A498">
        <v>4.96</v>
      </c>
      <c r="B498">
        <v>3.79976620741725</v>
      </c>
      <c r="C498" t="b">
        <f>IF(OR(AND(B498&lt;$J$2,B498&gt;$J$3),AND(B498&gt;$J$2,B498&lt;$J$3)),TRUE,FALSE)</f>
        <v>0</v>
      </c>
      <c r="D498" t="b">
        <f t="shared" si="38"/>
        <v>0</v>
      </c>
      <c r="E498">
        <f>$AA$3*E497-$AA$4*E496+B498-2*B497+B496</f>
        <v>-7.0647111188381295E-2</v>
      </c>
      <c r="F498" t="b">
        <f t="shared" si="39"/>
        <v>0</v>
      </c>
      <c r="G498" t="b">
        <f>AND(C498,F498)</f>
        <v>0</v>
      </c>
      <c r="Q498" s="4">
        <f t="shared" si="35"/>
        <v>-9.9921443147170823</v>
      </c>
      <c r="R498" s="4">
        <f t="shared" si="36"/>
        <v>-10.991358746188791</v>
      </c>
      <c r="S498" s="4">
        <f t="shared" si="37"/>
        <v>-8.9929298832453739</v>
      </c>
    </row>
    <row r="499" spans="1:19" x14ac:dyDescent="0.45">
      <c r="A499">
        <v>4.97</v>
      </c>
      <c r="B499">
        <v>3.708243539534481</v>
      </c>
      <c r="C499" t="b">
        <f>IF(OR(AND(B499&lt;$J$2,B499&gt;$J$3),AND(B499&gt;$J$2,B499&lt;$J$3)),TRUE,FALSE)</f>
        <v>0</v>
      </c>
      <c r="D499" t="b">
        <f t="shared" si="38"/>
        <v>0</v>
      </c>
      <c r="E499">
        <f>$AA$3*E498-$AA$4*E497+B499-2*B498+B497</f>
        <v>-9.4330269922561882E-2</v>
      </c>
      <c r="F499" t="b">
        <f t="shared" si="39"/>
        <v>0</v>
      </c>
      <c r="G499" t="b">
        <f>AND(C499,F499)</f>
        <v>0</v>
      </c>
      <c r="Q499" s="4">
        <f t="shared" si="35"/>
        <v>-9.9921443147170823</v>
      </c>
      <c r="R499" s="4">
        <f t="shared" si="36"/>
        <v>-10.991358746188791</v>
      </c>
      <c r="S499" s="4">
        <f t="shared" si="37"/>
        <v>-8.9929298832453739</v>
      </c>
    </row>
    <row r="500" spans="1:19" x14ac:dyDescent="0.45">
      <c r="A500">
        <v>4.9800000000000004</v>
      </c>
      <c r="B500">
        <v>3.6123142497450322</v>
      </c>
      <c r="C500" t="b">
        <f>IF(OR(AND(B500&lt;$J$2,B500&gt;$J$3),AND(B500&gt;$J$2,B500&lt;$J$3)),TRUE,FALSE)</f>
        <v>0</v>
      </c>
      <c r="D500" t="b">
        <f t="shared" si="38"/>
        <v>0</v>
      </c>
      <c r="E500">
        <f>$AA$3*E499-$AA$4*E498+B500-2*B499+B498</f>
        <v>-0.11709557602573639</v>
      </c>
      <c r="F500" t="b">
        <f t="shared" si="39"/>
        <v>0</v>
      </c>
      <c r="G500" t="b">
        <f>AND(C500,F500)</f>
        <v>0</v>
      </c>
      <c r="Q500" s="4">
        <f t="shared" si="35"/>
        <v>-9.9921443147170823</v>
      </c>
      <c r="R500" s="4">
        <f t="shared" si="36"/>
        <v>-10.991358746188791</v>
      </c>
      <c r="S500" s="4">
        <f t="shared" si="37"/>
        <v>-8.9929298832453739</v>
      </c>
    </row>
    <row r="501" spans="1:19" x14ac:dyDescent="0.45">
      <c r="A501">
        <v>4.99</v>
      </c>
      <c r="B501">
        <v>3.5119946566415043</v>
      </c>
      <c r="C501" t="b">
        <f>IF(OR(AND(B501&lt;$J$2,B501&gt;$J$3),AND(B501&gt;$J$2,B501&lt;$J$3)),TRUE,FALSE)</f>
        <v>0</v>
      </c>
      <c r="D501" t="b">
        <f t="shared" si="38"/>
        <v>0</v>
      </c>
      <c r="E501">
        <f>$AA$3*E500-$AA$4*E499+B501-2*B500+B499</f>
        <v>-0.13871583792478637</v>
      </c>
      <c r="F501" t="b">
        <f t="shared" si="39"/>
        <v>0</v>
      </c>
      <c r="G501" t="b">
        <f>AND(C501,F501)</f>
        <v>0</v>
      </c>
      <c r="Q501" s="4">
        <f t="shared" si="35"/>
        <v>-9.9921443147170823</v>
      </c>
      <c r="R501" s="4">
        <f t="shared" si="36"/>
        <v>-10.991358746188791</v>
      </c>
      <c r="S501" s="4">
        <f t="shared" si="37"/>
        <v>-8.9929298832453739</v>
      </c>
    </row>
    <row r="502" spans="1:19" x14ac:dyDescent="0.45">
      <c r="A502">
        <v>5</v>
      </c>
      <c r="B502">
        <v>3.4073435034771844</v>
      </c>
      <c r="C502" t="b">
        <f>IF(OR(AND(B502&lt;$J$2,B502&gt;$J$3),AND(B502&gt;$J$2,B502&lt;$J$3)),TRUE,FALSE)</f>
        <v>0</v>
      </c>
      <c r="D502" t="b">
        <f t="shared" si="38"/>
        <v>0</v>
      </c>
      <c r="E502">
        <f>$AA$3*E501-$AA$4*E500+B502-2*B501+B500</f>
        <v>-0.15897630895624948</v>
      </c>
      <c r="F502" t="b">
        <f t="shared" si="39"/>
        <v>0</v>
      </c>
      <c r="G502" t="b">
        <f>AND(C502,F502)</f>
        <v>0</v>
      </c>
      <c r="Q502" s="4">
        <f t="shared" si="35"/>
        <v>-9.9921443147170823</v>
      </c>
      <c r="R502" s="4">
        <f t="shared" si="36"/>
        <v>-10.991358746188791</v>
      </c>
      <c r="S502" s="4">
        <f t="shared" si="37"/>
        <v>-8.9929298832453739</v>
      </c>
    </row>
    <row r="503" spans="1:19" x14ac:dyDescent="0.45">
      <c r="A503">
        <v>5.01</v>
      </c>
      <c r="B503">
        <v>3.2984612452952273</v>
      </c>
      <c r="C503" t="b">
        <f>IF(OR(AND(B503&lt;$J$2,B503&gt;$J$3),AND(B503&gt;$J$2,B503&lt;$J$3)),TRUE,FALSE)</f>
        <v>0</v>
      </c>
      <c r="D503" t="b">
        <f t="shared" si="38"/>
        <v>0</v>
      </c>
      <c r="E503">
        <f>$AA$3*E502-$AA$4*E501+B503-2*B502+B501</f>
        <v>-0.17767677625158695</v>
      </c>
      <c r="F503" t="b">
        <f t="shared" si="39"/>
        <v>0</v>
      </c>
      <c r="G503" t="b">
        <f>AND(C503,F503)</f>
        <v>0</v>
      </c>
      <c r="Q503" s="4">
        <f t="shared" si="35"/>
        <v>-9.9921443147170823</v>
      </c>
      <c r="R503" s="4">
        <f t="shared" si="36"/>
        <v>-10.991358746188791</v>
      </c>
      <c r="S503" s="4">
        <f t="shared" si="37"/>
        <v>-8.9929298832453739</v>
      </c>
    </row>
    <row r="504" spans="1:19" x14ac:dyDescent="0.45">
      <c r="A504">
        <v>5.0200000000000005</v>
      </c>
      <c r="B504">
        <v>3.1854889215801498</v>
      </c>
      <c r="C504" t="b">
        <f>IF(OR(AND(B504&lt;$J$2,B504&gt;$J$3),AND(B504&gt;$J$2,B504&lt;$J$3)),TRUE,FALSE)</f>
        <v>0</v>
      </c>
      <c r="D504" t="b">
        <f t="shared" si="38"/>
        <v>0</v>
      </c>
      <c r="E504">
        <f>$AA$3*E503-$AA$4*E502+B504-2*B503+B502</f>
        <v>-0.19463349635109362</v>
      </c>
      <c r="F504" t="b">
        <f t="shared" si="39"/>
        <v>0</v>
      </c>
      <c r="G504" t="b">
        <f>AND(C504,F504)</f>
        <v>0</v>
      </c>
      <c r="Q504" s="4">
        <f t="shared" si="35"/>
        <v>-9.9921443147170823</v>
      </c>
      <c r="R504" s="4">
        <f t="shared" si="36"/>
        <v>-10.991358746188791</v>
      </c>
      <c r="S504" s="4">
        <f t="shared" si="37"/>
        <v>-8.9929298832453739</v>
      </c>
    </row>
    <row r="505" spans="1:19" x14ac:dyDescent="0.45">
      <c r="A505">
        <v>5.03</v>
      </c>
      <c r="B505">
        <v>3.0686066273733634</v>
      </c>
      <c r="C505" t="b">
        <f>IF(OR(AND(B505&lt;$J$2,B505&gt;$J$3),AND(B505&gt;$J$2,B505&lt;$J$3)),TRUE,FALSE)</f>
        <v>0</v>
      </c>
      <c r="D505" t="b">
        <f t="shared" si="38"/>
        <v>0</v>
      </c>
      <c r="E505">
        <f>$AA$3*E504-$AA$4*E503+B505-2*B504+B503</f>
        <v>-0.20968095885703786</v>
      </c>
      <c r="F505" t="b">
        <f t="shared" si="39"/>
        <v>0</v>
      </c>
      <c r="G505" t="b">
        <f>AND(C505,F505)</f>
        <v>0</v>
      </c>
      <c r="Q505" s="4">
        <f t="shared" si="35"/>
        <v>-9.9921443147170823</v>
      </c>
      <c r="R505" s="4">
        <f t="shared" si="36"/>
        <v>-10.991358746188791</v>
      </c>
      <c r="S505" s="4">
        <f t="shared" si="37"/>
        <v>-8.9929298832453739</v>
      </c>
    </row>
    <row r="506" spans="1:19" x14ac:dyDescent="0.45">
      <c r="A506">
        <v>5.04</v>
      </c>
      <c r="B506">
        <v>2.9480315997450468</v>
      </c>
      <c r="C506" t="b">
        <f>IF(OR(AND(B506&lt;$J$2,B506&gt;$J$3),AND(B506&gt;$J$2,B506&lt;$J$3)),TRUE,FALSE)</f>
        <v>0</v>
      </c>
      <c r="D506" t="b">
        <f t="shared" si="38"/>
        <v>0</v>
      </c>
      <c r="E506">
        <f>$AA$3*E505-$AA$4*E504+B506-2*B505+B504</f>
        <v>-0.22267346122780518</v>
      </c>
      <c r="F506" t="b">
        <f t="shared" si="39"/>
        <v>0</v>
      </c>
      <c r="G506" t="b">
        <f>AND(C506,F506)</f>
        <v>0</v>
      </c>
      <c r="Q506" s="4">
        <f t="shared" si="35"/>
        <v>-9.9921443147170823</v>
      </c>
      <c r="R506" s="4">
        <f t="shared" si="36"/>
        <v>-10.991358746188791</v>
      </c>
      <c r="S506" s="4">
        <f t="shared" si="37"/>
        <v>-8.9929298832453739</v>
      </c>
    </row>
    <row r="507" spans="1:19" x14ac:dyDescent="0.45">
      <c r="A507">
        <v>5.05</v>
      </c>
      <c r="B507">
        <v>2.8240159402817113</v>
      </c>
      <c r="C507" t="b">
        <f>IF(OR(AND(B507&lt;$J$2,B507&gt;$J$3),AND(B507&gt;$J$2,B507&lt;$J$3)),TRUE,FALSE)</f>
        <v>0</v>
      </c>
      <c r="D507" t="b">
        <f t="shared" si="38"/>
        <v>0</v>
      </c>
      <c r="E507">
        <f>$AA$3*E506-$AA$4*E505+B507-2*B506+B505</f>
        <v>-0.23348647976633252</v>
      </c>
      <c r="F507" t="b">
        <f t="shared" si="39"/>
        <v>0</v>
      </c>
      <c r="G507" t="b">
        <f>AND(C507,F507)</f>
        <v>0</v>
      </c>
      <c r="Q507" s="4">
        <f t="shared" si="35"/>
        <v>-9.9921443147170823</v>
      </c>
      <c r="R507" s="4">
        <f t="shared" si="36"/>
        <v>-10.991358746188791</v>
      </c>
      <c r="S507" s="4">
        <f t="shared" si="37"/>
        <v>-8.9929298832453739</v>
      </c>
    </row>
    <row r="508" spans="1:19" x14ac:dyDescent="0.45">
      <c r="A508">
        <v>5.0600000000000005</v>
      </c>
      <c r="B508">
        <v>2.6968439977941161</v>
      </c>
      <c r="C508" t="b">
        <f>IF(OR(AND(B508&lt;$J$2,B508&gt;$J$3),AND(B508&gt;$J$2,B508&lt;$J$3)),TRUE,FALSE)</f>
        <v>0</v>
      </c>
      <c r="D508" t="b">
        <f t="shared" si="38"/>
        <v>0</v>
      </c>
      <c r="E508">
        <f>$AA$3*E507-$AA$4*E506+B508-2*B507+B506</f>
        <v>-0.24201782394942351</v>
      </c>
      <c r="F508" t="b">
        <f t="shared" si="39"/>
        <v>0</v>
      </c>
      <c r="G508" t="b">
        <f>AND(C508,F508)</f>
        <v>0</v>
      </c>
      <c r="Q508" s="4">
        <f t="shared" si="35"/>
        <v>-9.9921443147170823</v>
      </c>
      <c r="R508" s="4">
        <f t="shared" si="36"/>
        <v>-10.991358746188791</v>
      </c>
      <c r="S508" s="4">
        <f t="shared" si="37"/>
        <v>-8.9929298832453739</v>
      </c>
    </row>
    <row r="509" spans="1:19" x14ac:dyDescent="0.45">
      <c r="A509">
        <v>5.07</v>
      </c>
      <c r="B509">
        <v>2.5668294387407067</v>
      </c>
      <c r="C509" t="b">
        <f>IF(OR(AND(B509&lt;$J$2,B509&gt;$J$3),AND(B509&gt;$J$2,B509&lt;$J$3)),TRUE,FALSE)</f>
        <v>0</v>
      </c>
      <c r="D509" t="b">
        <f t="shared" si="38"/>
        <v>0</v>
      </c>
      <c r="E509">
        <f>$AA$3*E508-$AA$4*E507+B509-2*B508+B507</f>
        <v>-0.24818856345662965</v>
      </c>
      <c r="F509" t="b">
        <f t="shared" si="39"/>
        <v>0</v>
      </c>
      <c r="G509" t="b">
        <f>AND(C509,F509)</f>
        <v>0</v>
      </c>
      <c r="Q509" s="4">
        <f t="shared" si="35"/>
        <v>-9.9921443147170823</v>
      </c>
      <c r="R509" s="4">
        <f t="shared" si="36"/>
        <v>-10.991358746188791</v>
      </c>
      <c r="S509" s="4">
        <f t="shared" si="37"/>
        <v>-8.9929298832453739</v>
      </c>
    </row>
    <row r="510" spans="1:19" x14ac:dyDescent="0.45">
      <c r="A510">
        <v>5.08</v>
      </c>
      <c r="B510">
        <v>2.4343120358643824</v>
      </c>
      <c r="C510" t="b">
        <f>IF(OR(AND(B510&lt;$J$2,B510&gt;$J$3),AND(B510&gt;$J$2,B510&lt;$J$3)),TRUE,FALSE)</f>
        <v>0</v>
      </c>
      <c r="D510" t="b">
        <f t="shared" si="38"/>
        <v>0</v>
      </c>
      <c r="E510">
        <f>$AA$3*E509-$AA$4*E508+B510-2*B509+B508</f>
        <v>-0.25194371956722605</v>
      </c>
      <c r="F510" t="b">
        <f t="shared" si="39"/>
        <v>0</v>
      </c>
      <c r="G510" t="b">
        <f>AND(C510,F510)</f>
        <v>0</v>
      </c>
      <c r="Q510" s="4">
        <f t="shared" si="35"/>
        <v>-9.9921443147170823</v>
      </c>
      <c r="R510" s="4">
        <f t="shared" si="36"/>
        <v>-10.991358746188791</v>
      </c>
      <c r="S510" s="4">
        <f t="shared" si="37"/>
        <v>-8.9929298832453739</v>
      </c>
    </row>
    <row r="511" spans="1:19" x14ac:dyDescent="0.45">
      <c r="A511">
        <v>5.09</v>
      </c>
      <c r="B511">
        <v>2.2996542082276892</v>
      </c>
      <c r="C511" t="b">
        <f>IF(OR(AND(B511&lt;$J$2,B511&gt;$J$3),AND(B511&gt;$J$2,B511&lt;$J$3)),TRUE,FALSE)</f>
        <v>0</v>
      </c>
      <c r="D511" t="b">
        <f t="shared" si="38"/>
        <v>0</v>
      </c>
      <c r="E511">
        <f>$AA$3*E510-$AA$4*E509+B511-2*B510+B509</f>
        <v>-0.25325271497652935</v>
      </c>
      <c r="F511" t="b">
        <f t="shared" si="39"/>
        <v>0</v>
      </c>
      <c r="G511" t="b">
        <f>AND(C511,F511)</f>
        <v>0</v>
      </c>
      <c r="Q511" s="4">
        <f t="shared" si="35"/>
        <v>-9.9921443147170823</v>
      </c>
      <c r="R511" s="4">
        <f t="shared" si="36"/>
        <v>-10.991358746188791</v>
      </c>
      <c r="S511" s="4">
        <f t="shared" si="37"/>
        <v>-8.9929298832453739</v>
      </c>
    </row>
    <row r="512" spans="1:19" x14ac:dyDescent="0.45">
      <c r="A512">
        <v>5.1000000000000005</v>
      </c>
      <c r="B512">
        <v>2.1632373481764238</v>
      </c>
      <c r="C512" t="b">
        <f>IF(OR(AND(B512&lt;$J$2,B512&gt;$J$3),AND(B512&gt;$J$2,B512&lt;$J$3)),TRUE,FALSE)</f>
        <v>0</v>
      </c>
      <c r="D512" t="b">
        <f t="shared" si="38"/>
        <v>0</v>
      </c>
      <c r="E512">
        <f>$AA$3*E511-$AA$4*E510+B512-2*B511+B510</f>
        <v>-0.25210957851605187</v>
      </c>
      <c r="F512" t="b">
        <f t="shared" si="39"/>
        <v>0</v>
      </c>
      <c r="G512" t="b">
        <f>AND(C512,F512)</f>
        <v>0</v>
      </c>
      <c r="Q512" s="4">
        <f t="shared" si="35"/>
        <v>-9.9921443147170823</v>
      </c>
      <c r="R512" s="4">
        <f t="shared" si="36"/>
        <v>-10.991358746188791</v>
      </c>
      <c r="S512" s="4">
        <f t="shared" si="37"/>
        <v>-8.9929298832453739</v>
      </c>
    </row>
    <row r="513" spans="1:19" x14ac:dyDescent="0.45">
      <c r="A513">
        <v>5.1100000000000003</v>
      </c>
      <c r="B513">
        <v>2.025457972743625</v>
      </c>
      <c r="C513" t="b">
        <f>IF(OR(AND(B513&lt;$J$2,B513&gt;$J$3),AND(B513&gt;$J$2,B513&lt;$J$3)),TRUE,FALSE)</f>
        <v>0</v>
      </c>
      <c r="D513" t="b">
        <f t="shared" si="38"/>
        <v>0</v>
      </c>
      <c r="E513">
        <f>$AA$3*E512-$AA$4*E511+B513-2*B512+B511</f>
        <v>-0.24853290371964532</v>
      </c>
      <c r="F513" t="b">
        <f t="shared" si="39"/>
        <v>0</v>
      </c>
      <c r="G513" t="b">
        <f>AND(C513,F513)</f>
        <v>0</v>
      </c>
      <c r="Q513" s="4">
        <f t="shared" si="35"/>
        <v>-9.9921443147170823</v>
      </c>
      <c r="R513" s="4">
        <f t="shared" si="36"/>
        <v>-10.991358746188791</v>
      </c>
      <c r="S513" s="4">
        <f t="shared" si="37"/>
        <v>-8.9929298832453739</v>
      </c>
    </row>
    <row r="514" spans="1:19" x14ac:dyDescent="0.45">
      <c r="A514">
        <v>5.12</v>
      </c>
      <c r="B514">
        <v>1.8867237386053333</v>
      </c>
      <c r="C514" t="b">
        <f>IF(OR(AND(B514&lt;$J$2,B514&gt;$J$3),AND(B514&gt;$J$2,B514&lt;$J$3)),TRUE,FALSE)</f>
        <v>0</v>
      </c>
      <c r="D514" t="b">
        <f t="shared" si="38"/>
        <v>0</v>
      </c>
      <c r="E514">
        <f>$AA$3*E513-$AA$4*E512+B514-2*B513+B512</f>
        <v>-0.24256556263677753</v>
      </c>
      <c r="F514" t="b">
        <f t="shared" si="39"/>
        <v>0</v>
      </c>
      <c r="G514" t="b">
        <f>AND(C514,F514)</f>
        <v>0</v>
      </c>
      <c r="Q514" s="4">
        <f t="shared" ref="Q514:Q577" si="40">$J$1</f>
        <v>-9.9921443147170823</v>
      </c>
      <c r="R514" s="4">
        <f t="shared" ref="R514:R577" si="41">$J$2</f>
        <v>-10.991358746188791</v>
      </c>
      <c r="S514" s="4">
        <f t="shared" ref="S514:S577" si="42">$J$3</f>
        <v>-8.9929298832453739</v>
      </c>
    </row>
    <row r="515" spans="1:19" x14ac:dyDescent="0.45">
      <c r="A515">
        <v>5.13</v>
      </c>
      <c r="B515">
        <v>1.7474493609033308</v>
      </c>
      <c r="C515" t="b">
        <f>IF(OR(AND(B515&lt;$J$2,B515&gt;$J$3),AND(B515&gt;$J$2,B515&lt;$J$3)),TRUE,FALSE)</f>
        <v>0</v>
      </c>
      <c r="D515" t="b">
        <f t="shared" si="38"/>
        <v>0</v>
      </c>
      <c r="E515">
        <f>$AA$3*E514-$AA$4*E513+B515-2*B514+B513</f>
        <v>-0.23427417872836331</v>
      </c>
      <c r="F515" t="b">
        <f t="shared" si="39"/>
        <v>0</v>
      </c>
      <c r="G515" t="b">
        <f>AND(C515,F515)</f>
        <v>0</v>
      </c>
      <c r="Q515" s="4">
        <f t="shared" si="40"/>
        <v>-9.9921443147170823</v>
      </c>
      <c r="R515" s="4">
        <f t="shared" si="41"/>
        <v>-10.991358746188791</v>
      </c>
      <c r="S515" s="4">
        <f t="shared" si="42"/>
        <v>-8.9929298832453739</v>
      </c>
    </row>
    <row r="516" spans="1:19" x14ac:dyDescent="0.45">
      <c r="A516">
        <v>5.14</v>
      </c>
      <c r="B516">
        <v>1.6080524770462445</v>
      </c>
      <c r="C516" t="b">
        <f>IF(OR(AND(B516&lt;$J$2,B516&gt;$J$3),AND(B516&gt;$J$2,B516&lt;$J$3)),TRUE,FALSE)</f>
        <v>0</v>
      </c>
      <c r="D516" t="b">
        <f t="shared" ref="D516:D579" si="43">IF(C515&lt;&gt;C516,TRUE,FALSE)</f>
        <v>0</v>
      </c>
      <c r="E516">
        <f>$AA$3*E515-$AA$4*E514+B516-2*B515+B514</f>
        <v>-0.22374836506776496</v>
      </c>
      <c r="F516" t="b">
        <f t="shared" ref="F516:F579" si="44">IF(E516*E515&lt;0,TRUE,FALSE)</f>
        <v>0</v>
      </c>
      <c r="G516" t="b">
        <f>AND(C516,F516)</f>
        <v>0</v>
      </c>
      <c r="Q516" s="4">
        <f t="shared" si="40"/>
        <v>-9.9921443147170823</v>
      </c>
      <c r="R516" s="4">
        <f t="shared" si="41"/>
        <v>-10.991358746188791</v>
      </c>
      <c r="S516" s="4">
        <f t="shared" si="42"/>
        <v>-8.9929298832453739</v>
      </c>
    </row>
    <row r="517" spans="1:19" x14ac:dyDescent="0.45">
      <c r="A517">
        <v>5.15</v>
      </c>
      <c r="B517">
        <v>1.4689494969841557</v>
      </c>
      <c r="C517" t="b">
        <f>IF(OR(AND(B517&lt;$J$2,B517&gt;$J$3),AND(B517&gt;$J$2,B517&lt;$J$3)),TRUE,FALSE)</f>
        <v>0</v>
      </c>
      <c r="D517" t="b">
        <f t="shared" si="43"/>
        <v>0</v>
      </c>
      <c r="E517">
        <f>$AA$3*E516-$AA$4*E515+B517-2*B516+B515</f>
        <v>-0.21109973638438295</v>
      </c>
      <c r="F517" t="b">
        <f t="shared" si="44"/>
        <v>0</v>
      </c>
      <c r="G517" t="b">
        <f>AND(C517,F517)</f>
        <v>0</v>
      </c>
      <c r="Q517" s="4">
        <f t="shared" si="40"/>
        <v>-9.9921443147170823</v>
      </c>
      <c r="R517" s="4">
        <f t="shared" si="41"/>
        <v>-10.991358746188791</v>
      </c>
      <c r="S517" s="4">
        <f t="shared" si="42"/>
        <v>-8.9929298832453739</v>
      </c>
    </row>
    <row r="518" spans="1:19" x14ac:dyDescent="0.45">
      <c r="A518">
        <v>5.16</v>
      </c>
      <c r="B518">
        <v>1.3305514814200932</v>
      </c>
      <c r="C518" t="b">
        <f>IF(OR(AND(B518&lt;$J$2,B518&gt;$J$3),AND(B518&gt;$J$2,B518&lt;$J$3)),TRUE,FALSE)</f>
        <v>0</v>
      </c>
      <c r="D518" t="b">
        <f t="shared" si="43"/>
        <v>0</v>
      </c>
      <c r="E518">
        <f>$AA$3*E517-$AA$4*E516+B518-2*B517+B516</f>
        <v>-0.1964607057079395</v>
      </c>
      <c r="F518" t="b">
        <f t="shared" si="44"/>
        <v>0</v>
      </c>
      <c r="G518" t="b">
        <f>AND(C518,F518)</f>
        <v>0</v>
      </c>
      <c r="Q518" s="4">
        <f t="shared" si="40"/>
        <v>-9.9921443147170823</v>
      </c>
      <c r="R518" s="4">
        <f t="shared" si="41"/>
        <v>-10.991358746188791</v>
      </c>
      <c r="S518" s="4">
        <f t="shared" si="42"/>
        <v>-8.9929298832453739</v>
      </c>
    </row>
    <row r="519" spans="1:19" x14ac:dyDescent="0.45">
      <c r="A519">
        <v>5.17</v>
      </c>
      <c r="B519">
        <v>1.1932600889764708</v>
      </c>
      <c r="C519" t="b">
        <f>IF(OR(AND(B519&lt;$J$2,B519&gt;$J$3),AND(B519&gt;$J$2,B519&lt;$J$3)),TRUE,FALSE)</f>
        <v>0</v>
      </c>
      <c r="D519" t="b">
        <f t="shared" si="43"/>
        <v>0</v>
      </c>
      <c r="E519">
        <f>$AA$3*E518-$AA$4*E517+B519-2*B518+B517</f>
        <v>-0.17998307847633677</v>
      </c>
      <c r="F519" t="b">
        <f t="shared" si="44"/>
        <v>0</v>
      </c>
      <c r="G519" t="b">
        <f>AND(C519,F519)</f>
        <v>0</v>
      </c>
      <c r="Q519" s="4">
        <f t="shared" si="40"/>
        <v>-9.9921443147170823</v>
      </c>
      <c r="R519" s="4">
        <f t="shared" si="41"/>
        <v>-10.991358746188791</v>
      </c>
      <c r="S519" s="4">
        <f t="shared" si="42"/>
        <v>-8.9929298832453739</v>
      </c>
    </row>
    <row r="520" spans="1:19" x14ac:dyDescent="0.45">
      <c r="A520">
        <v>5.18</v>
      </c>
      <c r="B520">
        <v>1.0574636324826931</v>
      </c>
      <c r="C520" t="b">
        <f>IF(OR(AND(B520&lt;$J$2,B520&gt;$J$3),AND(B520&gt;$J$2,B520&lt;$J$3)),TRUE,FALSE)</f>
        <v>0</v>
      </c>
      <c r="D520" t="b">
        <f t="shared" si="43"/>
        <v>0</v>
      </c>
      <c r="E520">
        <f>$AA$3*E519-$AA$4*E518+B520-2*B519+B518</f>
        <v>-0.16183645893732046</v>
      </c>
      <c r="F520" t="b">
        <f t="shared" si="44"/>
        <v>0</v>
      </c>
      <c r="G520" t="b">
        <f>AND(C520,F520)</f>
        <v>0</v>
      </c>
      <c r="Q520" s="4">
        <f t="shared" si="40"/>
        <v>-9.9921443147170823</v>
      </c>
      <c r="R520" s="4">
        <f t="shared" si="41"/>
        <v>-10.991358746188791</v>
      </c>
      <c r="S520" s="4">
        <f t="shared" si="42"/>
        <v>-8.9929298832453739</v>
      </c>
    </row>
    <row r="521" spans="1:19" x14ac:dyDescent="0.45">
      <c r="A521">
        <v>5.19</v>
      </c>
      <c r="B521">
        <v>0.92353328330032591</v>
      </c>
      <c r="C521" t="b">
        <f>IF(OR(AND(B521&lt;$J$2,B521&gt;$J$3),AND(B521&gt;$J$2,B521&lt;$J$3)),TRUE,FALSE)</f>
        <v>0</v>
      </c>
      <c r="D521" t="b">
        <f t="shared" si="43"/>
        <v>0</v>
      </c>
      <c r="E521">
        <f>$AA$3*E520-$AA$4*E519+B521-2*B520+B519</f>
        <v>-0.14220648548677683</v>
      </c>
      <c r="F521" t="b">
        <f t="shared" si="44"/>
        <v>0</v>
      </c>
      <c r="G521" t="b">
        <f>AND(C521,F521)</f>
        <v>0</v>
      </c>
      <c r="Q521" s="4">
        <f t="shared" si="40"/>
        <v>-9.9921443147170823</v>
      </c>
      <c r="R521" s="4">
        <f t="shared" si="41"/>
        <v>-10.991358746188791</v>
      </c>
      <c r="S521" s="4">
        <f t="shared" si="42"/>
        <v>-8.9929298832453739</v>
      </c>
    </row>
    <row r="522" spans="1:19" x14ac:dyDescent="0.45">
      <c r="A522">
        <v>5.2</v>
      </c>
      <c r="B522">
        <v>0.79181946097016576</v>
      </c>
      <c r="C522" t="b">
        <f>IF(OR(AND(B522&lt;$J$2,B522&gt;$J$3),AND(B522&gt;$J$2,B522&lt;$J$3)),TRUE,FALSE)</f>
        <v>0</v>
      </c>
      <c r="D522" t="b">
        <f t="shared" si="43"/>
        <v>0</v>
      </c>
      <c r="E522">
        <f>$AA$3*E521-$AA$4*E520+B522-2*B521+B520</f>
        <v>-0.12129291322500779</v>
      </c>
      <c r="F522" t="b">
        <f t="shared" si="44"/>
        <v>0</v>
      </c>
      <c r="G522" t="b">
        <f>AND(C522,F522)</f>
        <v>0</v>
      </c>
      <c r="Q522" s="4">
        <f t="shared" si="40"/>
        <v>-9.9921443147170823</v>
      </c>
      <c r="R522" s="4">
        <f t="shared" si="41"/>
        <v>-10.991358746188791</v>
      </c>
      <c r="S522" s="4">
        <f t="shared" si="42"/>
        <v>-8.9929298832453739</v>
      </c>
    </row>
    <row r="523" spans="1:19" x14ac:dyDescent="0.45">
      <c r="A523">
        <v>5.21</v>
      </c>
      <c r="B523">
        <v>0.66264844346753671</v>
      </c>
      <c r="C523" t="b">
        <f>IF(OR(AND(B523&lt;$J$2,B523&gt;$J$3),AND(B523&gt;$J$2,B523&lt;$J$3)),TRUE,FALSE)</f>
        <v>0</v>
      </c>
      <c r="D523" t="b">
        <f t="shared" si="43"/>
        <v>0</v>
      </c>
      <c r="E523">
        <f>$AA$3*E522-$AA$4*E521+B523-2*B522+B521</f>
        <v>-9.9307563462779913E-2</v>
      </c>
      <c r="F523" t="b">
        <f t="shared" si="44"/>
        <v>0</v>
      </c>
      <c r="G523" t="b">
        <f>AND(C523,F523)</f>
        <v>0</v>
      </c>
      <c r="Q523" s="4">
        <f t="shared" si="40"/>
        <v>-9.9921443147170823</v>
      </c>
      <c r="R523" s="4">
        <f t="shared" si="41"/>
        <v>-10.991358746188791</v>
      </c>
      <c r="S523" s="4">
        <f t="shared" si="42"/>
        <v>-8.9929298832453739</v>
      </c>
    </row>
    <row r="524" spans="1:19" x14ac:dyDescent="0.45">
      <c r="A524">
        <v>5.22</v>
      </c>
      <c r="B524">
        <v>0.53631923101105272</v>
      </c>
      <c r="C524" t="b">
        <f>IF(OR(AND(B524&lt;$J$2,B524&gt;$J$3),AND(B524&gt;$J$2,B524&lt;$J$3)),TRUE,FALSE)</f>
        <v>0</v>
      </c>
      <c r="D524" t="b">
        <f t="shared" si="43"/>
        <v>0</v>
      </c>
      <c r="E524">
        <f>$AA$3*E523-$AA$4*E522+B524-2*B523+B522</f>
        <v>-7.6472161156030505E-2</v>
      </c>
      <c r="F524" t="b">
        <f t="shared" si="44"/>
        <v>0</v>
      </c>
      <c r="G524" t="b">
        <f>AND(C524,F524)</f>
        <v>0</v>
      </c>
      <c r="Q524" s="4">
        <f t="shared" si="40"/>
        <v>-9.9921443147170823</v>
      </c>
      <c r="R524" s="4">
        <f t="shared" si="41"/>
        <v>-10.991358746188791</v>
      </c>
      <c r="S524" s="4">
        <f t="shared" si="42"/>
        <v>-8.9929298832453739</v>
      </c>
    </row>
    <row r="525" spans="1:19" x14ac:dyDescent="0.45">
      <c r="A525">
        <v>5.23</v>
      </c>
      <c r="B525">
        <v>0.41310069370898572</v>
      </c>
      <c r="C525" t="b">
        <f>IF(OR(AND(B525&lt;$J$2,B525&gt;$J$3),AND(B525&gt;$J$2,B525&lt;$J$3)),TRUE,FALSE)</f>
        <v>0</v>
      </c>
      <c r="D525" t="b">
        <f t="shared" si="43"/>
        <v>0</v>
      </c>
      <c r="E525">
        <f>$AA$3*E524-$AA$4*E523+B525-2*B524+B523</f>
        <v>-5.3016082281987731E-2</v>
      </c>
      <c r="F525" t="b">
        <f t="shared" si="44"/>
        <v>0</v>
      </c>
      <c r="G525" t="b">
        <f>AND(C525,F525)</f>
        <v>0</v>
      </c>
      <c r="Q525" s="4">
        <f t="shared" si="40"/>
        <v>-9.9921443147170823</v>
      </c>
      <c r="R525" s="4">
        <f t="shared" si="41"/>
        <v>-10.991358746188791</v>
      </c>
      <c r="S525" s="4">
        <f t="shared" si="42"/>
        <v>-8.9929298832453739</v>
      </c>
    </row>
    <row r="526" spans="1:19" x14ac:dyDescent="0.45">
      <c r="A526">
        <v>5.24</v>
      </c>
      <c r="B526">
        <v>0.29322903037569931</v>
      </c>
      <c r="C526" t="b">
        <f>IF(OR(AND(B526&lt;$J$2,B526&gt;$J$3),AND(B526&gt;$J$2,B526&lt;$J$3)),TRUE,FALSE)</f>
        <v>0</v>
      </c>
      <c r="D526" t="b">
        <f t="shared" si="43"/>
        <v>0</v>
      </c>
      <c r="E526">
        <f>$AA$3*E525-$AA$4*E524+B526-2*B525+B524</f>
        <v>-2.9174033978897507E-2</v>
      </c>
      <c r="F526" t="b">
        <f t="shared" si="44"/>
        <v>0</v>
      </c>
      <c r="G526" t="b">
        <f>AND(C526,F526)</f>
        <v>0</v>
      </c>
      <c r="Q526" s="4">
        <f t="shared" si="40"/>
        <v>-9.9921443147170823</v>
      </c>
      <c r="R526" s="4">
        <f t="shared" si="41"/>
        <v>-10.991358746188791</v>
      </c>
      <c r="S526" s="4">
        <f t="shared" si="42"/>
        <v>-8.9929298832453739</v>
      </c>
    </row>
    <row r="527" spans="1:19" x14ac:dyDescent="0.45">
      <c r="A527">
        <v>5.25</v>
      </c>
      <c r="B527">
        <v>0.17690556263754606</v>
      </c>
      <c r="C527" t="b">
        <f>IF(OR(AND(B527&lt;$J$2,B527&gt;$J$3),AND(B527&gt;$J$2,B527&lt;$J$3)),TRUE,FALSE)</f>
        <v>0</v>
      </c>
      <c r="D527" t="b">
        <f t="shared" si="43"/>
        <v>0</v>
      </c>
      <c r="E527">
        <f>$AA$3*E526-$AA$4*E525+B527-2*B526+B525</f>
        <v>-5.1836908509058643E-3</v>
      </c>
      <c r="F527" t="b">
        <f t="shared" si="44"/>
        <v>0</v>
      </c>
      <c r="G527" t="b">
        <f>AND(C527,F527)</f>
        <v>0</v>
      </c>
      <c r="Q527" s="4">
        <f t="shared" si="40"/>
        <v>-9.9921443147170823</v>
      </c>
      <c r="R527" s="4">
        <f t="shared" si="41"/>
        <v>-10.991358746188791</v>
      </c>
      <c r="S527" s="4">
        <f t="shared" si="42"/>
        <v>-8.9929298832453739</v>
      </c>
    </row>
    <row r="528" spans="1:19" x14ac:dyDescent="0.45">
      <c r="A528">
        <v>5.26</v>
      </c>
      <c r="B528">
        <v>6.4294885007609964E-2</v>
      </c>
      <c r="C528" t="b">
        <f>IF(OR(AND(B528&lt;$J$2,B528&gt;$J$3),AND(B528&gt;$J$2,B528&lt;$J$3)),TRUE,FALSE)</f>
        <v>0</v>
      </c>
      <c r="D528" t="b">
        <f t="shared" si="43"/>
        <v>0</v>
      </c>
      <c r="E528">
        <f>$AA$3*E527-$AA$4*E526+B528-2*B527+B526</f>
        <v>1.8716688817395244E-2</v>
      </c>
      <c r="F528" t="b">
        <f t="shared" si="44"/>
        <v>1</v>
      </c>
      <c r="G528" t="b">
        <f>AND(C528,F528)</f>
        <v>0</v>
      </c>
      <c r="Q528" s="4">
        <f t="shared" si="40"/>
        <v>-9.9921443147170823</v>
      </c>
      <c r="R528" s="4">
        <f t="shared" si="41"/>
        <v>-10.991358746188791</v>
      </c>
      <c r="S528" s="4">
        <f t="shared" si="42"/>
        <v>-8.9929298832453739</v>
      </c>
    </row>
    <row r="529" spans="1:19" x14ac:dyDescent="0.45">
      <c r="A529">
        <v>5.2700000000000005</v>
      </c>
      <c r="B529">
        <v>-4.4476612024579115E-2</v>
      </c>
      <c r="C529" t="b">
        <f>IF(OR(AND(B529&lt;$J$2,B529&gt;$J$3),AND(B529&gt;$J$2,B529&lt;$J$3)),TRUE,FALSE)</f>
        <v>0</v>
      </c>
      <c r="D529" t="b">
        <f t="shared" si="43"/>
        <v>0</v>
      </c>
      <c r="E529">
        <f>$AA$3*E528-$AA$4*E527+B529-2*B528+B527</f>
        <v>4.2290643086548868E-2</v>
      </c>
      <c r="F529" t="b">
        <f t="shared" si="44"/>
        <v>0</v>
      </c>
      <c r="G529" t="b">
        <f>AND(C529,F529)</f>
        <v>0</v>
      </c>
      <c r="Q529" s="4">
        <f t="shared" si="40"/>
        <v>-9.9921443147170823</v>
      </c>
      <c r="R529" s="4">
        <f t="shared" si="41"/>
        <v>-10.991358746188791</v>
      </c>
      <c r="S529" s="4">
        <f t="shared" si="42"/>
        <v>-8.9929298832453739</v>
      </c>
    </row>
    <row r="530" spans="1:19" x14ac:dyDescent="0.45">
      <c r="A530">
        <v>5.28</v>
      </c>
      <c r="B530">
        <v>-0.14932183263025159</v>
      </c>
      <c r="C530" t="b">
        <f>IF(OR(AND(B530&lt;$J$2,B530&gt;$J$3),AND(B530&gt;$J$2,B530&lt;$J$3)),TRUE,FALSE)</f>
        <v>0</v>
      </c>
      <c r="D530" t="b">
        <f t="shared" si="43"/>
        <v>0</v>
      </c>
      <c r="E530">
        <f>$AA$3*E529-$AA$4*E528+B530-2*B529+B528</f>
        <v>6.53058589110036E-2</v>
      </c>
      <c r="F530" t="b">
        <f t="shared" si="44"/>
        <v>0</v>
      </c>
      <c r="G530" t="b">
        <f>AND(C530,F530)</f>
        <v>0</v>
      </c>
      <c r="Q530" s="4">
        <f t="shared" si="40"/>
        <v>-9.9921443147170823</v>
      </c>
      <c r="R530" s="4">
        <f t="shared" si="41"/>
        <v>-10.991358746188791</v>
      </c>
      <c r="S530" s="4">
        <f t="shared" si="42"/>
        <v>-8.9929298832453739</v>
      </c>
    </row>
    <row r="531" spans="1:19" x14ac:dyDescent="0.45">
      <c r="A531">
        <v>5.29</v>
      </c>
      <c r="B531">
        <v>-0.25019367065307274</v>
      </c>
      <c r="C531" t="b">
        <f>IF(OR(AND(B531&lt;$J$2,B531&gt;$J$3),AND(B531&gt;$J$2,B531&lt;$J$3)),TRUE,FALSE)</f>
        <v>0</v>
      </c>
      <c r="D531" t="b">
        <f t="shared" si="43"/>
        <v>0</v>
      </c>
      <c r="E531">
        <f>$AA$3*E530-$AA$4*E529+B531-2*B530+B529</f>
        <v>8.7536473862718511E-2</v>
      </c>
      <c r="F531" t="b">
        <f t="shared" si="44"/>
        <v>0</v>
      </c>
      <c r="G531" t="b">
        <f>AND(C531,F531)</f>
        <v>0</v>
      </c>
      <c r="Q531" s="4">
        <f t="shared" si="40"/>
        <v>-9.9921443147170823</v>
      </c>
      <c r="R531" s="4">
        <f t="shared" si="41"/>
        <v>-10.991358746188791</v>
      </c>
      <c r="S531" s="4">
        <f t="shared" si="42"/>
        <v>-8.9929298832453739</v>
      </c>
    </row>
    <row r="532" spans="1:19" x14ac:dyDescent="0.45">
      <c r="A532">
        <v>5.3</v>
      </c>
      <c r="B532">
        <v>-0.34708530362551115</v>
      </c>
      <c r="C532" t="b">
        <f>IF(OR(AND(B532&lt;$J$2,B532&gt;$J$3),AND(B532&gt;$J$2,B532&lt;$J$3)),TRUE,FALSE)</f>
        <v>0</v>
      </c>
      <c r="D532" t="b">
        <f t="shared" si="43"/>
        <v>0</v>
      </c>
      <c r="E532">
        <f>$AA$3*E531-$AA$4*E530+B532-2*B531+B530</f>
        <v>0.10876530428182649</v>
      </c>
      <c r="F532" t="b">
        <f t="shared" si="44"/>
        <v>0</v>
      </c>
      <c r="G532" t="b">
        <f>AND(C532,F532)</f>
        <v>0</v>
      </c>
      <c r="Q532" s="4">
        <f t="shared" si="40"/>
        <v>-9.9921443147170823</v>
      </c>
      <c r="R532" s="4">
        <f t="shared" si="41"/>
        <v>-10.991358746188791</v>
      </c>
      <c r="S532" s="4">
        <f t="shared" si="42"/>
        <v>-8.9929298832453739</v>
      </c>
    </row>
    <row r="533" spans="1:19" x14ac:dyDescent="0.45">
      <c r="A533">
        <v>5.3100000000000005</v>
      </c>
      <c r="B533">
        <v>-0.44003008444112551</v>
      </c>
      <c r="C533" t="b">
        <f>IF(OR(AND(B533&lt;$J$2,B533&gt;$J$3),AND(B533&gt;$J$2,B533&lt;$J$3)),TRUE,FALSE)</f>
        <v>0</v>
      </c>
      <c r="D533" t="b">
        <f t="shared" si="43"/>
        <v>0</v>
      </c>
      <c r="E533">
        <f>$AA$3*E532-$AA$4*E531+B533-2*B532+B531</f>
        <v>0.12878597793080793</v>
      </c>
      <c r="F533" t="b">
        <f t="shared" si="44"/>
        <v>0</v>
      </c>
      <c r="G533" t="b">
        <f>AND(C533,F533)</f>
        <v>0</v>
      </c>
      <c r="Q533" s="4">
        <f t="shared" si="40"/>
        <v>-9.9921443147170823</v>
      </c>
      <c r="R533" s="4">
        <f t="shared" si="41"/>
        <v>-10.991358746188791</v>
      </c>
      <c r="S533" s="4">
        <f t="shared" si="42"/>
        <v>-8.9929298832453739</v>
      </c>
    </row>
    <row r="534" spans="1:19" x14ac:dyDescent="0.45">
      <c r="A534">
        <v>5.32</v>
      </c>
      <c r="B534">
        <v>-0.52910103335176006</v>
      </c>
      <c r="C534" t="b">
        <f>IF(OR(AND(B534&lt;$J$2,B534&gt;$J$3),AND(B534&gt;$J$2,B534&lt;$J$3)),TRUE,FALSE)</f>
        <v>0</v>
      </c>
      <c r="D534" t="b">
        <f t="shared" si="43"/>
        <v>0</v>
      </c>
      <c r="E534">
        <f>$AA$3*E533-$AA$4*E532+B534-2*B533+B532</f>
        <v>0.14740495026882816</v>
      </c>
      <c r="F534" t="b">
        <f t="shared" si="44"/>
        <v>0</v>
      </c>
      <c r="G534" t="b">
        <f>AND(C534,F534)</f>
        <v>0</v>
      </c>
      <c r="Q534" s="4">
        <f t="shared" si="40"/>
        <v>-9.9921443147170823</v>
      </c>
      <c r="R534" s="4">
        <f t="shared" si="41"/>
        <v>-10.991358746188791</v>
      </c>
      <c r="S534" s="4">
        <f t="shared" si="42"/>
        <v>-8.9929298832453739</v>
      </c>
    </row>
    <row r="535" spans="1:19" x14ac:dyDescent="0.45">
      <c r="A535">
        <v>5.33</v>
      </c>
      <c r="B535">
        <v>-0.61440993693423929</v>
      </c>
      <c r="C535" t="b">
        <f>IF(OR(AND(B535&lt;$J$2,B535&gt;$J$3),AND(B535&gt;$J$2,B535&lt;$J$3)),TRUE,FALSE)</f>
        <v>0</v>
      </c>
      <c r="D535" t="b">
        <f t="shared" si="43"/>
        <v>0</v>
      </c>
      <c r="E535">
        <f>$AA$3*E534-$AA$4*E533+B535-2*B534+B533</f>
        <v>0.16444338470660319</v>
      </c>
      <c r="F535" t="b">
        <f t="shared" si="44"/>
        <v>0</v>
      </c>
      <c r="G535" t="b">
        <f>AND(C535,F535)</f>
        <v>0</v>
      </c>
      <c r="Q535" s="4">
        <f t="shared" si="40"/>
        <v>-9.9921443147170823</v>
      </c>
      <c r="R535" s="4">
        <f t="shared" si="41"/>
        <v>-10.991358746188791</v>
      </c>
      <c r="S535" s="4">
        <f t="shared" si="42"/>
        <v>-8.9929298832453739</v>
      </c>
    </row>
    <row r="536" spans="1:19" x14ac:dyDescent="0.45">
      <c r="A536">
        <v>5.34</v>
      </c>
      <c r="B536">
        <v>-0.6961060645640631</v>
      </c>
      <c r="C536" t="b">
        <f>IF(OR(AND(B536&lt;$J$2,B536&gt;$J$3),AND(B536&gt;$J$2,B536&lt;$J$3)),TRUE,FALSE)</f>
        <v>0</v>
      </c>
      <c r="D536" t="b">
        <f t="shared" si="43"/>
        <v>0</v>
      </c>
      <c r="E536">
        <f>$AA$3*E535-$AA$4*E534+B536-2*B535+B534</f>
        <v>0.17973887863730786</v>
      </c>
      <c r="F536" t="b">
        <f t="shared" si="44"/>
        <v>0</v>
      </c>
      <c r="G536" t="b">
        <f>AND(C536,F536)</f>
        <v>0</v>
      </c>
      <c r="Q536" s="4">
        <f t="shared" si="40"/>
        <v>-9.9921443147170823</v>
      </c>
      <c r="R536" s="4">
        <f t="shared" si="41"/>
        <v>-10.991358746188791</v>
      </c>
      <c r="S536" s="4">
        <f t="shared" si="42"/>
        <v>-8.9929298832453739</v>
      </c>
    </row>
    <row r="537" spans="1:19" x14ac:dyDescent="0.45">
      <c r="A537">
        <v>5.3500000000000005</v>
      </c>
      <c r="B537">
        <v>-0.77437451670647206</v>
      </c>
      <c r="C537" t="b">
        <f>IF(OR(AND(B537&lt;$J$2,B537&gt;$J$3),AND(B537&gt;$J$2,B537&lt;$J$3)),TRUE,FALSE)</f>
        <v>0</v>
      </c>
      <c r="D537" t="b">
        <f t="shared" si="43"/>
        <v>0</v>
      </c>
      <c r="E537">
        <f>$AA$3*E536-$AA$4*E535+B537-2*B536+B535</f>
        <v>0.1931470186493216</v>
      </c>
      <c r="F537" t="b">
        <f t="shared" si="44"/>
        <v>0</v>
      </c>
      <c r="G537" t="b">
        <f>AND(C537,F537)</f>
        <v>0</v>
      </c>
      <c r="Q537" s="4">
        <f t="shared" si="40"/>
        <v>-9.9921443147170823</v>
      </c>
      <c r="R537" s="4">
        <f t="shared" si="41"/>
        <v>-10.991358746188791</v>
      </c>
      <c r="S537" s="4">
        <f t="shared" si="42"/>
        <v>-8.9929298832453739</v>
      </c>
    </row>
    <row r="538" spans="1:19" x14ac:dyDescent="0.45">
      <c r="A538">
        <v>5.36</v>
      </c>
      <c r="B538">
        <v>-0.84943422294983273</v>
      </c>
      <c r="C538" t="b">
        <f>IF(OR(AND(B538&lt;$J$2,B538&gt;$J$3),AND(B538&gt;$J$2,B538&lt;$J$3)),TRUE,FALSE)</f>
        <v>0</v>
      </c>
      <c r="D538" t="b">
        <f t="shared" si="43"/>
        <v>0</v>
      </c>
      <c r="E538">
        <f>$AA$3*E537-$AA$4*E536+B538-2*B537+B536</f>
        <v>0.20454275009647804</v>
      </c>
      <c r="F538" t="b">
        <f t="shared" si="44"/>
        <v>0</v>
      </c>
      <c r="G538" t="b">
        <f>AND(C538,F538)</f>
        <v>0</v>
      </c>
      <c r="Q538" s="4">
        <f t="shared" si="40"/>
        <v>-9.9921443147170823</v>
      </c>
      <c r="R538" s="4">
        <f t="shared" si="41"/>
        <v>-10.991358746188791</v>
      </c>
      <c r="S538" s="4">
        <f t="shared" si="42"/>
        <v>-8.9929298832453739</v>
      </c>
    </row>
    <row r="539" spans="1:19" x14ac:dyDescent="0.45">
      <c r="A539">
        <v>5.37</v>
      </c>
      <c r="B539">
        <v>-0.9215356111280949</v>
      </c>
      <c r="C539" t="b">
        <f>IF(OR(AND(B539&lt;$J$2,B539&gt;$J$3),AND(B539&gt;$J$2,B539&lt;$J$3)),TRUE,FALSE)</f>
        <v>0</v>
      </c>
      <c r="D539" t="b">
        <f t="shared" si="43"/>
        <v>0</v>
      </c>
      <c r="E539">
        <f>$AA$3*E538-$AA$4*E537+B539-2*B538+B537</f>
        <v>0.21382154811164689</v>
      </c>
      <c r="F539" t="b">
        <f t="shared" si="44"/>
        <v>0</v>
      </c>
      <c r="G539" t="b">
        <f>AND(C539,F539)</f>
        <v>0</v>
      </c>
      <c r="Q539" s="4">
        <f t="shared" si="40"/>
        <v>-9.9921443147170823</v>
      </c>
      <c r="R539" s="4">
        <f t="shared" si="41"/>
        <v>-10.991358746188791</v>
      </c>
      <c r="S539" s="4">
        <f t="shared" si="42"/>
        <v>-8.9929298832453739</v>
      </c>
    </row>
    <row r="540" spans="1:19" x14ac:dyDescent="0.45">
      <c r="A540">
        <v>5.38</v>
      </c>
      <c r="B540">
        <v>-0.99095797207390035</v>
      </c>
      <c r="C540" t="b">
        <f>IF(OR(AND(B540&lt;$J$2,B540&gt;$J$3),AND(B540&gt;$J$2,B540&lt;$J$3)),TRUE,FALSE)</f>
        <v>0</v>
      </c>
      <c r="D540" t="b">
        <f t="shared" si="43"/>
        <v>0</v>
      </c>
      <c r="E540">
        <f>$AA$3*E539-$AA$4*E538+B540-2*B539+B538</f>
        <v>0.22090037918124306</v>
      </c>
      <c r="F540" t="b">
        <f t="shared" si="44"/>
        <v>0</v>
      </c>
      <c r="G540" t="b">
        <f>AND(C540,F540)</f>
        <v>0</v>
      </c>
      <c r="Q540" s="4">
        <f t="shared" si="40"/>
        <v>-9.9921443147170823</v>
      </c>
      <c r="R540" s="4">
        <f t="shared" si="41"/>
        <v>-10.991358746188791</v>
      </c>
      <c r="S540" s="4">
        <f t="shared" si="42"/>
        <v>-8.9929298832453739</v>
      </c>
    </row>
    <row r="541" spans="1:19" x14ac:dyDescent="0.45">
      <c r="A541">
        <v>5.39</v>
      </c>
      <c r="B541">
        <v>-1.0580065474817351</v>
      </c>
      <c r="C541" t="b">
        <f>IF(OR(AND(B541&lt;$J$2,B541&gt;$J$3),AND(B541&gt;$J$2,B541&lt;$J$3)),TRUE,FALSE)</f>
        <v>0</v>
      </c>
      <c r="D541" t="b">
        <f t="shared" si="43"/>
        <v>0</v>
      </c>
      <c r="E541">
        <f>$AA$3*E540-$AA$4*E539+B541-2*B540+B539</f>
        <v>0.22571844452989664</v>
      </c>
      <c r="F541" t="b">
        <f t="shared" si="44"/>
        <v>0</v>
      </c>
      <c r="G541" t="b">
        <f>AND(C541,F541)</f>
        <v>0</v>
      </c>
      <c r="Q541" s="4">
        <f t="shared" si="40"/>
        <v>-9.9921443147170823</v>
      </c>
      <c r="R541" s="4">
        <f t="shared" si="41"/>
        <v>-10.991358746188791</v>
      </c>
      <c r="S541" s="4">
        <f t="shared" si="42"/>
        <v>-8.9929298832453739</v>
      </c>
    </row>
    <row r="542" spans="1:19" x14ac:dyDescent="0.45">
      <c r="A542">
        <v>5.4</v>
      </c>
      <c r="B542">
        <v>-1.123009371012198</v>
      </c>
      <c r="C542" t="b">
        <f>IF(OR(AND(B542&lt;$J$2,B542&gt;$J$3),AND(B542&gt;$J$2,B542&lt;$J$3)),TRUE,FALSE)</f>
        <v>0</v>
      </c>
      <c r="D542" t="b">
        <f t="shared" si="43"/>
        <v>0</v>
      </c>
      <c r="E542">
        <f>$AA$3*E541-$AA$4*E540+B542-2*B541+B540</f>
        <v>0.2282376987753123</v>
      </c>
      <c r="F542" t="b">
        <f t="shared" si="44"/>
        <v>0</v>
      </c>
      <c r="G542" t="b">
        <f>AND(C542,F542)</f>
        <v>0</v>
      </c>
      <c r="Q542" s="4">
        <f t="shared" si="40"/>
        <v>-9.9921443147170823</v>
      </c>
      <c r="R542" s="4">
        <f t="shared" si="41"/>
        <v>-10.991358746188791</v>
      </c>
      <c r="S542" s="4">
        <f t="shared" si="42"/>
        <v>-8.9929298832453739</v>
      </c>
    </row>
    <row r="543" spans="1:19" x14ac:dyDescent="0.45">
      <c r="A543">
        <v>5.41</v>
      </c>
      <c r="B543">
        <v>-1.1863138951092251</v>
      </c>
      <c r="C543" t="b">
        <f>IF(OR(AND(B543&lt;$J$2,B543&gt;$J$3),AND(B543&gt;$J$2,B543&lt;$J$3)),TRUE,FALSE)</f>
        <v>0</v>
      </c>
      <c r="D543" t="b">
        <f t="shared" si="43"/>
        <v>0</v>
      </c>
      <c r="E543">
        <f>$AA$3*E542-$AA$4*E541+B543-2*B542+B541</f>
        <v>0.22844313958034723</v>
      </c>
      <c r="F543" t="b">
        <f t="shared" si="44"/>
        <v>0</v>
      </c>
      <c r="G543" t="b">
        <f>AND(C543,F543)</f>
        <v>0</v>
      </c>
      <c r="Q543" s="4">
        <f t="shared" si="40"/>
        <v>-9.9921443147170823</v>
      </c>
      <c r="R543" s="4">
        <f t="shared" si="41"/>
        <v>-10.991358746188791</v>
      </c>
      <c r="S543" s="4">
        <f t="shared" si="42"/>
        <v>-8.9929298832453739</v>
      </c>
    </row>
    <row r="544" spans="1:19" x14ac:dyDescent="0.45">
      <c r="A544">
        <v>5.42</v>
      </c>
      <c r="B544">
        <v>-1.2482834380098247</v>
      </c>
      <c r="C544" t="b">
        <f>IF(OR(AND(B544&lt;$J$2,B544&gt;$J$3),AND(B544&gt;$J$2,B544&lt;$J$3)),TRUE,FALSE)</f>
        <v>0</v>
      </c>
      <c r="D544" t="b">
        <f t="shared" si="43"/>
        <v>0</v>
      </c>
      <c r="E544">
        <f>$AA$3*E543-$AA$4*E542+B544-2*B543+B542</f>
        <v>0.2263428663297864</v>
      </c>
      <c r="F544" t="b">
        <f t="shared" si="44"/>
        <v>0</v>
      </c>
      <c r="G544" t="b">
        <f>AND(C544,F544)</f>
        <v>0</v>
      </c>
      <c r="Q544" s="4">
        <f t="shared" si="40"/>
        <v>-9.9921443147170823</v>
      </c>
      <c r="R544" s="4">
        <f t="shared" si="41"/>
        <v>-10.991358746188791</v>
      </c>
      <c r="S544" s="4">
        <f t="shared" si="42"/>
        <v>-8.9929298832453739</v>
      </c>
    </row>
    <row r="545" spans="1:19" x14ac:dyDescent="0.45">
      <c r="A545">
        <v>5.43</v>
      </c>
      <c r="B545">
        <v>-1.3092934870814241</v>
      </c>
      <c r="C545" t="b">
        <f>IF(OR(AND(B545&lt;$J$2,B545&gt;$J$3),AND(B545&gt;$J$2,B545&lt;$J$3)),TRUE,FALSE)</f>
        <v>0</v>
      </c>
      <c r="D545" t="b">
        <f t="shared" si="43"/>
        <v>0</v>
      </c>
      <c r="E545">
        <f>$AA$3*E544-$AA$4*E543+B545-2*B544+B543</f>
        <v>0.22196790817055967</v>
      </c>
      <c r="F545" t="b">
        <f t="shared" si="44"/>
        <v>0</v>
      </c>
      <c r="G545" t="b">
        <f>AND(C545,F545)</f>
        <v>0</v>
      </c>
      <c r="Q545" s="4">
        <f t="shared" si="40"/>
        <v>-9.9921443147170823</v>
      </c>
      <c r="R545" s="4">
        <f t="shared" si="41"/>
        <v>-10.991358746188791</v>
      </c>
      <c r="S545" s="4">
        <f t="shared" si="42"/>
        <v>-8.9929298832453739</v>
      </c>
    </row>
    <row r="546" spans="1:19" x14ac:dyDescent="0.45">
      <c r="A546">
        <v>5.44</v>
      </c>
      <c r="B546">
        <v>-1.3697278959109436</v>
      </c>
      <c r="C546" t="b">
        <f>IF(OR(AND(B546&lt;$J$2,B546&gt;$J$3),AND(B546&gt;$J$2,B546&lt;$J$3)),TRUE,FALSE)</f>
        <v>0</v>
      </c>
      <c r="D546" t="b">
        <f t="shared" si="43"/>
        <v>0</v>
      </c>
      <c r="E546">
        <f>$AA$3*E545-$AA$4*E544+B546-2*B545+B544</f>
        <v>0.21537182405235056</v>
      </c>
      <c r="F546" t="b">
        <f t="shared" si="44"/>
        <v>0</v>
      </c>
      <c r="G546" t="b">
        <f>AND(C546,F546)</f>
        <v>0</v>
      </c>
      <c r="Q546" s="4">
        <f t="shared" si="40"/>
        <v>-9.9921443147170823</v>
      </c>
      <c r="R546" s="4">
        <f t="shared" si="41"/>
        <v>-10.991358746188791</v>
      </c>
      <c r="S546" s="4">
        <f t="shared" si="42"/>
        <v>-8.9929298832453739</v>
      </c>
    </row>
    <row r="547" spans="1:19" x14ac:dyDescent="0.45">
      <c r="A547">
        <v>5.45</v>
      </c>
      <c r="B547">
        <v>-1.4299750134800062</v>
      </c>
      <c r="C547" t="b">
        <f>IF(OR(AND(B547&lt;$J$2,B547&gt;$J$3),AND(B547&gt;$J$2,B547&lt;$J$3)),TRUE,FALSE)</f>
        <v>0</v>
      </c>
      <c r="D547" t="b">
        <f t="shared" si="43"/>
        <v>0</v>
      </c>
      <c r="E547">
        <f>$AA$3*E546-$AA$4*E545+B547-2*B546+B545</f>
        <v>0.20663007966868707</v>
      </c>
      <c r="F547" t="b">
        <f t="shared" si="44"/>
        <v>0</v>
      </c>
      <c r="G547" t="b">
        <f>AND(C547,F547)</f>
        <v>0</v>
      </c>
      <c r="Q547" s="4">
        <f t="shared" si="40"/>
        <v>-9.9921443147170823</v>
      </c>
      <c r="R547" s="4">
        <f t="shared" si="41"/>
        <v>-10.991358746188791</v>
      </c>
      <c r="S547" s="4">
        <f t="shared" si="42"/>
        <v>-8.9929298832453739</v>
      </c>
    </row>
    <row r="548" spans="1:19" x14ac:dyDescent="0.45">
      <c r="A548">
        <v>5.46</v>
      </c>
      <c r="B548">
        <v>-1.4904237842854051</v>
      </c>
      <c r="C548" t="b">
        <f>IF(OR(AND(B548&lt;$J$2,B548&gt;$J$3),AND(B548&gt;$J$2,B548&lt;$J$3)),TRUE,FALSE)</f>
        <v>0</v>
      </c>
      <c r="D548" t="b">
        <f t="shared" si="43"/>
        <v>0</v>
      </c>
      <c r="E548">
        <f>$AA$3*E547-$AA$4*E546+B548-2*B547+B546</f>
        <v>0.19583920840350388</v>
      </c>
      <c r="F548" t="b">
        <f t="shared" si="44"/>
        <v>0</v>
      </c>
      <c r="G548" t="b">
        <f>AND(C548,F548)</f>
        <v>0</v>
      </c>
      <c r="Q548" s="4">
        <f t="shared" si="40"/>
        <v>-9.9921443147170823</v>
      </c>
      <c r="R548" s="4">
        <f t="shared" si="41"/>
        <v>-10.991358746188791</v>
      </c>
      <c r="S548" s="4">
        <f t="shared" si="42"/>
        <v>-8.9929298832453739</v>
      </c>
    </row>
    <row r="549" spans="1:19" x14ac:dyDescent="0.45">
      <c r="A549">
        <v>5.47</v>
      </c>
      <c r="B549">
        <v>-1.551459858398706</v>
      </c>
      <c r="C549" t="b">
        <f>IF(OR(AND(B549&lt;$J$2,B549&gt;$J$3),AND(B549&gt;$J$2,B549&lt;$J$3)),TRUE,FALSE)</f>
        <v>0</v>
      </c>
      <c r="D549" t="b">
        <f t="shared" si="43"/>
        <v>0</v>
      </c>
      <c r="E549">
        <f>$AA$3*E548-$AA$4*E547+B549-2*B548+B547</f>
        <v>0.18311576551378361</v>
      </c>
      <c r="F549" t="b">
        <f t="shared" si="44"/>
        <v>0</v>
      </c>
      <c r="G549" t="b">
        <f>AND(C549,F549)</f>
        <v>0</v>
      </c>
      <c r="Q549" s="4">
        <f t="shared" si="40"/>
        <v>-9.9921443147170823</v>
      </c>
      <c r="R549" s="4">
        <f t="shared" si="41"/>
        <v>-10.991358746188791</v>
      </c>
      <c r="S549" s="4">
        <f t="shared" si="42"/>
        <v>-8.9929298832453739</v>
      </c>
    </row>
    <row r="550" spans="1:19" x14ac:dyDescent="0.45">
      <c r="A550">
        <v>5.48</v>
      </c>
      <c r="B550">
        <v>-1.6134617502046285</v>
      </c>
      <c r="C550" t="b">
        <f>IF(OR(AND(B550&lt;$J$2,B550&gt;$J$3),AND(B550&gt;$J$2,B550&lt;$J$3)),TRUE,FALSE)</f>
        <v>0</v>
      </c>
      <c r="D550" t="b">
        <f t="shared" si="43"/>
        <v>0</v>
      </c>
      <c r="E550">
        <f>$AA$3*E549-$AA$4*E548+B550-2*B549+B548</f>
        <v>0.1685950868035524</v>
      </c>
      <c r="F550" t="b">
        <f t="shared" si="44"/>
        <v>0</v>
      </c>
      <c r="G550" t="b">
        <f>AND(C550,F550)</f>
        <v>0</v>
      </c>
      <c r="Q550" s="4">
        <f t="shared" si="40"/>
        <v>-9.9921443147170823</v>
      </c>
      <c r="R550" s="4">
        <f t="shared" si="41"/>
        <v>-10.991358746188791</v>
      </c>
      <c r="S550" s="4">
        <f t="shared" si="42"/>
        <v>-8.9929298832453739</v>
      </c>
    </row>
    <row r="551" spans="1:19" x14ac:dyDescent="0.45">
      <c r="A551">
        <v>5.49</v>
      </c>
      <c r="B551">
        <v>-1.6767970839179687</v>
      </c>
      <c r="C551" t="b">
        <f>IF(OR(AND(B551&lt;$J$2,B551&gt;$J$3),AND(B551&gt;$J$2,B551&lt;$J$3)),TRUE,FALSE)</f>
        <v>0</v>
      </c>
      <c r="D551" t="b">
        <f t="shared" si="43"/>
        <v>0</v>
      </c>
      <c r="E551">
        <f>$AA$3*E550-$AA$4*E549+B551-2*B550+B549</f>
        <v>0.15242986494923216</v>
      </c>
      <c r="F551" t="b">
        <f t="shared" si="44"/>
        <v>0</v>
      </c>
      <c r="G551" t="b">
        <f>AND(C551,F551)</f>
        <v>0</v>
      </c>
      <c r="Q551" s="4">
        <f t="shared" si="40"/>
        <v>-9.9921443147170823</v>
      </c>
      <c r="R551" s="4">
        <f t="shared" si="41"/>
        <v>-10.991358746188791</v>
      </c>
      <c r="S551" s="4">
        <f t="shared" si="42"/>
        <v>-8.9929298832453739</v>
      </c>
    </row>
    <row r="552" spans="1:19" x14ac:dyDescent="0.45">
      <c r="A552">
        <v>5.5</v>
      </c>
      <c r="B552">
        <v>-1.7418189629618788</v>
      </c>
      <c r="C552" t="b">
        <f>IF(OR(AND(B552&lt;$J$2,B552&gt;$J$3),AND(B552&gt;$J$2,B552&lt;$J$3)),TRUE,FALSE)</f>
        <v>0</v>
      </c>
      <c r="D552" t="b">
        <f t="shared" si="43"/>
        <v>0</v>
      </c>
      <c r="E552">
        <f>$AA$3*E551-$AA$4*E550+B552-2*B551+B550</f>
        <v>0.13478855840191684</v>
      </c>
      <c r="F552" t="b">
        <f t="shared" si="44"/>
        <v>0</v>
      </c>
      <c r="G552" t="b">
        <f>AND(C552,F552)</f>
        <v>0</v>
      </c>
      <c r="Q552" s="4">
        <f t="shared" si="40"/>
        <v>-9.9921443147170823</v>
      </c>
      <c r="R552" s="4">
        <f t="shared" si="41"/>
        <v>-10.991358746188791</v>
      </c>
      <c r="S552" s="4">
        <f t="shared" si="42"/>
        <v>-8.9929298832453739</v>
      </c>
    </row>
    <row r="553" spans="1:19" x14ac:dyDescent="0.45">
      <c r="A553">
        <v>5.51</v>
      </c>
      <c r="B553">
        <v>-1.8088624989072783</v>
      </c>
      <c r="C553" t="b">
        <f>IF(OR(AND(B553&lt;$J$2,B553&gt;$J$3),AND(B553&gt;$J$2,B553&lt;$J$3)),TRUE,FALSE)</f>
        <v>0</v>
      </c>
      <c r="D553" t="b">
        <f t="shared" si="43"/>
        <v>0</v>
      </c>
      <c r="E553">
        <f>$AA$3*E552-$AA$4*E551+B553-2*B552+B551</f>
        <v>0.11585364940221088</v>
      </c>
      <c r="F553" t="b">
        <f t="shared" si="44"/>
        <v>0</v>
      </c>
      <c r="G553" t="b">
        <f>AND(C553,F553)</f>
        <v>0</v>
      </c>
      <c r="Q553" s="4">
        <f t="shared" si="40"/>
        <v>-9.9921443147170823</v>
      </c>
      <c r="R553" s="4">
        <f t="shared" si="41"/>
        <v>-10.991358746188791</v>
      </c>
      <c r="S553" s="4">
        <f t="shared" si="42"/>
        <v>-8.9929298832453739</v>
      </c>
    </row>
    <row r="554" spans="1:19" x14ac:dyDescent="0.45">
      <c r="A554">
        <v>5.5200000000000005</v>
      </c>
      <c r="B554">
        <v>-1.8782415339400738</v>
      </c>
      <c r="C554" t="b">
        <f>IF(OR(AND(B554&lt;$J$2,B554&gt;$J$3),AND(B554&gt;$J$2,B554&lt;$J$3)),TRUE,FALSE)</f>
        <v>0</v>
      </c>
      <c r="D554" t="b">
        <f t="shared" si="43"/>
        <v>0</v>
      </c>
      <c r="E554">
        <f>$AA$3*E553-$AA$4*E552+B554-2*B553+B552</f>
        <v>9.5819769081572082E-2</v>
      </c>
      <c r="F554" t="b">
        <f t="shared" si="44"/>
        <v>0</v>
      </c>
      <c r="G554" t="b">
        <f>AND(C554,F554)</f>
        <v>0</v>
      </c>
      <c r="Q554" s="4">
        <f t="shared" si="40"/>
        <v>-9.9921443147170823</v>
      </c>
      <c r="R554" s="4">
        <f t="shared" si="41"/>
        <v>-10.991358746188791</v>
      </c>
      <c r="S554" s="4">
        <f t="shared" si="42"/>
        <v>-8.9929298832453739</v>
      </c>
    </row>
    <row r="555" spans="1:19" x14ac:dyDescent="0.45">
      <c r="A555">
        <v>5.53</v>
      </c>
      <c r="B555">
        <v>-1.9502455887575791</v>
      </c>
      <c r="C555" t="b">
        <f>IF(OR(AND(B555&lt;$J$2,B555&gt;$J$3),AND(B555&gt;$J$2,B555&lt;$J$3)),TRUE,FALSE)</f>
        <v>0</v>
      </c>
      <c r="D555" t="b">
        <f t="shared" si="43"/>
        <v>0</v>
      </c>
      <c r="E555">
        <f>$AA$3*E554-$AA$4*E553+B555-2*B554+B553</f>
        <v>7.4891708877854457E-2</v>
      </c>
      <c r="F555" t="b">
        <f t="shared" si="44"/>
        <v>0</v>
      </c>
      <c r="G555" t="b">
        <f>AND(C555,F555)</f>
        <v>0</v>
      </c>
      <c r="Q555" s="4">
        <f t="shared" si="40"/>
        <v>-9.9921443147170823</v>
      </c>
      <c r="R555" s="4">
        <f t="shared" si="41"/>
        <v>-10.991358746188791</v>
      </c>
      <c r="S555" s="4">
        <f t="shared" si="42"/>
        <v>-8.9929298832453739</v>
      </c>
    </row>
    <row r="556" spans="1:19" x14ac:dyDescent="0.45">
      <c r="A556">
        <v>5.54</v>
      </c>
      <c r="B556">
        <v>-2.0251370654207292</v>
      </c>
      <c r="C556" t="b">
        <f>IF(OR(AND(B556&lt;$J$2,B556&gt;$J$3),AND(B556&gt;$J$2,B556&lt;$J$3)),TRUE,FALSE)</f>
        <v>0</v>
      </c>
      <c r="D556" t="b">
        <f t="shared" si="43"/>
        <v>0</v>
      </c>
      <c r="E556">
        <f>$AA$3*E555-$AA$4*E554+B556-2*B555+B554</f>
        <v>5.3282338549383912E-2</v>
      </c>
      <c r="F556" t="b">
        <f t="shared" si="44"/>
        <v>0</v>
      </c>
      <c r="G556" t="b">
        <f>AND(C556,F556)</f>
        <v>0</v>
      </c>
      <c r="Q556" s="4">
        <f t="shared" si="40"/>
        <v>-9.9921443147170823</v>
      </c>
      <c r="R556" s="4">
        <f t="shared" si="41"/>
        <v>-10.991358746188791</v>
      </c>
      <c r="S556" s="4">
        <f t="shared" si="42"/>
        <v>-8.9929298832453739</v>
      </c>
    </row>
    <row r="557" spans="1:19" x14ac:dyDescent="0.45">
      <c r="A557">
        <v>5.55</v>
      </c>
      <c r="B557">
        <v>-2.1031487320285009</v>
      </c>
      <c r="C557" t="b">
        <f>IF(OR(AND(B557&lt;$J$2,B557&gt;$J$3),AND(B557&gt;$J$2,B557&lt;$J$3)),TRUE,FALSE)</f>
        <v>0</v>
      </c>
      <c r="D557" t="b">
        <f t="shared" si="43"/>
        <v>0</v>
      </c>
      <c r="E557">
        <f>$AA$3*E556-$AA$4*E555+B557-2*B556+B555</f>
        <v>3.1210451922486504E-2</v>
      </c>
      <c r="F557" t="b">
        <f t="shared" si="44"/>
        <v>0</v>
      </c>
      <c r="G557" t="b">
        <f>AND(C557,F557)</f>
        <v>0</v>
      </c>
      <c r="Q557" s="4">
        <f t="shared" si="40"/>
        <v>-9.9921443147170823</v>
      </c>
      <c r="R557" s="4">
        <f t="shared" si="41"/>
        <v>-10.991358746188791</v>
      </c>
      <c r="S557" s="4">
        <f t="shared" si="42"/>
        <v>-8.9929298832453739</v>
      </c>
    </row>
    <row r="558" spans="1:19" x14ac:dyDescent="0.45">
      <c r="A558">
        <v>5.5600000000000005</v>
      </c>
      <c r="B558">
        <v>-2.1844815131639486</v>
      </c>
      <c r="C558" t="b">
        <f>IF(OR(AND(B558&lt;$J$2,B558&gt;$J$3),AND(B558&gt;$J$2,B558&lt;$J$3)),TRUE,FALSE)</f>
        <v>0</v>
      </c>
      <c r="D558" t="b">
        <f t="shared" si="43"/>
        <v>0</v>
      </c>
      <c r="E558">
        <f>$AA$3*E557-$AA$4*E556+B558-2*B557+B556</f>
        <v>8.8985621433419482E-3</v>
      </c>
      <c r="F558" t="b">
        <f t="shared" si="44"/>
        <v>0</v>
      </c>
      <c r="G558" t="b">
        <f>AND(C558,F558)</f>
        <v>0</v>
      </c>
      <c r="Q558" s="4">
        <f t="shared" si="40"/>
        <v>-9.9921443147170823</v>
      </c>
      <c r="R558" s="4">
        <f t="shared" si="41"/>
        <v>-10.991358746188791</v>
      </c>
      <c r="S558" s="4">
        <f t="shared" si="42"/>
        <v>-8.9929298832453739</v>
      </c>
    </row>
    <row r="559" spans="1:19" x14ac:dyDescent="0.45">
      <c r="A559">
        <v>5.57</v>
      </c>
      <c r="B559">
        <v>-2.2693026069166549</v>
      </c>
      <c r="C559" t="b">
        <f>IF(OR(AND(B559&lt;$J$2,B559&gt;$J$3),AND(B559&gt;$J$2,B559&lt;$J$3)),TRUE,FALSE)</f>
        <v>0</v>
      </c>
      <c r="D559" t="b">
        <f t="shared" si="43"/>
        <v>0</v>
      </c>
      <c r="E559">
        <f>$AA$3*E558-$AA$4*E557+B559-2*B558+B557</f>
        <v>-1.3429331378194576E-2</v>
      </c>
      <c r="F559" t="b">
        <f t="shared" si="44"/>
        <v>1</v>
      </c>
      <c r="G559" t="b">
        <f>AND(C559,F559)</f>
        <v>0</v>
      </c>
      <c r="Q559" s="4">
        <f t="shared" si="40"/>
        <v>-9.9921443147170823</v>
      </c>
      <c r="R559" s="4">
        <f t="shared" si="41"/>
        <v>-10.991358746188791</v>
      </c>
      <c r="S559" s="4">
        <f t="shared" si="42"/>
        <v>-8.9929298832453739</v>
      </c>
    </row>
    <row r="560" spans="1:19" x14ac:dyDescent="0.45">
      <c r="A560">
        <v>5.58</v>
      </c>
      <c r="B560">
        <v>-2.3577439459472695</v>
      </c>
      <c r="C560" t="b">
        <f>IF(OR(AND(B560&lt;$J$2,B560&gt;$J$3),AND(B560&gt;$J$2,B560&lt;$J$3)),TRUE,FALSE)</f>
        <v>0</v>
      </c>
      <c r="D560" t="b">
        <f t="shared" si="43"/>
        <v>0</v>
      </c>
      <c r="E560">
        <f>$AA$3*E559-$AA$4*E558+B560-2*B559+B558</f>
        <v>-3.554998195171466E-2</v>
      </c>
      <c r="F560" t="b">
        <f t="shared" si="44"/>
        <v>0</v>
      </c>
      <c r="G560" t="b">
        <f>AND(C560,F560)</f>
        <v>0</v>
      </c>
      <c r="Q560" s="4">
        <f t="shared" si="40"/>
        <v>-9.9921443147170823</v>
      </c>
      <c r="R560" s="4">
        <f t="shared" si="41"/>
        <v>-10.991358746188791</v>
      </c>
      <c r="S560" s="4">
        <f t="shared" si="42"/>
        <v>-8.9929298832453739</v>
      </c>
    </row>
    <row r="561" spans="1:19" x14ac:dyDescent="0.45">
      <c r="A561">
        <v>5.59</v>
      </c>
      <c r="B561">
        <v>-2.4499010165593704</v>
      </c>
      <c r="C561" t="b">
        <f>IF(OR(AND(B561&lt;$J$2,B561&gt;$J$3),AND(B561&gt;$J$2,B561&lt;$J$3)),TRUE,FALSE)</f>
        <v>0</v>
      </c>
      <c r="D561" t="b">
        <f t="shared" si="43"/>
        <v>0</v>
      </c>
      <c r="E561">
        <f>$AA$3*E560-$AA$4*E559+B561-2*B560+B559</f>
        <v>-5.7243118165240414E-2</v>
      </c>
      <c r="F561" t="b">
        <f t="shared" si="44"/>
        <v>0</v>
      </c>
      <c r="G561" t="b">
        <f>AND(C561,F561)</f>
        <v>0</v>
      </c>
      <c r="Q561" s="4">
        <f t="shared" si="40"/>
        <v>-9.9921443147170823</v>
      </c>
      <c r="R561" s="4">
        <f t="shared" si="41"/>
        <v>-10.991358746188791</v>
      </c>
      <c r="S561" s="4">
        <f t="shared" si="42"/>
        <v>-8.9929298832453739</v>
      </c>
    </row>
    <row r="562" spans="1:19" x14ac:dyDescent="0.45">
      <c r="A562">
        <v>5.6000000000000005</v>
      </c>
      <c r="B562">
        <v>-2.5458320461186679</v>
      </c>
      <c r="C562" t="b">
        <f>IF(OR(AND(B562&lt;$J$2,B562&gt;$J$3),AND(B562&gt;$J$2,B562&lt;$J$3)),TRUE,FALSE)</f>
        <v>0</v>
      </c>
      <c r="D562" t="b">
        <f t="shared" si="43"/>
        <v>0</v>
      </c>
      <c r="E562">
        <f>$AA$3*E561-$AA$4*E560+B562-2*B561+B560</f>
        <v>-7.8293627922306985E-2</v>
      </c>
      <c r="F562" t="b">
        <f t="shared" si="44"/>
        <v>0</v>
      </c>
      <c r="G562" t="b">
        <f>AND(C562,F562)</f>
        <v>0</v>
      </c>
      <c r="Q562" s="4">
        <f t="shared" si="40"/>
        <v>-9.9921443147170823</v>
      </c>
      <c r="R562" s="4">
        <f t="shared" si="41"/>
        <v>-10.991358746188791</v>
      </c>
      <c r="S562" s="4">
        <f t="shared" si="42"/>
        <v>-8.9929298832453739</v>
      </c>
    </row>
    <row r="563" spans="1:19" x14ac:dyDescent="0.45">
      <c r="A563">
        <v>5.61</v>
      </c>
      <c r="B563">
        <v>-2.6455575654452779</v>
      </c>
      <c r="C563" t="b">
        <f>IF(OR(AND(B563&lt;$J$2,B563&gt;$J$3),AND(B563&gt;$J$2,B563&lt;$J$3)),TRUE,FALSE)</f>
        <v>0</v>
      </c>
      <c r="D563" t="b">
        <f t="shared" si="43"/>
        <v>0</v>
      </c>
      <c r="E563">
        <f>$AA$3*E562-$AA$4*E561+B563-2*B562+B561</f>
        <v>-9.8493682331556531E-2</v>
      </c>
      <c r="F563" t="b">
        <f t="shared" si="44"/>
        <v>0</v>
      </c>
      <c r="G563" t="b">
        <f>AND(C563,F563)</f>
        <v>0</v>
      </c>
      <c r="Q563" s="4">
        <f t="shared" si="40"/>
        <v>-9.9921443147170823</v>
      </c>
      <c r="R563" s="4">
        <f t="shared" si="41"/>
        <v>-10.991358746188791</v>
      </c>
      <c r="S563" s="4">
        <f t="shared" si="42"/>
        <v>-8.9929298832453739</v>
      </c>
    </row>
    <row r="564" spans="1:19" x14ac:dyDescent="0.45">
      <c r="A564">
        <v>5.62</v>
      </c>
      <c r="B564">
        <v>-2.7490603490396315</v>
      </c>
      <c r="C564" t="b">
        <f>IF(OR(AND(B564&lt;$J$2,B564&gt;$J$3),AND(B564&gt;$J$2,B564&lt;$J$3)),TRUE,FALSE)</f>
        <v>0</v>
      </c>
      <c r="D564" t="b">
        <f t="shared" si="43"/>
        <v>0</v>
      </c>
      <c r="E564">
        <f>$AA$3*E563-$AA$4*E562+B564-2*B563+B562</f>
        <v>-0.11764477850960997</v>
      </c>
      <c r="F564" t="b">
        <f t="shared" si="44"/>
        <v>0</v>
      </c>
      <c r="G564" t="b">
        <f>AND(C564,F564)</f>
        <v>0</v>
      </c>
      <c r="Q564" s="4">
        <f t="shared" si="40"/>
        <v>-9.9921443147170823</v>
      </c>
      <c r="R564" s="4">
        <f t="shared" si="41"/>
        <v>-10.991358746188791</v>
      </c>
      <c r="S564" s="4">
        <f t="shared" si="42"/>
        <v>-8.9929298832453739</v>
      </c>
    </row>
    <row r="565" spans="1:19" x14ac:dyDescent="0.45">
      <c r="A565">
        <v>5.63</v>
      </c>
      <c r="B565">
        <v>-2.8562857322234465</v>
      </c>
      <c r="C565" t="b">
        <f>IF(OR(AND(B565&lt;$J$2,B565&gt;$J$3),AND(B565&gt;$J$2,B565&lt;$J$3)),TRUE,FALSE)</f>
        <v>0</v>
      </c>
      <c r="D565" t="b">
        <f t="shared" si="43"/>
        <v>0</v>
      </c>
      <c r="E565">
        <f>$AA$3*E564-$AA$4*E563+B565-2*B564+B563</f>
        <v>-0.13555968124987405</v>
      </c>
      <c r="F565" t="b">
        <f t="shared" si="44"/>
        <v>0</v>
      </c>
      <c r="G565" t="b">
        <f>AND(C565,F565)</f>
        <v>0</v>
      </c>
      <c r="Q565" s="4">
        <f t="shared" si="40"/>
        <v>-9.9921443147170823</v>
      </c>
      <c r="R565" s="4">
        <f t="shared" si="41"/>
        <v>-10.991358746188791</v>
      </c>
      <c r="S565" s="4">
        <f t="shared" si="42"/>
        <v>-8.9929298832453739</v>
      </c>
    </row>
    <row r="566" spans="1:19" x14ac:dyDescent="0.45">
      <c r="A566">
        <v>5.64</v>
      </c>
      <c r="B566">
        <v>-2.9671423005228506</v>
      </c>
      <c r="C566" t="b">
        <f>IF(OR(AND(B566&lt;$J$2,B566&gt;$J$3),AND(B566&gt;$J$2,B566&lt;$J$3)),TRUE,FALSE)</f>
        <v>0</v>
      </c>
      <c r="D566" t="b">
        <f t="shared" si="43"/>
        <v>0</v>
      </c>
      <c r="E566">
        <f>$AA$3*E565-$AA$4*E564+B566-2*B565+B564</f>
        <v>-0.15206424459879786</v>
      </c>
      <c r="F566" t="b">
        <f t="shared" si="44"/>
        <v>0</v>
      </c>
      <c r="G566" t="b">
        <f>AND(C566,F566)</f>
        <v>0</v>
      </c>
      <c r="Q566" s="4">
        <f t="shared" si="40"/>
        <v>-9.9921443147170823</v>
      </c>
      <c r="R566" s="4">
        <f t="shared" si="41"/>
        <v>-10.991358746188791</v>
      </c>
      <c r="S566" s="4">
        <f t="shared" si="42"/>
        <v>-8.9929298832453739</v>
      </c>
    </row>
    <row r="567" spans="1:19" x14ac:dyDescent="0.45">
      <c r="A567">
        <v>5.65</v>
      </c>
      <c r="B567">
        <v>-3.0815029429275431</v>
      </c>
      <c r="C567" t="b">
        <f>IF(OR(AND(B567&lt;$J$2,B567&gt;$J$3),AND(B567&gt;$J$2,B567&lt;$J$3)),TRUE,FALSE)</f>
        <v>0</v>
      </c>
      <c r="D567" t="b">
        <f t="shared" si="43"/>
        <v>0</v>
      </c>
      <c r="E567">
        <f>$AA$3*E566-$AA$4*E565+B567-2*B566+B565</f>
        <v>-0.16699909565414428</v>
      </c>
      <c r="F567" t="b">
        <f t="shared" si="44"/>
        <v>0</v>
      </c>
      <c r="G567" t="b">
        <f>AND(C567,F567)</f>
        <v>0</v>
      </c>
      <c r="Q567" s="4">
        <f t="shared" si="40"/>
        <v>-9.9921443147170823</v>
      </c>
      <c r="R567" s="4">
        <f t="shared" si="41"/>
        <v>-10.991358746188791</v>
      </c>
      <c r="S567" s="4">
        <f t="shared" si="42"/>
        <v>-8.9929298832453739</v>
      </c>
    </row>
    <row r="568" spans="1:19" x14ac:dyDescent="0.45">
      <c r="A568">
        <v>5.66</v>
      </c>
      <c r="B568">
        <v>-3.1992062570649824</v>
      </c>
      <c r="C568" t="b">
        <f>IF(OR(AND(B568&lt;$J$2,B568&gt;$J$3),AND(B568&gt;$J$2,B568&lt;$J$3)),TRUE,FALSE)</f>
        <v>0</v>
      </c>
      <c r="D568" t="b">
        <f t="shared" si="43"/>
        <v>0</v>
      </c>
      <c r="E568">
        <f>$AA$3*E567-$AA$4*E566+B568-2*B567+B566</f>
        <v>-0.18022116434434299</v>
      </c>
      <c r="F568" t="b">
        <f t="shared" si="44"/>
        <v>0</v>
      </c>
      <c r="G568" t="b">
        <f>AND(C568,F568)</f>
        <v>0</v>
      </c>
      <c r="Q568" s="4">
        <f t="shared" si="40"/>
        <v>-9.9921443147170823</v>
      </c>
      <c r="R568" s="4">
        <f t="shared" si="41"/>
        <v>-10.991358746188791</v>
      </c>
      <c r="S568" s="4">
        <f t="shared" si="42"/>
        <v>-8.9929298832453739</v>
      </c>
    </row>
    <row r="569" spans="1:19" x14ac:dyDescent="0.45">
      <c r="A569">
        <v>5.67</v>
      </c>
      <c r="B569">
        <v>-3.3200582908675305</v>
      </c>
      <c r="C569" t="b">
        <f>IF(OR(AND(B569&lt;$J$2,B569&gt;$J$3),AND(B569&gt;$J$2,B569&lt;$J$3)),TRUE,FALSE)</f>
        <v>0</v>
      </c>
      <c r="D569" t="b">
        <f t="shared" si="43"/>
        <v>0</v>
      </c>
      <c r="E569">
        <f>$AA$3*E568-$AA$4*E567+B569-2*B568+B567</f>
        <v>-0.19160504454890281</v>
      </c>
      <c r="F569" t="b">
        <f t="shared" si="44"/>
        <v>0</v>
      </c>
      <c r="G569" t="b">
        <f>AND(C569,F569)</f>
        <v>0</v>
      </c>
      <c r="Q569" s="4">
        <f t="shared" si="40"/>
        <v>-9.9921443147170823</v>
      </c>
      <c r="R569" s="4">
        <f t="shared" si="41"/>
        <v>-10.991358746188791</v>
      </c>
      <c r="S569" s="4">
        <f t="shared" si="42"/>
        <v>-8.9929298832453739</v>
      </c>
    </row>
    <row r="570" spans="1:19" x14ac:dyDescent="0.45">
      <c r="A570">
        <v>5.68</v>
      </c>
      <c r="B570">
        <v>-3.4438346020164645</v>
      </c>
      <c r="C570" t="b">
        <f>IF(OR(AND(B570&lt;$J$2,B570&gt;$J$3),AND(B570&gt;$J$2,B570&lt;$J$3)),TRUE,FALSE)</f>
        <v>0</v>
      </c>
      <c r="D570" t="b">
        <f t="shared" si="43"/>
        <v>0</v>
      </c>
      <c r="E570">
        <f>$AA$3*E569-$AA$4*E568+B570-2*B569+B568</f>
        <v>-0.20104417365976168</v>
      </c>
      <c r="F570" t="b">
        <f t="shared" si="44"/>
        <v>0</v>
      </c>
      <c r="G570" t="b">
        <f>AND(C570,F570)</f>
        <v>0</v>
      </c>
      <c r="Q570" s="4">
        <f t="shared" si="40"/>
        <v>-9.9921443147170823</v>
      </c>
      <c r="R570" s="4">
        <f t="shared" si="41"/>
        <v>-10.991358746188791</v>
      </c>
      <c r="S570" s="4">
        <f t="shared" si="42"/>
        <v>-8.9929298832453739</v>
      </c>
    </row>
    <row r="571" spans="1:19" x14ac:dyDescent="0.45">
      <c r="A571">
        <v>5.69</v>
      </c>
      <c r="B571">
        <v>-3.5702826133532266</v>
      </c>
      <c r="C571" t="b">
        <f>IF(OR(AND(B571&lt;$J$2,B571&gt;$J$3),AND(B571&gt;$J$2,B571&lt;$J$3)),TRUE,FALSE)</f>
        <v>0</v>
      </c>
      <c r="D571" t="b">
        <f t="shared" si="43"/>
        <v>0</v>
      </c>
      <c r="E571">
        <f>$AA$3*E570-$AA$4*E569+B571-2*B570+B569</f>
        <v>-0.20845181954581893</v>
      </c>
      <c r="F571" t="b">
        <f t="shared" si="44"/>
        <v>0</v>
      </c>
      <c r="G571" t="b">
        <f>AND(C571,F571)</f>
        <v>0</v>
      </c>
      <c r="Q571" s="4">
        <f t="shared" si="40"/>
        <v>-9.9921443147170823</v>
      </c>
      <c r="R571" s="4">
        <f t="shared" si="41"/>
        <v>-10.991358746188791</v>
      </c>
      <c r="S571" s="4">
        <f t="shared" si="42"/>
        <v>-8.9929298832453739</v>
      </c>
    </row>
    <row r="572" spans="1:19" x14ac:dyDescent="0.45">
      <c r="A572">
        <v>5.7</v>
      </c>
      <c r="B572">
        <v>-3.6991242395839308</v>
      </c>
      <c r="C572" t="b">
        <f>IF(OR(AND(B572&lt;$J$2,B572&gt;$J$3),AND(B572&gt;$J$2,B572&lt;$J$3)),TRUE,FALSE)</f>
        <v>0</v>
      </c>
      <c r="D572" t="b">
        <f t="shared" si="43"/>
        <v>0</v>
      </c>
      <c r="E572">
        <f>$AA$3*E571-$AA$4*E570+B572-2*B571+B570</f>
        <v>-0.21376186584718981</v>
      </c>
      <c r="F572" t="b">
        <f t="shared" si="44"/>
        <v>0</v>
      </c>
      <c r="G572" t="b">
        <f>AND(C572,F572)</f>
        <v>0</v>
      </c>
      <c r="Q572" s="4">
        <f t="shared" si="40"/>
        <v>-9.9921443147170823</v>
      </c>
      <c r="R572" s="4">
        <f t="shared" si="41"/>
        <v>-10.991358746188791</v>
      </c>
      <c r="S572" s="4">
        <f t="shared" si="42"/>
        <v>-8.9929298832453739</v>
      </c>
    </row>
    <row r="573" spans="1:19" x14ac:dyDescent="0.45">
      <c r="A573">
        <v>5.71</v>
      </c>
      <c r="B573">
        <v>-3.830058757996849</v>
      </c>
      <c r="C573" t="b">
        <f>IF(OR(AND(B573&lt;$J$2,B573&gt;$J$3),AND(B573&gt;$J$2,B573&lt;$J$3)),TRUE,FALSE)</f>
        <v>0</v>
      </c>
      <c r="D573" t="b">
        <f t="shared" si="43"/>
        <v>0</v>
      </c>
      <c r="E573">
        <f>$AA$3*E572-$AA$4*E571+B573-2*B572+B571</f>
        <v>-0.2169293885732797</v>
      </c>
      <c r="F573" t="b">
        <f t="shared" si="44"/>
        <v>0</v>
      </c>
      <c r="G573" t="b">
        <f>AND(C573,F573)</f>
        <v>0</v>
      </c>
      <c r="Q573" s="4">
        <f t="shared" si="40"/>
        <v>-9.9921443147170823</v>
      </c>
      <c r="R573" s="4">
        <f t="shared" si="41"/>
        <v>-10.991358746188791</v>
      </c>
      <c r="S573" s="4">
        <f t="shared" si="42"/>
        <v>-8.9929298832453739</v>
      </c>
    </row>
    <row r="574" spans="1:19" x14ac:dyDescent="0.45">
      <c r="A574">
        <v>5.72</v>
      </c>
      <c r="B574">
        <v>-3.9627658935880232</v>
      </c>
      <c r="C574" t="b">
        <f>IF(OR(AND(B574&lt;$J$2,B574&gt;$J$3),AND(B574&gt;$J$2,B574&lt;$J$3)),TRUE,FALSE)</f>
        <v>0</v>
      </c>
      <c r="D574" t="b">
        <f t="shared" si="43"/>
        <v>0</v>
      </c>
      <c r="E574">
        <f>$AA$3*E573-$AA$4*E572+B574-2*B573+B572</f>
        <v>-0.21793101908746593</v>
      </c>
      <c r="F574" t="b">
        <f t="shared" si="44"/>
        <v>0</v>
      </c>
      <c r="G574" t="b">
        <f>AND(C574,F574)</f>
        <v>0</v>
      </c>
      <c r="Q574" s="4">
        <f t="shared" si="40"/>
        <v>-9.9921443147170823</v>
      </c>
      <c r="R574" s="4">
        <f t="shared" si="41"/>
        <v>-10.991358746188791</v>
      </c>
      <c r="S574" s="4">
        <f t="shared" si="42"/>
        <v>-8.9929298832453739</v>
      </c>
    </row>
    <row r="575" spans="1:19" x14ac:dyDescent="0.45">
      <c r="A575">
        <v>5.73</v>
      </c>
      <c r="B575">
        <v>-4.0969090869708813</v>
      </c>
      <c r="C575" t="b">
        <f>IF(OR(AND(B575&lt;$J$2,B575&gt;$J$3),AND(B575&gt;$J$2,B575&lt;$J$3)),TRUE,FALSE)</f>
        <v>0</v>
      </c>
      <c r="D575" t="b">
        <f t="shared" si="43"/>
        <v>0</v>
      </c>
      <c r="E575">
        <f>$AA$3*E574-$AA$4*E573+B575-2*B574+B573</f>
        <v>-0.21676509071136207</v>
      </c>
      <c r="F575" t="b">
        <f t="shared" si="44"/>
        <v>0</v>
      </c>
      <c r="G575" t="b">
        <f>AND(C575,F575)</f>
        <v>0</v>
      </c>
      <c r="Q575" s="4">
        <f t="shared" si="40"/>
        <v>-9.9921443147170823</v>
      </c>
      <c r="R575" s="4">
        <f t="shared" si="41"/>
        <v>-10.991358746188791</v>
      </c>
      <c r="S575" s="4">
        <f t="shared" si="42"/>
        <v>-8.9929298832453739</v>
      </c>
    </row>
    <row r="576" spans="1:19" x14ac:dyDescent="0.45">
      <c r="A576">
        <v>5.74</v>
      </c>
      <c r="B576">
        <v>-4.2321389117491073</v>
      </c>
      <c r="C576" t="b">
        <f>IF(OR(AND(B576&lt;$J$2,B576&gt;$J$3),AND(B576&gt;$J$2,B576&lt;$J$3)),TRUE,FALSE)</f>
        <v>0</v>
      </c>
      <c r="D576" t="b">
        <f t="shared" si="43"/>
        <v>0</v>
      </c>
      <c r="E576">
        <f>$AA$3*E575-$AA$4*E574+B576-2*B575+B574</f>
        <v>-0.21345156835000711</v>
      </c>
      <c r="F576" t="b">
        <f t="shared" si="44"/>
        <v>0</v>
      </c>
      <c r="G576" t="b">
        <f>AND(C576,F576)</f>
        <v>0</v>
      </c>
      <c r="Q576" s="4">
        <f t="shared" si="40"/>
        <v>-9.9921443147170823</v>
      </c>
      <c r="R576" s="4">
        <f t="shared" si="41"/>
        <v>-10.991358746188791</v>
      </c>
      <c r="S576" s="4">
        <f t="shared" si="42"/>
        <v>-8.9929298832453739</v>
      </c>
    </row>
    <row r="577" spans="1:19" x14ac:dyDescent="0.45">
      <c r="A577">
        <v>5.75</v>
      </c>
      <c r="B577">
        <v>-4.3680966066751425</v>
      </c>
      <c r="C577" t="b">
        <f>IF(OR(AND(B577&lt;$J$2,B577&gt;$J$3),AND(B577&gt;$J$2,B577&lt;$J$3)),TRUE,FALSE)</f>
        <v>0</v>
      </c>
      <c r="D577" t="b">
        <f t="shared" si="43"/>
        <v>0</v>
      </c>
      <c r="E577">
        <f>$AA$3*E576-$AA$4*E575+B577-2*B576+B575</f>
        <v>-0.20803176270578039</v>
      </c>
      <c r="F577" t="b">
        <f t="shared" si="44"/>
        <v>0</v>
      </c>
      <c r="G577" t="b">
        <f>AND(C577,F577)</f>
        <v>0</v>
      </c>
      <c r="Q577" s="4">
        <f t="shared" si="40"/>
        <v>-9.9921443147170823</v>
      </c>
      <c r="R577" s="4">
        <f t="shared" si="41"/>
        <v>-10.991358746188791</v>
      </c>
      <c r="S577" s="4">
        <f t="shared" si="42"/>
        <v>-8.9929298832453739</v>
      </c>
    </row>
    <row r="578" spans="1:19" x14ac:dyDescent="0.45">
      <c r="A578">
        <v>5.76</v>
      </c>
      <c r="B578">
        <v>-4.5044176869101742</v>
      </c>
      <c r="C578" t="b">
        <f>IF(OR(AND(B578&lt;$J$2,B578&gt;$J$3),AND(B578&gt;$J$2,B578&lt;$J$3)),TRUE,FALSE)</f>
        <v>0</v>
      </c>
      <c r="D578" t="b">
        <f t="shared" si="43"/>
        <v>0</v>
      </c>
      <c r="E578">
        <f>$AA$3*E577-$AA$4*E576+B578-2*B577+B576</f>
        <v>-0.20056783279009416</v>
      </c>
      <c r="F578" t="b">
        <f t="shared" si="44"/>
        <v>0</v>
      </c>
      <c r="G578" t="b">
        <f>AND(C578,F578)</f>
        <v>0</v>
      </c>
      <c r="Q578" s="4">
        <f t="shared" ref="Q578:Q641" si="45">$J$1</f>
        <v>-9.9921443147170823</v>
      </c>
      <c r="R578" s="4">
        <f t="shared" ref="R578:R641" si="46">$J$2</f>
        <v>-10.991358746188791</v>
      </c>
      <c r="S578" s="4">
        <f t="shared" ref="S578:S641" si="47">$J$3</f>
        <v>-8.9929298832453739</v>
      </c>
    </row>
    <row r="579" spans="1:19" x14ac:dyDescent="0.45">
      <c r="A579">
        <v>5.7700000000000005</v>
      </c>
      <c r="B579">
        <v>-4.6407355980557439</v>
      </c>
      <c r="C579" t="b">
        <f>IF(OR(AND(B579&lt;$J$2,B579&gt;$J$3),AND(B579&gt;$J$2,B579&lt;$J$3)),TRUE,FALSE)</f>
        <v>0</v>
      </c>
      <c r="D579" t="b">
        <f t="shared" si="43"/>
        <v>0</v>
      </c>
      <c r="E579">
        <f>$AA$3*E578-$AA$4*E577+B579-2*B578+B577</f>
        <v>-0.19114208253867826</v>
      </c>
      <c r="F579" t="b">
        <f t="shared" si="44"/>
        <v>0</v>
      </c>
      <c r="G579" t="b">
        <f>AND(C579,F579)</f>
        <v>0</v>
      </c>
      <c r="Q579" s="4">
        <f t="shared" si="45"/>
        <v>-9.9921443147170823</v>
      </c>
      <c r="R579" s="4">
        <f t="shared" si="46"/>
        <v>-10.991358746188791</v>
      </c>
      <c r="S579" s="4">
        <f t="shared" si="47"/>
        <v>-8.9929298832453739</v>
      </c>
    </row>
    <row r="580" spans="1:19" x14ac:dyDescent="0.45">
      <c r="A580">
        <v>5.78</v>
      </c>
      <c r="B580">
        <v>-4.7766853763453891</v>
      </c>
      <c r="C580" t="b">
        <f>IF(OR(AND(B580&lt;$J$2,B580&gt;$J$3),AND(B580&gt;$J$2,B580&lt;$J$3)),TRUE,FALSE)</f>
        <v>0</v>
      </c>
      <c r="D580" t="b">
        <f t="shared" ref="D580:D643" si="48">IF(C579&lt;&gt;C580,TRUE,FALSE)</f>
        <v>0</v>
      </c>
      <c r="E580">
        <f>$AA$3*E579-$AA$4*E578+B580-2*B579+B578</f>
        <v>-0.17985605936583671</v>
      </c>
      <c r="F580" t="b">
        <f t="shared" ref="F580:F643" si="49">IF(E580*E579&lt;0,TRUE,FALSE)</f>
        <v>0</v>
      </c>
      <c r="G580" t="b">
        <f>AND(C580,F580)</f>
        <v>0</v>
      </c>
      <c r="Q580" s="4">
        <f t="shared" si="45"/>
        <v>-9.9921443147170823</v>
      </c>
      <c r="R580" s="4">
        <f t="shared" si="46"/>
        <v>-10.991358746188791</v>
      </c>
      <c r="S580" s="4">
        <f t="shared" si="47"/>
        <v>-8.9929298832453739</v>
      </c>
    </row>
    <row r="581" spans="1:19" x14ac:dyDescent="0.45">
      <c r="A581">
        <v>5.79</v>
      </c>
      <c r="B581">
        <v>-4.9119072784699584</v>
      </c>
      <c r="C581" t="b">
        <f>IF(OR(AND(B581&lt;$J$2,B581&gt;$J$3),AND(B581&gt;$J$2,B581&lt;$J$3)),TRUE,FALSE)</f>
        <v>0</v>
      </c>
      <c r="D581" t="b">
        <f t="shared" si="48"/>
        <v>0</v>
      </c>
      <c r="E581">
        <f>$AA$3*E580-$AA$4*E579+B581-2*B580+B579</f>
        <v>-0.16682946443719882</v>
      </c>
      <c r="F581" t="b">
        <f t="shared" si="49"/>
        <v>0</v>
      </c>
      <c r="G581" t="b">
        <f>AND(C581,F581)</f>
        <v>0</v>
      </c>
      <c r="Q581" s="4">
        <f t="shared" si="45"/>
        <v>-9.9921443147170823</v>
      </c>
      <c r="R581" s="4">
        <f t="shared" si="46"/>
        <v>-10.991358746188791</v>
      </c>
      <c r="S581" s="4">
        <f t="shared" si="47"/>
        <v>-8.9929298832453739</v>
      </c>
    </row>
    <row r="582" spans="1:19" x14ac:dyDescent="0.45">
      <c r="A582">
        <v>5.8</v>
      </c>
      <c r="B582">
        <v>-5.0460503449584833</v>
      </c>
      <c r="C582" t="b">
        <f>IF(OR(AND(B582&lt;$J$2,B582&gt;$J$3),AND(B582&gt;$J$2,B582&lt;$J$3)),TRUE,FALSE)</f>
        <v>0</v>
      </c>
      <c r="D582" t="b">
        <f t="shared" si="48"/>
        <v>0</v>
      </c>
      <c r="E582">
        <f>$AA$3*E581-$AA$4*E580+B582-2*B581+B580</f>
        <v>-0.15219888627841893</v>
      </c>
      <c r="F582" t="b">
        <f t="shared" si="49"/>
        <v>0</v>
      </c>
      <c r="G582" t="b">
        <f>AND(C582,F582)</f>
        <v>0</v>
      </c>
      <c r="Q582" s="4">
        <f t="shared" si="45"/>
        <v>-9.9921443147170823</v>
      </c>
      <c r="R582" s="4">
        <f t="shared" si="46"/>
        <v>-10.991358746188791</v>
      </c>
      <c r="S582" s="4">
        <f t="shared" si="47"/>
        <v>-8.9929298832453739</v>
      </c>
    </row>
    <row r="583" spans="1:19" x14ac:dyDescent="0.45">
      <c r="A583">
        <v>5.8100000000000005</v>
      </c>
      <c r="B583">
        <v>-5.1787758618437039</v>
      </c>
      <c r="C583" t="b">
        <f>IF(OR(AND(B583&lt;$J$2,B583&gt;$J$3),AND(B583&gt;$J$2,B583&lt;$J$3)),TRUE,FALSE)</f>
        <v>0</v>
      </c>
      <c r="D583" t="b">
        <f t="shared" si="48"/>
        <v>0</v>
      </c>
      <c r="E583">
        <f>$AA$3*E582-$AA$4*E581+B583-2*B582+B581</f>
        <v>-0.13611637105311125</v>
      </c>
      <c r="F583" t="b">
        <f t="shared" si="49"/>
        <v>0</v>
      </c>
      <c r="G583" t="b">
        <f>AND(C583,F583)</f>
        <v>0</v>
      </c>
      <c r="Q583" s="4">
        <f t="shared" si="45"/>
        <v>-9.9921443147170823</v>
      </c>
      <c r="R583" s="4">
        <f t="shared" si="46"/>
        <v>-10.991358746188791</v>
      </c>
      <c r="S583" s="4">
        <f t="shared" si="47"/>
        <v>-8.9929298832453739</v>
      </c>
    </row>
    <row r="584" spans="1:19" x14ac:dyDescent="0.45">
      <c r="A584">
        <v>5.82</v>
      </c>
      <c r="B584">
        <v>-5.3097606864961193</v>
      </c>
      <c r="C584" t="b">
        <f>IF(OR(AND(B584&lt;$J$2,B584&gt;$J$3),AND(B584&gt;$J$2,B584&lt;$J$3)),TRUE,FALSE)</f>
        <v>0</v>
      </c>
      <c r="D584" t="b">
        <f t="shared" si="48"/>
        <v>0</v>
      </c>
      <c r="E584">
        <f>$AA$3*E583-$AA$4*E582+B584-2*B583+B582</f>
        <v>-0.1187478444183192</v>
      </c>
      <c r="F584" t="b">
        <f t="shared" si="49"/>
        <v>0</v>
      </c>
      <c r="G584" t="b">
        <f>AND(C584,F584)</f>
        <v>0</v>
      </c>
      <c r="Q584" s="4">
        <f t="shared" si="45"/>
        <v>-9.9921443147170823</v>
      </c>
      <c r="R584" s="4">
        <f t="shared" si="46"/>
        <v>-10.991358746188791</v>
      </c>
      <c r="S584" s="4">
        <f t="shared" si="47"/>
        <v>-8.9929298832453739</v>
      </c>
    </row>
    <row r="585" spans="1:19" x14ac:dyDescent="0.45">
      <c r="A585">
        <v>5.83</v>
      </c>
      <c r="B585">
        <v>-5.4387004050015992</v>
      </c>
      <c r="C585" t="b">
        <f>IF(OR(AND(B585&lt;$J$2,B585&gt;$J$3),AND(B585&gt;$J$2,B585&lt;$J$3)),TRUE,FALSE)</f>
        <v>0</v>
      </c>
      <c r="D585" t="b">
        <f t="shared" si="48"/>
        <v>0</v>
      </c>
      <c r="E585">
        <f>$AA$3*E584-$AA$4*E583+B585-2*B584+B583</f>
        <v>-0.10027140128676848</v>
      </c>
      <c r="F585" t="b">
        <f t="shared" si="49"/>
        <v>0</v>
      </c>
      <c r="G585" t="b">
        <f>AND(C585,F585)</f>
        <v>0</v>
      </c>
      <c r="Q585" s="4">
        <f t="shared" si="45"/>
        <v>-9.9921443147170823</v>
      </c>
      <c r="R585" s="4">
        <f t="shared" si="46"/>
        <v>-10.991358746188791</v>
      </c>
      <c r="S585" s="4">
        <f t="shared" si="47"/>
        <v>-8.9929298832453739</v>
      </c>
    </row>
    <row r="586" spans="1:19" x14ac:dyDescent="0.45">
      <c r="A586">
        <v>5.84</v>
      </c>
      <c r="B586">
        <v>-5.5653122902672791</v>
      </c>
      <c r="C586" t="b">
        <f>IF(OR(AND(B586&lt;$J$2,B586&gt;$J$3),AND(B586&gt;$J$2,B586&lt;$J$3)),TRUE,FALSE)</f>
        <v>0</v>
      </c>
      <c r="D586" t="b">
        <f t="shared" si="48"/>
        <v>0</v>
      </c>
      <c r="E586">
        <f>$AA$3*E585-$AA$4*E584+B586-2*B585+B584</f>
        <v>-8.0875481076673417E-2</v>
      </c>
      <c r="F586" t="b">
        <f t="shared" si="49"/>
        <v>0</v>
      </c>
      <c r="G586" t="b">
        <f>AND(C586,F586)</f>
        <v>0</v>
      </c>
      <c r="Q586" s="4">
        <f t="shared" si="45"/>
        <v>-9.9921443147170823</v>
      </c>
      <c r="R586" s="4">
        <f t="shared" si="46"/>
        <v>-10.991358746188791</v>
      </c>
      <c r="S586" s="4">
        <f t="shared" si="47"/>
        <v>-8.9929298832453739</v>
      </c>
    </row>
    <row r="587" spans="1:19" x14ac:dyDescent="0.45">
      <c r="A587">
        <v>5.8500000000000005</v>
      </c>
      <c r="B587">
        <v>-5.6893380321510776</v>
      </c>
      <c r="C587" t="b">
        <f>IF(OR(AND(B587&lt;$J$2,B587&gt;$J$3),AND(B587&gt;$J$2,B587&lt;$J$3)),TRUE,FALSE)</f>
        <v>0</v>
      </c>
      <c r="D587" t="b">
        <f t="shared" si="48"/>
        <v>0</v>
      </c>
      <c r="E587">
        <f>$AA$3*E586-$AA$4*E585+B587-2*B586+B585</f>
        <v>-6.0756947102039938E-2</v>
      </c>
      <c r="F587" t="b">
        <f t="shared" si="49"/>
        <v>0</v>
      </c>
      <c r="G587" t="b">
        <f>AND(C587,F587)</f>
        <v>0</v>
      </c>
      <c r="Q587" s="4">
        <f t="shared" si="45"/>
        <v>-9.9921443147170823</v>
      </c>
      <c r="R587" s="4">
        <f t="shared" si="46"/>
        <v>-10.991358746188791</v>
      </c>
      <c r="S587" s="4">
        <f t="shared" si="47"/>
        <v>-8.9929298832453739</v>
      </c>
    </row>
    <row r="588" spans="1:19" x14ac:dyDescent="0.45">
      <c r="A588">
        <v>5.86</v>
      </c>
      <c r="B588">
        <v>-5.8105462132978802</v>
      </c>
      <c r="C588" t="b">
        <f>IF(OR(AND(B588&lt;$J$2,B588&gt;$J$3),AND(B588&gt;$J$2,B588&lt;$J$3)),TRUE,FALSE)</f>
        <v>0</v>
      </c>
      <c r="D588" t="b">
        <f t="shared" si="48"/>
        <v>0</v>
      </c>
      <c r="E588">
        <f>$AA$3*E587-$AA$4*E586+B588-2*B587+B586</f>
        <v>-4.0119089637517646E-2</v>
      </c>
      <c r="F588" t="b">
        <f t="shared" si="49"/>
        <v>0</v>
      </c>
      <c r="G588" t="b">
        <f>AND(C588,F588)</f>
        <v>0</v>
      </c>
      <c r="Q588" s="4">
        <f t="shared" si="45"/>
        <v>-9.9921443147170823</v>
      </c>
      <c r="R588" s="4">
        <f t="shared" si="46"/>
        <v>-10.991358746188791</v>
      </c>
      <c r="S588" s="4">
        <f t="shared" si="47"/>
        <v>-8.9929298832453739</v>
      </c>
    </row>
    <row r="589" spans="1:19" x14ac:dyDescent="0.45">
      <c r="A589">
        <v>5.87</v>
      </c>
      <c r="B589">
        <v>-5.9287345070066024</v>
      </c>
      <c r="C589" t="b">
        <f>IF(OR(AND(B589&lt;$J$2,B589&gt;$J$3),AND(B589&gt;$J$2,B589&lt;$J$3)),TRUE,FALSE)</f>
        <v>0</v>
      </c>
      <c r="D589" t="b">
        <f t="shared" si="48"/>
        <v>0</v>
      </c>
      <c r="E589">
        <f>$AA$3*E588-$AA$4*E587+B589-2*B588+B587</f>
        <v>-1.9169572875261665E-2</v>
      </c>
      <c r="F589" t="b">
        <f t="shared" si="49"/>
        <v>0</v>
      </c>
      <c r="G589" t="b">
        <f>AND(C589,F589)</f>
        <v>0</v>
      </c>
      <c r="Q589" s="4">
        <f t="shared" si="45"/>
        <v>-9.9921443147170823</v>
      </c>
      <c r="R589" s="4">
        <f t="shared" si="46"/>
        <v>-10.991358746188791</v>
      </c>
      <c r="S589" s="4">
        <f t="shared" si="47"/>
        <v>-8.9929298832453739</v>
      </c>
    </row>
    <row r="590" spans="1:19" x14ac:dyDescent="0.45">
      <c r="A590">
        <v>5.88</v>
      </c>
      <c r="B590">
        <v>-6.0437315763183985</v>
      </c>
      <c r="C590" t="b">
        <f>IF(OR(AND(B590&lt;$J$2,B590&gt;$J$3),AND(B590&gt;$J$2,B590&lt;$J$3)),TRUE,FALSE)</f>
        <v>0</v>
      </c>
      <c r="D590" t="b">
        <f t="shared" si="48"/>
        <v>0</v>
      </c>
      <c r="E590">
        <f>$AA$3*E589-$AA$4*E588+B590-2*B589+B588</f>
        <v>1.8816535303392001E-3</v>
      </c>
      <c r="F590" t="b">
        <f t="shared" si="49"/>
        <v>1</v>
      </c>
      <c r="G590" t="b">
        <f>AND(C590,F590)</f>
        <v>0</v>
      </c>
      <c r="Q590" s="4">
        <f t="shared" si="45"/>
        <v>-9.9921443147170823</v>
      </c>
      <c r="R590" s="4">
        <f t="shared" si="46"/>
        <v>-10.991358746188791</v>
      </c>
      <c r="S590" s="4">
        <f t="shared" si="47"/>
        <v>-8.9929298832453739</v>
      </c>
    </row>
    <row r="591" spans="1:19" x14ac:dyDescent="0.45">
      <c r="A591">
        <v>5.89</v>
      </c>
      <c r="B591">
        <v>-6.1553986565791767</v>
      </c>
      <c r="C591" t="b">
        <f>IF(OR(AND(B591&lt;$J$2,B591&gt;$J$3),AND(B591&gt;$J$2,B591&lt;$J$3)),TRUE,FALSE)</f>
        <v>0</v>
      </c>
      <c r="D591" t="b">
        <f t="shared" si="48"/>
        <v>0</v>
      </c>
      <c r="E591">
        <f>$AA$3*E590-$AA$4*E589+B591-2*B590+B589</f>
        <v>2.282445736327432E-2</v>
      </c>
      <c r="F591" t="b">
        <f t="shared" si="49"/>
        <v>0</v>
      </c>
      <c r="G591" t="b">
        <f>AND(C591,F591)</f>
        <v>0</v>
      </c>
      <c r="Q591" s="4">
        <f t="shared" si="45"/>
        <v>-9.9921443147170823</v>
      </c>
      <c r="R591" s="4">
        <f t="shared" si="46"/>
        <v>-10.991358746188791</v>
      </c>
      <c r="S591" s="4">
        <f t="shared" si="47"/>
        <v>-8.9929298832453739</v>
      </c>
    </row>
    <row r="592" spans="1:19" x14ac:dyDescent="0.45">
      <c r="A592">
        <v>5.9</v>
      </c>
      <c r="B592">
        <v>-6.2636308069565665</v>
      </c>
      <c r="C592" t="b">
        <f>IF(OR(AND(B592&lt;$J$2,B592&gt;$J$3),AND(B592&gt;$J$2,B592&lt;$J$3)),TRUE,FALSE)</f>
        <v>0</v>
      </c>
      <c r="D592" t="b">
        <f t="shared" si="48"/>
        <v>0</v>
      </c>
      <c r="E592">
        <f>$AA$3*E591-$AA$4*E590+B592-2*B591+B590</f>
        <v>4.3450620164993126E-2</v>
      </c>
      <c r="F592" t="b">
        <f t="shared" si="49"/>
        <v>0</v>
      </c>
      <c r="G592" t="b">
        <f>AND(C592,F592)</f>
        <v>0</v>
      </c>
      <c r="Q592" s="4">
        <f t="shared" si="45"/>
        <v>-9.9921443147170823</v>
      </c>
      <c r="R592" s="4">
        <f t="shared" si="46"/>
        <v>-10.991358746188791</v>
      </c>
      <c r="S592" s="4">
        <f t="shared" si="47"/>
        <v>-8.9929298832453739</v>
      </c>
    </row>
    <row r="593" spans="1:19" x14ac:dyDescent="0.45">
      <c r="A593">
        <v>5.91</v>
      </c>
      <c r="B593">
        <v>-6.3683578197506518</v>
      </c>
      <c r="C593" t="b">
        <f>IF(OR(AND(B593&lt;$J$2,B593&gt;$J$3),AND(B593&gt;$J$2,B593&lt;$J$3)),TRUE,FALSE)</f>
        <v>0</v>
      </c>
      <c r="D593" t="b">
        <f t="shared" si="48"/>
        <v>0</v>
      </c>
      <c r="E593">
        <f>$AA$3*E592-$AA$4*E591+B593-2*B592+B591</f>
        <v>6.3555906094606485E-2</v>
      </c>
      <c r="F593" t="b">
        <f t="shared" si="49"/>
        <v>0</v>
      </c>
      <c r="G593" t="b">
        <f>AND(C593,F593)</f>
        <v>0</v>
      </c>
      <c r="Q593" s="4">
        <f t="shared" si="45"/>
        <v>-9.9921443147170823</v>
      </c>
      <c r="R593" s="4">
        <f t="shared" si="46"/>
        <v>-10.991358746188791</v>
      </c>
      <c r="S593" s="4">
        <f t="shared" si="47"/>
        <v>-8.9929298832453739</v>
      </c>
    </row>
    <row r="594" spans="1:19" x14ac:dyDescent="0.45">
      <c r="A594">
        <v>5.92</v>
      </c>
      <c r="B594">
        <v>-6.4695447797949788</v>
      </c>
      <c r="C594" t="b">
        <f>IF(OR(AND(B594&lt;$J$2,B594&gt;$J$3),AND(B594&gt;$J$2,B594&lt;$J$3)),TRUE,FALSE)</f>
        <v>0</v>
      </c>
      <c r="D594" t="b">
        <f t="shared" si="48"/>
        <v>0</v>
      </c>
      <c r="E594">
        <f>$AA$3*E593-$AA$4*E592+B594-2*B593+B592</f>
        <v>8.2942082809822182E-2</v>
      </c>
      <c r="F594" t="b">
        <f t="shared" si="49"/>
        <v>0</v>
      </c>
      <c r="G594" t="b">
        <f>AND(C594,F594)</f>
        <v>0</v>
      </c>
      <c r="Q594" s="4">
        <f t="shared" si="45"/>
        <v>-9.9921443147170823</v>
      </c>
      <c r="R594" s="4">
        <f t="shared" si="46"/>
        <v>-10.991358746188791</v>
      </c>
      <c r="S594" s="4">
        <f t="shared" si="47"/>
        <v>-8.9929298832453739</v>
      </c>
    </row>
    <row r="595" spans="1:19" x14ac:dyDescent="0.45">
      <c r="A595">
        <v>5.93</v>
      </c>
      <c r="B595">
        <v>-6.5671922697640408</v>
      </c>
      <c r="C595" t="b">
        <f>IF(OR(AND(B595&lt;$J$2,B595&gt;$J$3),AND(B595&gt;$J$2,B595&lt;$J$3)),TRUE,FALSE)</f>
        <v>0</v>
      </c>
      <c r="D595" t="b">
        <f t="shared" si="48"/>
        <v>0</v>
      </c>
      <c r="E595">
        <f>$AA$3*E594-$AA$4*E593+B595-2*B594+B593</f>
        <v>0.10141887440892638</v>
      </c>
      <c r="F595" t="b">
        <f t="shared" si="49"/>
        <v>0</v>
      </c>
      <c r="G595" t="b">
        <f>AND(C595,F595)</f>
        <v>0</v>
      </c>
      <c r="Q595" s="4">
        <f t="shared" si="45"/>
        <v>-9.9921443147170823</v>
      </c>
      <c r="R595" s="4">
        <f t="shared" si="46"/>
        <v>-10.991358746188791</v>
      </c>
      <c r="S595" s="4">
        <f t="shared" si="47"/>
        <v>-8.9929298832453739</v>
      </c>
    </row>
    <row r="596" spans="1:19" x14ac:dyDescent="0.45">
      <c r="A596">
        <v>5.94</v>
      </c>
      <c r="B596">
        <v>-6.6613362207514895</v>
      </c>
      <c r="C596" t="b">
        <f>IF(OR(AND(B596&lt;$J$2,B596&gt;$J$3),AND(B596&gt;$J$2,B596&lt;$J$3)),TRUE,FALSE)</f>
        <v>0</v>
      </c>
      <c r="D596" t="b">
        <f t="shared" si="48"/>
        <v>0</v>
      </c>
      <c r="E596">
        <f>$AA$3*E595-$AA$4*E594+B596-2*B595+B594</f>
        <v>0.11880582723088473</v>
      </c>
      <c r="F596" t="b">
        <f t="shared" si="49"/>
        <v>0</v>
      </c>
      <c r="G596" t="b">
        <f>AND(C596,F596)</f>
        <v>0</v>
      </c>
      <c r="Q596" s="4">
        <f t="shared" si="45"/>
        <v>-9.9921443147170823</v>
      </c>
      <c r="R596" s="4">
        <f t="shared" si="46"/>
        <v>-10.991358746188791</v>
      </c>
      <c r="S596" s="4">
        <f t="shared" si="47"/>
        <v>-8.9929298832453739</v>
      </c>
    </row>
    <row r="597" spans="1:19" x14ac:dyDescent="0.45">
      <c r="A597">
        <v>5.95</v>
      </c>
      <c r="B597">
        <v>-6.7520474110229216</v>
      </c>
      <c r="C597" t="b">
        <f>IF(OR(AND(B597&lt;$J$2,B597&gt;$J$3),AND(B597&gt;$J$2,B597&lt;$J$3)),TRUE,FALSE)</f>
        <v>0</v>
      </c>
      <c r="D597" t="b">
        <f t="shared" si="48"/>
        <v>0</v>
      </c>
      <c r="E597">
        <f>$AA$3*E596-$AA$4*E595+B597-2*B596+B595</f>
        <v>0.13493407025653781</v>
      </c>
      <c r="F597" t="b">
        <f t="shared" si="49"/>
        <v>0</v>
      </c>
      <c r="G597" t="b">
        <f>AND(C597,F597)</f>
        <v>0</v>
      </c>
      <c r="Q597" s="4">
        <f t="shared" si="45"/>
        <v>-9.9921443147170823</v>
      </c>
      <c r="R597" s="4">
        <f t="shared" si="46"/>
        <v>-10.991358746188791</v>
      </c>
      <c r="S597" s="4">
        <f t="shared" si="47"/>
        <v>-8.9929298832453739</v>
      </c>
    </row>
    <row r="598" spans="1:19" x14ac:dyDescent="0.45">
      <c r="A598">
        <v>5.96</v>
      </c>
      <c r="B598">
        <v>-6.8394306193441015</v>
      </c>
      <c r="C598" t="b">
        <f>IF(OR(AND(B598&lt;$J$2,B598&gt;$J$3),AND(B598&gt;$J$2,B598&lt;$J$3)),TRUE,FALSE)</f>
        <v>0</v>
      </c>
      <c r="D598" t="b">
        <f t="shared" si="48"/>
        <v>0</v>
      </c>
      <c r="E598">
        <f>$AA$3*E597-$AA$4*E596+B598-2*B597+B596</f>
        <v>0.14964795297749678</v>
      </c>
      <c r="F598" t="b">
        <f t="shared" si="49"/>
        <v>0</v>
      </c>
      <c r="G598" t="b">
        <f>AND(C598,F598)</f>
        <v>0</v>
      </c>
      <c r="Q598" s="4">
        <f t="shared" si="45"/>
        <v>-9.9921443147170823</v>
      </c>
      <c r="R598" s="4">
        <f t="shared" si="46"/>
        <v>-10.991358746188791</v>
      </c>
      <c r="S598" s="4">
        <f t="shared" si="47"/>
        <v>-8.9929298832453739</v>
      </c>
    </row>
    <row r="599" spans="1:19" x14ac:dyDescent="0.45">
      <c r="A599">
        <v>5.97</v>
      </c>
      <c r="B599">
        <v>-6.9236234427042058</v>
      </c>
      <c r="C599" t="b">
        <f>IF(OR(AND(B599&lt;$J$2,B599&gt;$J$3),AND(B599&gt;$J$2,B599&lt;$J$3)),TRUE,FALSE)</f>
        <v>0</v>
      </c>
      <c r="D599" t="b">
        <f t="shared" si="48"/>
        <v>0</v>
      </c>
      <c r="E599">
        <f>$AA$3*E598-$AA$4*E597+B599-2*B598+B597</f>
        <v>0.16280654488987345</v>
      </c>
      <c r="F599" t="b">
        <f t="shared" si="49"/>
        <v>0</v>
      </c>
      <c r="G599" t="b">
        <f>AND(C599,F599)</f>
        <v>0</v>
      </c>
      <c r="Q599" s="4">
        <f t="shared" si="45"/>
        <v>-9.9921443147170823</v>
      </c>
      <c r="R599" s="4">
        <f t="shared" si="46"/>
        <v>-10.991358746188791</v>
      </c>
      <c r="S599" s="4">
        <f t="shared" si="47"/>
        <v>-8.9929298832453739</v>
      </c>
    </row>
    <row r="600" spans="1:19" x14ac:dyDescent="0.45">
      <c r="A600">
        <v>5.98</v>
      </c>
      <c r="B600">
        <v>-7.0047947915613475</v>
      </c>
      <c r="C600" t="b">
        <f>IF(OR(AND(B600&lt;$J$2,B600&gt;$J$3),AND(B600&gt;$J$2,B600&lt;$J$3)),TRUE,FALSE)</f>
        <v>0</v>
      </c>
      <c r="D600" t="b">
        <f t="shared" si="48"/>
        <v>0</v>
      </c>
      <c r="E600">
        <f>$AA$3*E599-$AA$4*E598+B600-2*B599+B598</f>
        <v>0.17428498221279209</v>
      </c>
      <c r="F600" t="b">
        <f t="shared" si="49"/>
        <v>0</v>
      </c>
      <c r="G600" t="b">
        <f>AND(C600,F600)</f>
        <v>0</v>
      </c>
      <c r="Q600" s="4">
        <f t="shared" si="45"/>
        <v>-9.9921443147170823</v>
      </c>
      <c r="R600" s="4">
        <f t="shared" si="46"/>
        <v>-10.991358746188791</v>
      </c>
      <c r="S600" s="4">
        <f t="shared" si="47"/>
        <v>-8.9929298832453739</v>
      </c>
    </row>
    <row r="601" spans="1:19" x14ac:dyDescent="0.45">
      <c r="A601">
        <v>5.99</v>
      </c>
      <c r="B601">
        <v>-7.0831430789007586</v>
      </c>
      <c r="C601" t="b">
        <f>IF(OR(AND(B601&lt;$J$2,B601&gt;$J$3),AND(B601&gt;$J$2,B601&lt;$J$3)),TRUE,FALSE)</f>
        <v>0</v>
      </c>
      <c r="D601" t="b">
        <f t="shared" si="48"/>
        <v>0</v>
      </c>
      <c r="E601">
        <f>$AA$3*E600-$AA$4*E599+B601-2*B600+B599</f>
        <v>0.18397564901273888</v>
      </c>
      <c r="F601" t="b">
        <f t="shared" si="49"/>
        <v>0</v>
      </c>
      <c r="G601" t="b">
        <f>AND(C601,F601)</f>
        <v>0</v>
      </c>
      <c r="Q601" s="4">
        <f t="shared" si="45"/>
        <v>-9.9921443147170823</v>
      </c>
      <c r="R601" s="4">
        <f t="shared" si="46"/>
        <v>-10.991358746188791</v>
      </c>
      <c r="S601" s="4">
        <f t="shared" si="47"/>
        <v>-8.9929298832453739</v>
      </c>
    </row>
    <row r="602" spans="1:19" x14ac:dyDescent="0.45">
      <c r="A602">
        <v>6</v>
      </c>
      <c r="B602">
        <v>-7.1588941223844529</v>
      </c>
      <c r="C602" t="b">
        <f>IF(OR(AND(B602&lt;$J$2,B602&gt;$J$3),AND(B602&gt;$J$2,B602&lt;$J$3)),TRUE,FALSE)</f>
        <v>0</v>
      </c>
      <c r="D602" t="b">
        <f t="shared" si="48"/>
        <v>0</v>
      </c>
      <c r="E602">
        <f>$AA$3*E601-$AA$4*E600+B602-2*B601+B600</f>
        <v>0.19178918161702185</v>
      </c>
      <c r="F602" t="b">
        <f t="shared" si="49"/>
        <v>0</v>
      </c>
      <c r="G602" t="b">
        <f>AND(C602,F602)</f>
        <v>0</v>
      </c>
      <c r="Q602" s="4">
        <f t="shared" si="45"/>
        <v>-9.9921443147170823</v>
      </c>
      <c r="R602" s="4">
        <f t="shared" si="46"/>
        <v>-10.991358746188791</v>
      </c>
      <c r="S602" s="4">
        <f t="shared" si="47"/>
        <v>-8.9929298832453739</v>
      </c>
    </row>
    <row r="603" spans="1:19" x14ac:dyDescent="0.45">
      <c r="A603">
        <v>6.01</v>
      </c>
      <c r="B603">
        <v>-7.2322987816549942</v>
      </c>
      <c r="C603" t="b">
        <f>IF(OR(AND(B603&lt;$J$2,B603&gt;$J$3),AND(B603&gt;$J$2,B603&lt;$J$3)),TRUE,FALSE)</f>
        <v>0</v>
      </c>
      <c r="D603" t="b">
        <f t="shared" si="48"/>
        <v>0</v>
      </c>
      <c r="E603">
        <f>$AA$3*E602-$AA$4*E601+B603-2*B602+B601</f>
        <v>0.19765528700638235</v>
      </c>
      <c r="F603" t="b">
        <f t="shared" si="49"/>
        <v>0</v>
      </c>
      <c r="G603" t="b">
        <f>AND(C603,F603)</f>
        <v>0</v>
      </c>
      <c r="Q603" s="4">
        <f t="shared" si="45"/>
        <v>-9.9921443147170823</v>
      </c>
      <c r="R603" s="4">
        <f t="shared" si="46"/>
        <v>-10.991358746188791</v>
      </c>
      <c r="S603" s="4">
        <f t="shared" si="47"/>
        <v>-8.9929298832453739</v>
      </c>
    </row>
    <row r="604" spans="1:19" x14ac:dyDescent="0.45">
      <c r="A604">
        <v>6.0200000000000005</v>
      </c>
      <c r="B604">
        <v>-7.3036248541125266</v>
      </c>
      <c r="C604" t="b">
        <f>IF(OR(AND(B604&lt;$J$2,B604&gt;$J$3),AND(B604&gt;$J$2,B604&lt;$J$3)),TRUE,FALSE)</f>
        <v>0</v>
      </c>
      <c r="D604" t="b">
        <f t="shared" si="48"/>
        <v>0</v>
      </c>
      <c r="E604">
        <f>$AA$3*E603-$AA$4*E602+B604-2*B603+B602</f>
        <v>0.20152886906528877</v>
      </c>
      <c r="F604" t="b">
        <f t="shared" si="49"/>
        <v>0</v>
      </c>
      <c r="G604" t="b">
        <f>AND(C604,F604)</f>
        <v>0</v>
      </c>
      <c r="Q604" s="4">
        <f t="shared" si="45"/>
        <v>-9.9921443147170823</v>
      </c>
      <c r="R604" s="4">
        <f t="shared" si="46"/>
        <v>-10.991358746188791</v>
      </c>
      <c r="S604" s="4">
        <f t="shared" si="47"/>
        <v>-8.9929298832453739</v>
      </c>
    </row>
    <row r="605" spans="1:19" x14ac:dyDescent="0.45">
      <c r="A605">
        <v>6.03</v>
      </c>
      <c r="B605">
        <v>-7.3731327255479346</v>
      </c>
      <c r="C605" t="b">
        <f>IF(OR(AND(B605&lt;$J$2,B605&gt;$J$3),AND(B605&gt;$J$2,B605&lt;$J$3)),TRUE,FALSE)</f>
        <v>0</v>
      </c>
      <c r="D605" t="b">
        <f t="shared" si="48"/>
        <v>0</v>
      </c>
      <c r="E605">
        <f>$AA$3*E604-$AA$4*E603+B605-2*B604+B603</f>
        <v>0.20341101009589746</v>
      </c>
      <c r="F605" t="b">
        <f t="shared" si="49"/>
        <v>0</v>
      </c>
      <c r="G605" t="b">
        <f>AND(C605,F605)</f>
        <v>0</v>
      </c>
      <c r="Q605" s="4">
        <f t="shared" si="45"/>
        <v>-9.9921443147170823</v>
      </c>
      <c r="R605" s="4">
        <f t="shared" si="46"/>
        <v>-10.991358746188791</v>
      </c>
      <c r="S605" s="4">
        <f t="shared" si="47"/>
        <v>-8.9929298832453739</v>
      </c>
    </row>
    <row r="606" spans="1:19" x14ac:dyDescent="0.45">
      <c r="A606">
        <v>6.04</v>
      </c>
      <c r="B606">
        <v>-7.4410682911156618</v>
      </c>
      <c r="C606" t="b">
        <f>IF(OR(AND(B606&lt;$J$2,B606&gt;$J$3),AND(B606&gt;$J$2,B606&lt;$J$3)),TRUE,FALSE)</f>
        <v>0</v>
      </c>
      <c r="D606" t="b">
        <f t="shared" si="48"/>
        <v>0</v>
      </c>
      <c r="E606">
        <f>$AA$3*E605-$AA$4*E604+B606-2*B605+B604</f>
        <v>0.2033485553623855</v>
      </c>
      <c r="F606" t="b">
        <f t="shared" si="49"/>
        <v>0</v>
      </c>
      <c r="G606" t="b">
        <f>AND(C606,F606)</f>
        <v>0</v>
      </c>
      <c r="Q606" s="4">
        <f t="shared" si="45"/>
        <v>-9.9921443147170823</v>
      </c>
      <c r="R606" s="4">
        <f t="shared" si="46"/>
        <v>-10.991358746188791</v>
      </c>
      <c r="S606" s="4">
        <f t="shared" si="47"/>
        <v>-8.9929298832453739</v>
      </c>
    </row>
    <row r="607" spans="1:19" x14ac:dyDescent="0.45">
      <c r="A607">
        <v>6.05</v>
      </c>
      <c r="B607">
        <v>-7.5076615965575995</v>
      </c>
      <c r="C607" t="b">
        <f>IF(OR(AND(B607&lt;$J$2,B607&gt;$J$3),AND(B607&gt;$J$2,B607&lt;$J$3)),TRUE,FALSE)</f>
        <v>0</v>
      </c>
      <c r="D607" t="b">
        <f t="shared" si="48"/>
        <v>0</v>
      </c>
      <c r="E607">
        <f>$AA$3*E606-$AA$4*E605+B607-2*B606+B605</f>
        <v>0.20142732199670377</v>
      </c>
      <c r="F607" t="b">
        <f t="shared" si="49"/>
        <v>0</v>
      </c>
      <c r="G607" t="b">
        <f>AND(C607,F607)</f>
        <v>0</v>
      </c>
      <c r="Q607" s="4">
        <f t="shared" si="45"/>
        <v>-9.9921443147170823</v>
      </c>
      <c r="R607" s="4">
        <f t="shared" si="46"/>
        <v>-10.991358746188791</v>
      </c>
      <c r="S607" s="4">
        <f t="shared" si="47"/>
        <v>-8.9929298832453739</v>
      </c>
    </row>
    <row r="608" spans="1:19" x14ac:dyDescent="0.45">
      <c r="A608">
        <v>6.0600000000000005</v>
      </c>
      <c r="B608">
        <v>-7.5731256089534886</v>
      </c>
      <c r="C608" t="b">
        <f>IF(OR(AND(B608&lt;$J$2,B608&gt;$J$3),AND(B608&gt;$J$2,B608&lt;$J$3)),TRUE,FALSE)</f>
        <v>0</v>
      </c>
      <c r="D608" t="b">
        <f t="shared" si="48"/>
        <v>0</v>
      </c>
      <c r="E608">
        <f>$AA$3*E607-$AA$4*E606+B608-2*B607+B606</f>
        <v>0.19776566259955963</v>
      </c>
      <c r="F608" t="b">
        <f t="shared" si="49"/>
        <v>0</v>
      </c>
      <c r="G608" t="b">
        <f>AND(C608,F608)</f>
        <v>0</v>
      </c>
      <c r="Q608" s="4">
        <f t="shared" si="45"/>
        <v>-9.9921443147170823</v>
      </c>
      <c r="R608" s="4">
        <f t="shared" si="46"/>
        <v>-10.991358746188791</v>
      </c>
      <c r="S608" s="4">
        <f t="shared" si="47"/>
        <v>-8.9929298832453739</v>
      </c>
    </row>
    <row r="609" spans="1:19" x14ac:dyDescent="0.45">
      <c r="A609">
        <v>6.07</v>
      </c>
      <c r="B609">
        <v>-7.6376551298512245</v>
      </c>
      <c r="C609" t="b">
        <f>IF(OR(AND(B609&lt;$J$2,B609&gt;$J$3),AND(B609&gt;$J$2,B609&lt;$J$3)),TRUE,FALSE)</f>
        <v>0</v>
      </c>
      <c r="D609" t="b">
        <f t="shared" si="48"/>
        <v>0</v>
      </c>
      <c r="E609">
        <f>$AA$3*E608-$AA$4*E607+B609-2*B608+B607</f>
        <v>0.19250841488912052</v>
      </c>
      <c r="F609" t="b">
        <f t="shared" si="49"/>
        <v>0</v>
      </c>
      <c r="G609" t="b">
        <f>AND(C609,F609)</f>
        <v>0</v>
      </c>
      <c r="Q609" s="4">
        <f t="shared" si="45"/>
        <v>-9.9921443147170823</v>
      </c>
      <c r="R609" s="4">
        <f t="shared" si="46"/>
        <v>-10.991358746188791</v>
      </c>
      <c r="S609" s="4">
        <f t="shared" si="47"/>
        <v>-8.9929298832453739</v>
      </c>
    </row>
    <row r="610" spans="1:19" x14ac:dyDescent="0.45">
      <c r="A610">
        <v>6.08</v>
      </c>
      <c r="B610">
        <v>-7.7014258621230312</v>
      </c>
      <c r="C610" t="b">
        <f>IF(OR(AND(B610&lt;$J$2,B610&gt;$J$3),AND(B610&gt;$J$2,B610&lt;$J$3)),TRUE,FALSE)</f>
        <v>0</v>
      </c>
      <c r="D610" t="b">
        <f t="shared" si="48"/>
        <v>0</v>
      </c>
      <c r="E610">
        <f>$AA$3*E609-$AA$4*E608+B610-2*B609+B608</f>
        <v>0.18582125908442304</v>
      </c>
      <c r="F610" t="b">
        <f t="shared" si="49"/>
        <v>0</v>
      </c>
      <c r="G610" t="b">
        <f>AND(C610,F610)</f>
        <v>0</v>
      </c>
      <c r="Q610" s="4">
        <f t="shared" si="45"/>
        <v>-9.9921443147170823</v>
      </c>
      <c r="R610" s="4">
        <f t="shared" si="46"/>
        <v>-10.991358746188791</v>
      </c>
      <c r="S610" s="4">
        <f t="shared" si="47"/>
        <v>-8.9929298832453739</v>
      </c>
    </row>
    <row r="611" spans="1:19" x14ac:dyDescent="0.45">
      <c r="A611">
        <v>6.09</v>
      </c>
      <c r="B611">
        <v>-7.7645936402798039</v>
      </c>
      <c r="C611" t="b">
        <f>IF(OR(AND(B611&lt;$J$2,B611&gt;$J$3),AND(B611&gt;$J$2,B611&lt;$J$3)),TRUE,FALSE)</f>
        <v>0</v>
      </c>
      <c r="D611" t="b">
        <f t="shared" si="48"/>
        <v>0</v>
      </c>
      <c r="E611">
        <f>$AA$3*E610-$AA$4*E609+B611-2*B610+B609</f>
        <v>0.17788549637380147</v>
      </c>
      <c r="F611" t="b">
        <f t="shared" si="49"/>
        <v>0</v>
      </c>
      <c r="G611" t="b">
        <f>AND(C611,F611)</f>
        <v>0</v>
      </c>
      <c r="Q611" s="4">
        <f t="shared" si="45"/>
        <v>-9.9921443147170823</v>
      </c>
      <c r="R611" s="4">
        <f t="shared" si="46"/>
        <v>-10.991358746188791</v>
      </c>
      <c r="S611" s="4">
        <f t="shared" si="47"/>
        <v>-8.9929298832453739</v>
      </c>
    </row>
    <row r="612" spans="1:19" x14ac:dyDescent="0.45">
      <c r="A612">
        <v>6.1000000000000005</v>
      </c>
      <c r="B612">
        <v>-7.827293832273166</v>
      </c>
      <c r="C612" t="b">
        <f>IF(OR(AND(B612&lt;$J$2,B612&gt;$J$3),AND(B612&gt;$J$2,B612&lt;$J$3)),TRUE,FALSE)</f>
        <v>0</v>
      </c>
      <c r="D612" t="b">
        <f t="shared" si="48"/>
        <v>0</v>
      </c>
      <c r="E612">
        <f>$AA$3*E611-$AA$4*E610+B612-2*B611+B610</f>
        <v>0.16889325471016114</v>
      </c>
      <c r="F612" t="b">
        <f t="shared" si="49"/>
        <v>0</v>
      </c>
      <c r="G612" t="b">
        <f>AND(C612,F612)</f>
        <v>0</v>
      </c>
      <c r="Q612" s="4">
        <f t="shared" si="45"/>
        <v>-9.9921443147170823</v>
      </c>
      <c r="R612" s="4">
        <f t="shared" si="46"/>
        <v>-10.991358746188791</v>
      </c>
      <c r="S612" s="4">
        <f t="shared" si="47"/>
        <v>-8.9929298832453739</v>
      </c>
    </row>
    <row r="613" spans="1:19" x14ac:dyDescent="0.45">
      <c r="A613">
        <v>6.11</v>
      </c>
      <c r="B613">
        <v>-7.8896409190395502</v>
      </c>
      <c r="C613" t="b">
        <f>IF(OR(AND(B613&lt;$J$2,B613&gt;$J$3),AND(B613&gt;$J$2,B613&lt;$J$3)),TRUE,FALSE)</f>
        <v>0</v>
      </c>
      <c r="D613" t="b">
        <f t="shared" si="48"/>
        <v>0</v>
      </c>
      <c r="E613">
        <f>$AA$3*E612-$AA$4*E611+B613-2*B612+B611</f>
        <v>0.15904312219138461</v>
      </c>
      <c r="F613" t="b">
        <f t="shared" si="49"/>
        <v>0</v>
      </c>
      <c r="G613" t="b">
        <f>AND(C613,F613)</f>
        <v>0</v>
      </c>
      <c r="Q613" s="4">
        <f t="shared" si="45"/>
        <v>-9.9921443147170823</v>
      </c>
      <c r="R613" s="4">
        <f t="shared" si="46"/>
        <v>-10.991358746188791</v>
      </c>
      <c r="S613" s="4">
        <f t="shared" si="47"/>
        <v>-8.9929298832453739</v>
      </c>
    </row>
    <row r="614" spans="1:19" x14ac:dyDescent="0.45">
      <c r="A614">
        <v>6.12</v>
      </c>
      <c r="B614">
        <v>-7.9517282562114824</v>
      </c>
      <c r="C614" t="b">
        <f>IF(OR(AND(B614&lt;$J$2,B614&gt;$J$3),AND(B614&gt;$J$2,B614&lt;$J$3)),TRUE,FALSE)</f>
        <v>0</v>
      </c>
      <c r="D614" t="b">
        <f t="shared" si="48"/>
        <v>0</v>
      </c>
      <c r="E614">
        <f>$AA$3*E613-$AA$4*E612+B614-2*B613+B612</f>
        <v>0.14853620331930806</v>
      </c>
      <c r="F614" t="b">
        <f t="shared" si="49"/>
        <v>0</v>
      </c>
      <c r="G614" t="b">
        <f>AND(C614,F614)</f>
        <v>0</v>
      </c>
      <c r="Q614" s="4">
        <f t="shared" si="45"/>
        <v>-9.9921443147170823</v>
      </c>
      <c r="R614" s="4">
        <f t="shared" si="46"/>
        <v>-10.991358746188791</v>
      </c>
      <c r="S614" s="4">
        <f t="shared" si="47"/>
        <v>-8.9929298832453739</v>
      </c>
    </row>
    <row r="615" spans="1:19" x14ac:dyDescent="0.45">
      <c r="A615">
        <v>6.13</v>
      </c>
      <c r="B615">
        <v>-8.0136280205559558</v>
      </c>
      <c r="C615" t="b">
        <f>IF(OR(AND(B615&lt;$J$2,B615&gt;$J$3),AND(B615&gt;$J$2,B615&lt;$J$3)),TRUE,FALSE)</f>
        <v>0</v>
      </c>
      <c r="D615" t="b">
        <f t="shared" si="48"/>
        <v>0</v>
      </c>
      <c r="E615">
        <f>$AA$3*E614-$AA$4*E613+B615-2*B614+B613</f>
        <v>0.13757258938027661</v>
      </c>
      <c r="F615" t="b">
        <f t="shared" si="49"/>
        <v>0</v>
      </c>
      <c r="G615" t="b">
        <f>AND(C615,F615)</f>
        <v>0</v>
      </c>
      <c r="Q615" s="4">
        <f t="shared" si="45"/>
        <v>-9.9921443147170823</v>
      </c>
      <c r="R615" s="4">
        <f t="shared" si="46"/>
        <v>-10.991358746188791</v>
      </c>
      <c r="S615" s="4">
        <f t="shared" si="47"/>
        <v>-8.9929298832453739</v>
      </c>
    </row>
    <row r="616" spans="1:19" x14ac:dyDescent="0.45">
      <c r="A616">
        <v>6.1400000000000006</v>
      </c>
      <c r="B616">
        <v>-8.0753913418178964</v>
      </c>
      <c r="C616" t="b">
        <f>IF(OR(AND(B616&lt;$J$2,B616&gt;$J$3),AND(B616&gt;$J$2,B616&lt;$J$3)),TRUE,FALSE)</f>
        <v>0</v>
      </c>
      <c r="D616" t="b">
        <f t="shared" si="48"/>
        <v>0</v>
      </c>
      <c r="E616">
        <f>$AA$3*E615-$AA$4*E614+B616-2*B615+B614</f>
        <v>0.12634823095058589</v>
      </c>
      <c r="F616" t="b">
        <f t="shared" si="49"/>
        <v>0</v>
      </c>
      <c r="G616" t="b">
        <f>AND(C616,F616)</f>
        <v>0</v>
      </c>
      <c r="Q616" s="4">
        <f t="shared" si="45"/>
        <v>-9.9921443147170823</v>
      </c>
      <c r="R616" s="4">
        <f t="shared" si="46"/>
        <v>-10.991358746188791</v>
      </c>
      <c r="S616" s="4">
        <f t="shared" si="47"/>
        <v>-8.9929298832453739</v>
      </c>
    </row>
    <row r="617" spans="1:19" x14ac:dyDescent="0.45">
      <c r="A617">
        <v>6.15</v>
      </c>
      <c r="B617">
        <v>-8.1370486187661086</v>
      </c>
      <c r="C617" t="b">
        <f>IF(OR(AND(B617&lt;$J$2,B617&gt;$J$3),AND(B617&gt;$J$2,B617&lt;$J$3)),TRUE,FALSE)</f>
        <v>0</v>
      </c>
      <c r="D617" t="b">
        <f t="shared" si="48"/>
        <v>0</v>
      </c>
      <c r="E617">
        <f>$AA$3*E616-$AA$4*E615+B617-2*B616+B615</f>
        <v>0.11505219800319821</v>
      </c>
      <c r="F617" t="b">
        <f t="shared" si="49"/>
        <v>0</v>
      </c>
      <c r="G617" t="b">
        <f>AND(C617,F617)</f>
        <v>0</v>
      </c>
      <c r="Q617" s="4">
        <f t="shared" si="45"/>
        <v>-9.9921443147170823</v>
      </c>
      <c r="R617" s="4">
        <f t="shared" si="46"/>
        <v>-10.991358746188791</v>
      </c>
      <c r="S617" s="4">
        <f t="shared" si="47"/>
        <v>-8.9929298832453739</v>
      </c>
    </row>
    <row r="618" spans="1:19" x14ac:dyDescent="0.45">
      <c r="A618">
        <v>6.16</v>
      </c>
      <c r="B618">
        <v>-8.1986100163793498</v>
      </c>
      <c r="C618" t="b">
        <f>IF(OR(AND(B618&lt;$J$2,B618&gt;$J$3),AND(B618&gt;$J$2,B618&lt;$J$3)),TRUE,FALSE)</f>
        <v>0</v>
      </c>
      <c r="D618" t="b">
        <f t="shared" si="48"/>
        <v>0</v>
      </c>
      <c r="E618">
        <f>$AA$3*E617-$AA$4*E616+B618-2*B617+B616</f>
        <v>0.10386431118279837</v>
      </c>
      <c r="F618" t="b">
        <f t="shared" si="49"/>
        <v>0</v>
      </c>
      <c r="G618" t="b">
        <f>AND(C618,F618)</f>
        <v>0</v>
      </c>
      <c r="Q618" s="4">
        <f t="shared" si="45"/>
        <v>-9.9921443147170823</v>
      </c>
      <c r="R618" s="4">
        <f t="shared" si="46"/>
        <v>-10.991358746188791</v>
      </c>
      <c r="S618" s="4">
        <f t="shared" si="47"/>
        <v>-8.9929298832453739</v>
      </c>
    </row>
    <row r="619" spans="1:19" x14ac:dyDescent="0.45">
      <c r="A619">
        <v>6.17</v>
      </c>
      <c r="B619">
        <v>-8.2600661392888188</v>
      </c>
      <c r="C619" t="b">
        <f>IF(OR(AND(B619&lt;$J$2,B619&gt;$J$3),AND(B619&gt;$J$2,B619&lt;$J$3)),TRUE,FALSE)</f>
        <v>0</v>
      </c>
      <c r="D619" t="b">
        <f t="shared" si="48"/>
        <v>0</v>
      </c>
      <c r="E619">
        <f>$AA$3*E618-$AA$4*E617+B619-2*B618+B617</f>
        <v>9.295312643727982E-2</v>
      </c>
      <c r="F619" t="b">
        <f t="shared" si="49"/>
        <v>0</v>
      </c>
      <c r="G619" t="b">
        <f>AND(C619,F619)</f>
        <v>0</v>
      </c>
      <c r="Q619" s="4">
        <f t="shared" si="45"/>
        <v>-9.9921443147170823</v>
      </c>
      <c r="R619" s="4">
        <f t="shared" si="46"/>
        <v>-10.991358746188791</v>
      </c>
      <c r="S619" s="4">
        <f t="shared" si="47"/>
        <v>-8.9929298832453739</v>
      </c>
    </row>
    <row r="620" spans="1:19" x14ac:dyDescent="0.45">
      <c r="A620">
        <v>6.18</v>
      </c>
      <c r="B620">
        <v>-8.3213888748294362</v>
      </c>
      <c r="C620" t="b">
        <f>IF(OR(AND(B620&lt;$J$2,B620&gt;$J$3),AND(B620&gt;$J$2,B620&lt;$J$3)),TRUE,FALSE)</f>
        <v>0</v>
      </c>
      <c r="D620" t="b">
        <f t="shared" si="48"/>
        <v>0</v>
      </c>
      <c r="E620">
        <f>$AA$3*E619-$AA$4*E618+B620-2*B619+B618</f>
        <v>8.2474254261825308E-2</v>
      </c>
      <c r="F620" t="b">
        <f t="shared" si="49"/>
        <v>0</v>
      </c>
      <c r="G620" t="b">
        <f>AND(C620,F620)</f>
        <v>0</v>
      </c>
      <c r="Q620" s="4">
        <f t="shared" si="45"/>
        <v>-9.9921443147170823</v>
      </c>
      <c r="R620" s="4">
        <f t="shared" si="46"/>
        <v>-10.991358746188791</v>
      </c>
      <c r="S620" s="4">
        <f t="shared" si="47"/>
        <v>-8.9929298832453739</v>
      </c>
    </row>
    <row r="621" spans="1:19" x14ac:dyDescent="0.45">
      <c r="A621">
        <v>6.19</v>
      </c>
      <c r="B621">
        <v>-8.3825323973620023</v>
      </c>
      <c r="C621" t="b">
        <f>IF(OR(AND(B621&lt;$J$2,B621&gt;$J$3),AND(B621&gt;$J$2,B621&lt;$J$3)),TRUE,FALSE)</f>
        <v>0</v>
      </c>
      <c r="D621" t="b">
        <f t="shared" si="48"/>
        <v>0</v>
      </c>
      <c r="E621">
        <f>$AA$3*E620-$AA$4*E619+B621-2*B620+B619</f>
        <v>7.2568994253153107E-2</v>
      </c>
      <c r="F621" t="b">
        <f t="shared" si="49"/>
        <v>0</v>
      </c>
      <c r="G621" t="b">
        <f>AND(C621,F621)</f>
        <v>0</v>
      </c>
      <c r="Q621" s="4">
        <f t="shared" si="45"/>
        <v>-9.9921443147170823</v>
      </c>
      <c r="R621" s="4">
        <f t="shared" si="46"/>
        <v>-10.991358746188791</v>
      </c>
      <c r="S621" s="4">
        <f t="shared" si="47"/>
        <v>-8.9929298832453739</v>
      </c>
    </row>
    <row r="622" spans="1:19" x14ac:dyDescent="0.45">
      <c r="A622">
        <v>6.2</v>
      </c>
      <c r="B622">
        <v>-8.4434343239291429</v>
      </c>
      <c r="C622" t="b">
        <f>IF(OR(AND(B622&lt;$J$2,B622&gt;$J$3),AND(B622&gt;$J$2,B622&lt;$J$3)),TRUE,FALSE)</f>
        <v>0</v>
      </c>
      <c r="D622" t="b">
        <f t="shared" si="48"/>
        <v>0</v>
      </c>
      <c r="E622">
        <f>$AA$3*E621-$AA$4*E620+B622-2*B621+B620</f>
        <v>6.3363265416985115E-2</v>
      </c>
      <c r="F622" t="b">
        <f t="shared" si="49"/>
        <v>0</v>
      </c>
      <c r="G622" t="b">
        <f>AND(C622,F622)</f>
        <v>0</v>
      </c>
      <c r="Q622" s="4">
        <f t="shared" si="45"/>
        <v>-9.9921443147170823</v>
      </c>
      <c r="R622" s="4">
        <f t="shared" si="46"/>
        <v>-10.991358746188791</v>
      </c>
      <c r="S622" s="4">
        <f t="shared" si="47"/>
        <v>-8.9929298832453739</v>
      </c>
    </row>
    <row r="623" spans="1:19" x14ac:dyDescent="0.45">
      <c r="A623">
        <v>6.21</v>
      </c>
      <c r="B623">
        <v>-8.5040170098149037</v>
      </c>
      <c r="C623" t="b">
        <f>IF(OR(AND(B623&lt;$J$2,B623&gt;$J$3),AND(B623&gt;$J$2,B623&lt;$J$3)),TRUE,FALSE)</f>
        <v>0</v>
      </c>
      <c r="D623" t="b">
        <f t="shared" si="48"/>
        <v>0</v>
      </c>
      <c r="E623">
        <f>$AA$3*E622-$AA$4*E621+B623-2*B622+B621</f>
        <v>5.4966812661275455E-2</v>
      </c>
      <c r="F623" t="b">
        <f t="shared" si="49"/>
        <v>0</v>
      </c>
      <c r="G623" t="b">
        <f>AND(C623,F623)</f>
        <v>0</v>
      </c>
      <c r="Q623" s="4">
        <f t="shared" si="45"/>
        <v>-9.9921443147170823</v>
      </c>
      <c r="R623" s="4">
        <f t="shared" si="46"/>
        <v>-10.991358746188791</v>
      </c>
      <c r="S623" s="4">
        <f t="shared" si="47"/>
        <v>-8.9929298832453739</v>
      </c>
    </row>
    <row r="624" spans="1:19" x14ac:dyDescent="0.45">
      <c r="A624">
        <v>6.22</v>
      </c>
      <c r="B624">
        <v>-8.5641889712054251</v>
      </c>
      <c r="C624" t="b">
        <f>IF(OR(AND(B624&lt;$J$2,B624&gt;$J$3),AND(B624&gt;$J$2,B624&lt;$J$3)),TRUE,FALSE)</f>
        <v>0</v>
      </c>
      <c r="D624" t="b">
        <f t="shared" si="48"/>
        <v>0</v>
      </c>
      <c r="E624">
        <f>$AA$3*E623-$AA$4*E622+B624-2*B623+B622</f>
        <v>4.747267008721856E-2</v>
      </c>
      <c r="F624" t="b">
        <f t="shared" si="49"/>
        <v>0</v>
      </c>
      <c r="G624" t="b">
        <f>AND(C624,F624)</f>
        <v>0</v>
      </c>
      <c r="Q624" s="4">
        <f t="shared" si="45"/>
        <v>-9.9921443147170823</v>
      </c>
      <c r="R624" s="4">
        <f t="shared" si="46"/>
        <v>-10.991358746188791</v>
      </c>
      <c r="S624" s="4">
        <f t="shared" si="47"/>
        <v>-8.9929298832453739</v>
      </c>
    </row>
    <row r="625" spans="1:19" x14ac:dyDescent="0.45">
      <c r="A625">
        <v>6.23</v>
      </c>
      <c r="B625">
        <v>-8.6238464209098353</v>
      </c>
      <c r="C625" t="b">
        <f>IF(OR(AND(B625&lt;$J$2,B625&gt;$J$3),AND(B625&gt;$J$2,B625&lt;$J$3)),TRUE,FALSE)</f>
        <v>0</v>
      </c>
      <c r="D625" t="b">
        <f t="shared" si="48"/>
        <v>0</v>
      </c>
      <c r="E625">
        <f>$AA$3*E624-$AA$4*E623+B625-2*B624+B623</f>
        <v>4.0956862012560435E-2</v>
      </c>
      <c r="F625" t="b">
        <f t="shared" si="49"/>
        <v>0</v>
      </c>
      <c r="G625" t="b">
        <f>AND(C625,F625)</f>
        <v>0</v>
      </c>
      <c r="Q625" s="4">
        <f t="shared" si="45"/>
        <v>-9.9921443147170823</v>
      </c>
      <c r="R625" s="4">
        <f t="shared" si="46"/>
        <v>-10.991358746188791</v>
      </c>
      <c r="S625" s="4">
        <f t="shared" si="47"/>
        <v>-8.9929298832453739</v>
      </c>
    </row>
    <row r="626" spans="1:19" x14ac:dyDescent="0.45">
      <c r="A626">
        <v>6.24</v>
      </c>
      <c r="B626">
        <v>-8.682874902007617</v>
      </c>
      <c r="C626" t="b">
        <f>IF(OR(AND(B626&lt;$J$2,B626&gt;$J$3),AND(B626&gt;$J$2,B626&lt;$J$3)),TRUE,FALSE)</f>
        <v>0</v>
      </c>
      <c r="D626" t="b">
        <f t="shared" si="48"/>
        <v>0</v>
      </c>
      <c r="E626">
        <f>$AA$3*E625-$AA$4*E624+B626-2*B625+B624</f>
        <v>3.5478323087660968E-2</v>
      </c>
      <c r="F626" t="b">
        <f t="shared" si="49"/>
        <v>0</v>
      </c>
      <c r="G626" t="b">
        <f>AND(C626,F626)</f>
        <v>0</v>
      </c>
      <c r="Q626" s="4">
        <f t="shared" si="45"/>
        <v>-9.9921443147170823</v>
      </c>
      <c r="R626" s="4">
        <f t="shared" si="46"/>
        <v>-10.991358746188791</v>
      </c>
      <c r="S626" s="4">
        <f t="shared" si="47"/>
        <v>-8.9929298832453739</v>
      </c>
    </row>
    <row r="627" spans="1:19" x14ac:dyDescent="0.45">
      <c r="A627">
        <v>6.25</v>
      </c>
      <c r="B627">
        <v>-8.7411510033520479</v>
      </c>
      <c r="C627" t="b">
        <f>IF(OR(AND(B627&lt;$J$2,B627&gt;$J$3),AND(B627&gt;$J$2,B627&lt;$J$3)),TRUE,FALSE)</f>
        <v>0</v>
      </c>
      <c r="D627" t="b">
        <f t="shared" si="48"/>
        <v>0</v>
      </c>
      <c r="E627">
        <f>$AA$3*E626-$AA$4*E625+B627-2*B626+B625</f>
        <v>3.1079019359813387E-2</v>
      </c>
      <c r="F627" t="b">
        <f t="shared" si="49"/>
        <v>0</v>
      </c>
      <c r="G627" t="b">
        <f>AND(C627,F627)</f>
        <v>0</v>
      </c>
      <c r="Q627" s="4">
        <f t="shared" si="45"/>
        <v>-9.9921443147170823</v>
      </c>
      <c r="R627" s="4">
        <f t="shared" si="46"/>
        <v>-10.991358746188791</v>
      </c>
      <c r="S627" s="4">
        <f t="shared" si="47"/>
        <v>-8.9929298832453739</v>
      </c>
    </row>
    <row r="628" spans="1:19" x14ac:dyDescent="0.45">
      <c r="A628">
        <v>6.26</v>
      </c>
      <c r="B628">
        <v>-8.7985441400870759</v>
      </c>
      <c r="C628" t="b">
        <f>IF(OR(AND(B628&lt;$J$2,B628&gt;$J$3),AND(B628&gt;$J$2,B628&lt;$J$3)),TRUE,FALSE)</f>
        <v>0</v>
      </c>
      <c r="D628" t="b">
        <f t="shared" si="48"/>
        <v>0</v>
      </c>
      <c r="E628">
        <f>$AA$3*E627-$AA$4*E626+B628-2*B627+B626</f>
        <v>2.7784252678355159E-2</v>
      </c>
      <c r="F628" t="b">
        <f t="shared" si="49"/>
        <v>0</v>
      </c>
      <c r="G628" t="b">
        <f>AND(C628,F628)</f>
        <v>0</v>
      </c>
      <c r="Q628" s="4">
        <f t="shared" si="45"/>
        <v>-9.9921443147170823</v>
      </c>
      <c r="R628" s="4">
        <f t="shared" si="46"/>
        <v>-10.991358746188791</v>
      </c>
      <c r="S628" s="4">
        <f t="shared" si="47"/>
        <v>-8.9929298832453739</v>
      </c>
    </row>
    <row r="629" spans="1:19" x14ac:dyDescent="0.45">
      <c r="A629">
        <v>6.2700000000000005</v>
      </c>
      <c r="B629">
        <v>-8.8549183817346364</v>
      </c>
      <c r="C629" t="b">
        <f>IF(OR(AND(B629&lt;$J$2,B629&gt;$J$3),AND(B629&gt;$J$2,B629&lt;$J$3)),TRUE,FALSE)</f>
        <v>0</v>
      </c>
      <c r="D629" t="b">
        <f t="shared" si="48"/>
        <v>0</v>
      </c>
      <c r="E629">
        <f>$AA$3*E628-$AA$4*E627+B629-2*B628+B627</f>
        <v>2.560313138932635E-2</v>
      </c>
      <c r="F629" t="b">
        <f t="shared" si="49"/>
        <v>0</v>
      </c>
      <c r="G629" t="b">
        <f>AND(C629,F629)</f>
        <v>0</v>
      </c>
      <c r="Q629" s="4">
        <f t="shared" si="45"/>
        <v>-9.9921443147170823</v>
      </c>
      <c r="R629" s="4">
        <f t="shared" si="46"/>
        <v>-10.991358746188791</v>
      </c>
      <c r="S629" s="4">
        <f t="shared" si="47"/>
        <v>-8.9929298832453739</v>
      </c>
    </row>
    <row r="630" spans="1:19" x14ac:dyDescent="0.45">
      <c r="A630">
        <v>6.28</v>
      </c>
      <c r="B630">
        <v>-8.9101343099859704</v>
      </c>
      <c r="C630" t="b">
        <f>IF(OR(AND(B630&lt;$J$2,B630&gt;$J$3),AND(B630&gt;$J$2,B630&lt;$J$3)),TRUE,FALSE)</f>
        <v>0</v>
      </c>
      <c r="D630" t="b">
        <f t="shared" si="48"/>
        <v>0</v>
      </c>
      <c r="E630">
        <f>$AA$3*E629-$AA$4*E628+B630-2*B629+B628</f>
        <v>2.4529190826942937E-2</v>
      </c>
      <c r="F630" t="b">
        <f t="shared" si="49"/>
        <v>0</v>
      </c>
      <c r="G630" t="b">
        <f>AND(C630,F630)</f>
        <v>0</v>
      </c>
      <c r="Q630" s="4">
        <f t="shared" si="45"/>
        <v>-9.9921443147170823</v>
      </c>
      <c r="R630" s="4">
        <f t="shared" si="46"/>
        <v>-10.991358746188791</v>
      </c>
      <c r="S630" s="4">
        <f t="shared" si="47"/>
        <v>-8.9929298832453739</v>
      </c>
    </row>
    <row r="631" spans="1:19" x14ac:dyDescent="0.45">
      <c r="A631">
        <v>6.29</v>
      </c>
      <c r="B631">
        <v>-8.9640508880874865</v>
      </c>
      <c r="C631" t="b">
        <f>IF(OR(AND(B631&lt;$J$2,B631&gt;$J$3),AND(B631&gt;$J$2,B631&lt;$J$3)),TRUE,FALSE)</f>
        <v>0</v>
      </c>
      <c r="D631" t="b">
        <f t="shared" si="48"/>
        <v>0</v>
      </c>
      <c r="E631">
        <f>$AA$3*E630-$AA$4*E629+B631-2*B630+B629</f>
        <v>2.4541147657238582E-2</v>
      </c>
      <c r="F631" t="b">
        <f t="shared" si="49"/>
        <v>0</v>
      </c>
      <c r="G631" t="b">
        <f>AND(C631,F631)</f>
        <v>0</v>
      </c>
      <c r="Q631" s="4">
        <f t="shared" si="45"/>
        <v>-9.9921443147170823</v>
      </c>
      <c r="R631" s="4">
        <f t="shared" si="46"/>
        <v>-10.991358746188791</v>
      </c>
      <c r="S631" s="4">
        <f t="shared" si="47"/>
        <v>-8.9929298832453739</v>
      </c>
    </row>
    <row r="632" spans="1:19" x14ac:dyDescent="0.45">
      <c r="A632">
        <v>6.3</v>
      </c>
      <c r="B632">
        <v>-9.0165273236508288</v>
      </c>
      <c r="C632" t="b">
        <f>IF(OR(AND(B632&lt;$J$2,B632&gt;$J$3),AND(B632&gt;$J$2,B632&lt;$J$3)),TRUE,FALSE)</f>
        <v>1</v>
      </c>
      <c r="D632" t="b">
        <f t="shared" si="48"/>
        <v>1</v>
      </c>
      <c r="E632">
        <f>$AA$3*E631-$AA$4*E630+B632-2*B631+B630</f>
        <v>2.5603772658230994E-2</v>
      </c>
      <c r="F632" t="b">
        <f t="shared" si="49"/>
        <v>0</v>
      </c>
      <c r="G632" t="b">
        <f>AND(C632,F632)</f>
        <v>0</v>
      </c>
      <c r="Q632" s="4">
        <f t="shared" si="45"/>
        <v>-9.9921443147170823</v>
      </c>
      <c r="R632" s="4">
        <f t="shared" si="46"/>
        <v>-10.991358746188791</v>
      </c>
      <c r="S632" s="4">
        <f t="shared" si="47"/>
        <v>-8.9929298832453739</v>
      </c>
    </row>
    <row r="633" spans="1:19" x14ac:dyDescent="0.45">
      <c r="A633">
        <v>6.3100000000000005</v>
      </c>
      <c r="B633">
        <v>-9.0674249068380579</v>
      </c>
      <c r="C633" t="b">
        <f>IF(OR(AND(B633&lt;$J$2,B633&gt;$J$3),AND(B633&gt;$J$2,B633&lt;$J$3)),TRUE,FALSE)</f>
        <v>1</v>
      </c>
      <c r="D633" t="b">
        <f t="shared" si="48"/>
        <v>0</v>
      </c>
      <c r="E633">
        <f>$AA$3*E632-$AA$4*E631+B633-2*B632+B631</f>
        <v>2.7668867025592903E-2</v>
      </c>
      <c r="F633" t="b">
        <f t="shared" si="49"/>
        <v>0</v>
      </c>
      <c r="G633" t="b">
        <f>AND(C633,F633)</f>
        <v>0</v>
      </c>
      <c r="Q633" s="4">
        <f t="shared" si="45"/>
        <v>-9.9921443147170823</v>
      </c>
      <c r="R633" s="4">
        <f t="shared" si="46"/>
        <v>-10.991358746188791</v>
      </c>
      <c r="S633" s="4">
        <f t="shared" si="47"/>
        <v>-8.9929298832453739</v>
      </c>
    </row>
    <row r="634" spans="1:19" x14ac:dyDescent="0.45">
      <c r="A634">
        <v>6.32</v>
      </c>
      <c r="B634">
        <v>-9.116608806173959</v>
      </c>
      <c r="C634" t="b">
        <f>IF(OR(AND(B634&lt;$J$2,B634&gt;$J$3),AND(B634&gt;$J$2,B634&lt;$J$3)),TRUE,FALSE)</f>
        <v>1</v>
      </c>
      <c r="D634" t="b">
        <f t="shared" si="48"/>
        <v>0</v>
      </c>
      <c r="E634">
        <f>$AA$3*E633-$AA$4*E632+B634-2*B633+B632</f>
        <v>3.0676327771365308E-2</v>
      </c>
      <c r="F634" t="b">
        <f t="shared" si="49"/>
        <v>0</v>
      </c>
      <c r="G634" t="b">
        <f>AND(C634,F634)</f>
        <v>0</v>
      </c>
      <c r="Q634" s="4">
        <f t="shared" si="45"/>
        <v>-9.9921443147170823</v>
      </c>
      <c r="R634" s="4">
        <f t="shared" si="46"/>
        <v>-10.991358746188791</v>
      </c>
      <c r="S634" s="4">
        <f t="shared" si="47"/>
        <v>-8.9929298832453739</v>
      </c>
    </row>
    <row r="635" spans="1:19" x14ac:dyDescent="0.45">
      <c r="A635">
        <v>6.33</v>
      </c>
      <c r="B635">
        <v>-9.1639498047151609</v>
      </c>
      <c r="C635" t="b">
        <f>IF(OR(AND(B635&lt;$J$2,B635&gt;$J$3),AND(B635&gt;$J$2,B635&lt;$J$3)),TRUE,FALSE)</f>
        <v>1</v>
      </c>
      <c r="D635" t="b">
        <f t="shared" si="48"/>
        <v>0</v>
      </c>
      <c r="E635">
        <f>$AA$3*E634-$AA$4*E633+B635-2*B634+B633</f>
        <v>3.4555288235623038E-2</v>
      </c>
      <c r="F635" t="b">
        <f t="shared" si="49"/>
        <v>0</v>
      </c>
      <c r="G635" t="b">
        <f>AND(C635,F635)</f>
        <v>0</v>
      </c>
      <c r="Q635" s="4">
        <f t="shared" si="45"/>
        <v>-9.9921443147170823</v>
      </c>
      <c r="R635" s="4">
        <f t="shared" si="46"/>
        <v>-10.991358746188791</v>
      </c>
      <c r="S635" s="4">
        <f t="shared" si="47"/>
        <v>-8.9929298832453739</v>
      </c>
    </row>
    <row r="636" spans="1:19" x14ac:dyDescent="0.45">
      <c r="A636">
        <v>6.34</v>
      </c>
      <c r="B636">
        <v>-9.2093259599538957</v>
      </c>
      <c r="C636" t="b">
        <f>IF(OR(AND(B636&lt;$J$2,B636&gt;$J$3),AND(B636&gt;$J$2,B636&lt;$J$3)),TRUE,FALSE)</f>
        <v>1</v>
      </c>
      <c r="D636" t="b">
        <f t="shared" si="48"/>
        <v>0</v>
      </c>
      <c r="E636">
        <f>$AA$3*E635-$AA$4*E634+B636-2*B635+B634</f>
        <v>3.9225320160440447E-2</v>
      </c>
      <c r="F636" t="b">
        <f t="shared" si="49"/>
        <v>0</v>
      </c>
      <c r="G636" t="b">
        <f>AND(C636,F636)</f>
        <v>0</v>
      </c>
      <c r="Q636" s="4">
        <f t="shared" si="45"/>
        <v>-9.9921443147170823</v>
      </c>
      <c r="R636" s="4">
        <f t="shared" si="46"/>
        <v>-10.991358746188791</v>
      </c>
      <c r="S636" s="4">
        <f t="shared" si="47"/>
        <v>-8.9929298832453739</v>
      </c>
    </row>
    <row r="637" spans="1:19" x14ac:dyDescent="0.45">
      <c r="A637">
        <v>6.3500000000000005</v>
      </c>
      <c r="B637">
        <v>-9.2526241716464774</v>
      </c>
      <c r="C637" t="b">
        <f>IF(OR(AND(B637&lt;$J$2,B637&gt;$J$3),AND(B637&gt;$J$2,B637&lt;$J$3)),TRUE,FALSE)</f>
        <v>1</v>
      </c>
      <c r="D637" t="b">
        <f t="shared" si="48"/>
        <v>0</v>
      </c>
      <c r="E637">
        <f>$AA$3*E636-$AA$4*E635+B637-2*B636+B635</f>
        <v>4.4597684185271547E-2</v>
      </c>
      <c r="F637" t="b">
        <f t="shared" si="49"/>
        <v>0</v>
      </c>
      <c r="G637" t="b">
        <f>AND(C637,F637)</f>
        <v>0</v>
      </c>
      <c r="Q637" s="4">
        <f t="shared" si="45"/>
        <v>-9.9921443147170823</v>
      </c>
      <c r="R637" s="4">
        <f t="shared" si="46"/>
        <v>-10.991358746188791</v>
      </c>
      <c r="S637" s="4">
        <f t="shared" si="47"/>
        <v>-8.9929298832453739</v>
      </c>
    </row>
    <row r="638" spans="1:19" x14ac:dyDescent="0.45">
      <c r="A638">
        <v>6.36</v>
      </c>
      <c r="B638">
        <v>-9.2937416427232939</v>
      </c>
      <c r="C638" t="b">
        <f>IF(OR(AND(B638&lt;$J$2,B638&gt;$J$3),AND(B638&gt;$J$2,B638&lt;$J$3)),TRUE,FALSE)</f>
        <v>1</v>
      </c>
      <c r="D638" t="b">
        <f t="shared" si="48"/>
        <v>0</v>
      </c>
      <c r="E638">
        <f>$AA$3*E637-$AA$4*E636+B638-2*B637+B636</f>
        <v>5.0576616019345266E-2</v>
      </c>
      <c r="F638" t="b">
        <f t="shared" si="49"/>
        <v>0</v>
      </c>
      <c r="G638" t="b">
        <f>AND(C638,F638)</f>
        <v>0</v>
      </c>
      <c r="Q638" s="4">
        <f t="shared" si="45"/>
        <v>-9.9921443147170823</v>
      </c>
      <c r="R638" s="4">
        <f t="shared" si="46"/>
        <v>-10.991358746188791</v>
      </c>
      <c r="S638" s="4">
        <f t="shared" si="47"/>
        <v>-8.9929298832453739</v>
      </c>
    </row>
    <row r="639" spans="1:19" x14ac:dyDescent="0.45">
      <c r="A639">
        <v>6.37</v>
      </c>
      <c r="B639">
        <v>-9.3325872195488273</v>
      </c>
      <c r="C639" t="b">
        <f>IF(OR(AND(B639&lt;$J$2,B639&gt;$J$3),AND(B639&gt;$J$2,B639&lt;$J$3)),TRUE,FALSE)</f>
        <v>1</v>
      </c>
      <c r="D639" t="b">
        <f t="shared" si="48"/>
        <v>0</v>
      </c>
      <c r="E639">
        <f>$AA$3*E638-$AA$4*E637+B639-2*B638+B637</f>
        <v>5.706063593516042E-2</v>
      </c>
      <c r="F639" t="b">
        <f t="shared" si="49"/>
        <v>0</v>
      </c>
      <c r="G639" t="b">
        <f>AND(C639,F639)</f>
        <v>0</v>
      </c>
      <c r="Q639" s="4">
        <f t="shared" si="45"/>
        <v>-9.9921443147170823</v>
      </c>
      <c r="R639" s="4">
        <f t="shared" si="46"/>
        <v>-10.991358746188791</v>
      </c>
      <c r="S639" s="4">
        <f t="shared" si="47"/>
        <v>-8.9929298832453739</v>
      </c>
    </row>
    <row r="640" spans="1:19" x14ac:dyDescent="0.45">
      <c r="A640">
        <v>6.38</v>
      </c>
      <c r="B640">
        <v>-9.3690825990445052</v>
      </c>
      <c r="C640" t="b">
        <f>IF(OR(AND(B640&lt;$J$2,B640&gt;$J$3),AND(B640&gt;$J$2,B640&lt;$J$3)),TRUE,FALSE)</f>
        <v>1</v>
      </c>
      <c r="D640" t="b">
        <f t="shared" si="48"/>
        <v>0</v>
      </c>
      <c r="E640">
        <f>$AA$3*E639-$AA$4*E638+B640-2*B639+B638</f>
        <v>6.3943869615354032E-2</v>
      </c>
      <c r="F640" t="b">
        <f t="shared" si="49"/>
        <v>0</v>
      </c>
      <c r="G640" t="b">
        <f>AND(C640,F640)</f>
        <v>0</v>
      </c>
      <c r="Q640" s="4">
        <f t="shared" si="45"/>
        <v>-9.9921443147170823</v>
      </c>
      <c r="R640" s="4">
        <f t="shared" si="46"/>
        <v>-10.991358746188791</v>
      </c>
      <c r="S640" s="4">
        <f t="shared" si="47"/>
        <v>-8.9929298832453739</v>
      </c>
    </row>
    <row r="641" spans="1:19" x14ac:dyDescent="0.45">
      <c r="A641">
        <v>6.3900000000000006</v>
      </c>
      <c r="B641">
        <v>-9.4031633915518373</v>
      </c>
      <c r="C641" t="b">
        <f>IF(OR(AND(B641&lt;$J$2,B641&gt;$J$3),AND(B641&gt;$J$2,B641&lt;$J$3)),TRUE,FALSE)</f>
        <v>1</v>
      </c>
      <c r="D641" t="b">
        <f t="shared" si="48"/>
        <v>0</v>
      </c>
      <c r="E641">
        <f>$AA$3*E640-$AA$4*E639+B641-2*B640+B639</f>
        <v>7.1117368779122003E-2</v>
      </c>
      <c r="F641" t="b">
        <f t="shared" si="49"/>
        <v>0</v>
      </c>
      <c r="G641" t="b">
        <f>AND(C641,F641)</f>
        <v>0</v>
      </c>
      <c r="Q641" s="4">
        <f t="shared" si="45"/>
        <v>-9.9921443147170823</v>
      </c>
      <c r="R641" s="4">
        <f t="shared" si="46"/>
        <v>-10.991358746188791</v>
      </c>
      <c r="S641" s="4">
        <f t="shared" si="47"/>
        <v>-8.9929298832453739</v>
      </c>
    </row>
    <row r="642" spans="1:19" x14ac:dyDescent="0.45">
      <c r="A642">
        <v>6.4</v>
      </c>
      <c r="B642">
        <v>-9.4347800297835445</v>
      </c>
      <c r="C642" t="b">
        <f>IF(OR(AND(B642&lt;$J$2,B642&gt;$J$3),AND(B642&gt;$J$2,B642&lt;$J$3)),TRUE,FALSE)</f>
        <v>1</v>
      </c>
      <c r="D642" t="b">
        <f t="shared" si="48"/>
        <v>0</v>
      </c>
      <c r="E642">
        <f>$AA$3*E641-$AA$4*E640+B642-2*B641+B640</f>
        <v>7.8470420421686171E-2</v>
      </c>
      <c r="F642" t="b">
        <f t="shared" si="49"/>
        <v>0</v>
      </c>
      <c r="G642" t="b">
        <f>AND(C642,F642)</f>
        <v>0</v>
      </c>
      <c r="Q642" s="4">
        <f t="shared" ref="Q642:Q705" si="50">$J$1</f>
        <v>-9.9921443147170823</v>
      </c>
      <c r="R642" s="4">
        <f t="shared" ref="R642:R705" si="51">$J$2</f>
        <v>-10.991358746188791</v>
      </c>
      <c r="S642" s="4">
        <f t="shared" ref="S642:S705" si="52">$J$3</f>
        <v>-8.9929298832453739</v>
      </c>
    </row>
    <row r="643" spans="1:19" x14ac:dyDescent="0.45">
      <c r="A643">
        <v>6.41</v>
      </c>
      <c r="B643">
        <v>-9.4638985157715929</v>
      </c>
      <c r="C643" t="b">
        <f>IF(OR(AND(B643&lt;$J$2,B643&gt;$J$3),AND(B643&gt;$J$2,B643&lt;$J$3)),TRUE,FALSE)</f>
        <v>1</v>
      </c>
      <c r="D643" t="b">
        <f t="shared" si="48"/>
        <v>0</v>
      </c>
      <c r="E643">
        <f>$AA$3*E642-$AA$4*E641+B643-2*B642+B641</f>
        <v>8.5891833927028927E-2</v>
      </c>
      <c r="F643" t="b">
        <f t="shared" si="49"/>
        <v>0</v>
      </c>
      <c r="G643" t="b">
        <f>AND(C643,F643)</f>
        <v>0</v>
      </c>
      <c r="Q643" s="4">
        <f t="shared" si="50"/>
        <v>-9.9921443147170823</v>
      </c>
      <c r="R643" s="4">
        <f t="shared" si="51"/>
        <v>-10.991358746188791</v>
      </c>
      <c r="S643" s="4">
        <f t="shared" si="52"/>
        <v>-8.9929298832453739</v>
      </c>
    </row>
    <row r="644" spans="1:19" x14ac:dyDescent="0.45">
      <c r="A644">
        <v>6.42</v>
      </c>
      <c r="B644">
        <v>-9.4905009993569962</v>
      </c>
      <c r="C644" t="b">
        <f>IF(OR(AND(B644&lt;$J$2,B644&gt;$J$3),AND(B644&gt;$J$2,B644&lt;$J$3)),TRUE,FALSE)</f>
        <v>1</v>
      </c>
      <c r="D644" t="b">
        <f t="shared" ref="D644:D707" si="53">IF(C643&lt;&gt;C644,TRUE,FALSE)</f>
        <v>0</v>
      </c>
      <c r="E644">
        <f>$AA$3*E643-$AA$4*E642+B644-2*B643+B642</f>
        <v>9.3271195766622128E-2</v>
      </c>
      <c r="F644" t="b">
        <f t="shared" ref="F644:F707" si="54">IF(E644*E643&lt;0,TRUE,FALSE)</f>
        <v>0</v>
      </c>
      <c r="G644" t="b">
        <f>AND(C644,F644)</f>
        <v>0</v>
      </c>
      <c r="Q644" s="4">
        <f t="shared" si="50"/>
        <v>-9.9921443147170823</v>
      </c>
      <c r="R644" s="4">
        <f t="shared" si="51"/>
        <v>-10.991358746188791</v>
      </c>
      <c r="S644" s="4">
        <f t="shared" si="52"/>
        <v>-8.9929298832453739</v>
      </c>
    </row>
    <row r="645" spans="1:19" x14ac:dyDescent="0.45">
      <c r="A645">
        <v>6.43</v>
      </c>
      <c r="B645">
        <v>-9.5145861834605565</v>
      </c>
      <c r="C645" t="b">
        <f>IF(OR(AND(B645&lt;$J$2,B645&gt;$J$3),AND(B645&gt;$J$2,B645&lt;$J$3)),TRUE,FALSE)</f>
        <v>1</v>
      </c>
      <c r="D645" t="b">
        <f t="shared" si="53"/>
        <v>0</v>
      </c>
      <c r="E645">
        <f>$AA$3*E644-$AA$4*E643+B645-2*B644+B643</f>
        <v>0.10050008198016336</v>
      </c>
      <c r="F645" t="b">
        <f t="shared" si="54"/>
        <v>0</v>
      </c>
      <c r="G645" t="b">
        <f>AND(C645,F645)</f>
        <v>0</v>
      </c>
      <c r="Q645" s="4">
        <f t="shared" si="50"/>
        <v>-9.9921443147170823</v>
      </c>
      <c r="R645" s="4">
        <f t="shared" si="51"/>
        <v>-10.991358746188791</v>
      </c>
      <c r="S645" s="4">
        <f t="shared" si="52"/>
        <v>-8.9929298832453739</v>
      </c>
    </row>
    <row r="646" spans="1:19" x14ac:dyDescent="0.45">
      <c r="A646">
        <v>6.44</v>
      </c>
      <c r="B646">
        <v>-9.5361695531089339</v>
      </c>
      <c r="C646" t="b">
        <f>IF(OR(AND(B646&lt;$J$2,B646&gt;$J$3),AND(B646&gt;$J$2,B646&lt;$J$3)),TRUE,FALSE)</f>
        <v>1</v>
      </c>
      <c r="D646" t="b">
        <f t="shared" si="53"/>
        <v>0</v>
      </c>
      <c r="E646">
        <f>$AA$3*E645-$AA$4*E644+B646-2*B645+B644</f>
        <v>0.10747321915331298</v>
      </c>
      <c r="F646" t="b">
        <f t="shared" si="54"/>
        <v>0</v>
      </c>
      <c r="G646" t="b">
        <f>AND(C646,F646)</f>
        <v>0</v>
      </c>
      <c r="Q646" s="4">
        <f t="shared" si="50"/>
        <v>-9.9921443147170823</v>
      </c>
      <c r="R646" s="4">
        <f t="shared" si="51"/>
        <v>-10.991358746188791</v>
      </c>
      <c r="S646" s="4">
        <f t="shared" si="52"/>
        <v>-8.9929298832453739</v>
      </c>
    </row>
    <row r="647" spans="1:19" x14ac:dyDescent="0.45">
      <c r="A647">
        <v>6.45</v>
      </c>
      <c r="B647">
        <v>-9.5552834269494049</v>
      </c>
      <c r="C647" t="b">
        <f>IF(OR(AND(B647&lt;$J$2,B647&gt;$J$3),AND(B647&gt;$J$2,B647&lt;$J$3)),TRUE,FALSE)</f>
        <v>1</v>
      </c>
      <c r="D647" t="b">
        <f t="shared" si="53"/>
        <v>0</v>
      </c>
      <c r="E647">
        <f>$AA$3*E646-$AA$4*E645+B647-2*B646+B645</f>
        <v>0.11408958516521395</v>
      </c>
      <c r="F647" t="b">
        <f t="shared" si="54"/>
        <v>0</v>
      </c>
      <c r="G647" t="b">
        <f>AND(C647,F647)</f>
        <v>0</v>
      </c>
      <c r="Q647" s="4">
        <f t="shared" si="50"/>
        <v>-9.9921443147170823</v>
      </c>
      <c r="R647" s="4">
        <f t="shared" si="51"/>
        <v>-10.991358746188791</v>
      </c>
      <c r="S647" s="4">
        <f t="shared" si="52"/>
        <v>-8.9929298832453739</v>
      </c>
    </row>
    <row r="648" spans="1:19" x14ac:dyDescent="0.45">
      <c r="A648">
        <v>6.46</v>
      </c>
      <c r="B648">
        <v>-9.5719768317515292</v>
      </c>
      <c r="C648" t="b">
        <f>IF(OR(AND(B648&lt;$J$2,B648&gt;$J$3),AND(B648&gt;$J$2,B648&lt;$J$3)),TRUE,FALSE)</f>
        <v>1</v>
      </c>
      <c r="D648" t="b">
        <f t="shared" si="53"/>
        <v>0</v>
      </c>
      <c r="E648">
        <f>$AA$3*E647-$AA$4*E646+B648-2*B647+B646</f>
        <v>0.12025344157797768</v>
      </c>
      <c r="F648" t="b">
        <f t="shared" si="54"/>
        <v>0</v>
      </c>
      <c r="G648" t="b">
        <f>AND(C648,F648)</f>
        <v>0</v>
      </c>
      <c r="Q648" s="4">
        <f t="shared" si="50"/>
        <v>-9.9921443147170823</v>
      </c>
      <c r="R648" s="4">
        <f t="shared" si="51"/>
        <v>-10.991358746188791</v>
      </c>
      <c r="S648" s="4">
        <f t="shared" si="52"/>
        <v>-8.9929298832453739</v>
      </c>
    </row>
    <row r="649" spans="1:19" x14ac:dyDescent="0.45">
      <c r="A649">
        <v>6.47</v>
      </c>
      <c r="B649">
        <v>-9.5863152021471016</v>
      </c>
      <c r="C649" t="b">
        <f>IF(OR(AND(B649&lt;$J$2,B649&gt;$J$3),AND(B649&gt;$J$2,B649&lt;$J$3)),TRUE,FALSE)</f>
        <v>1</v>
      </c>
      <c r="D649" t="b">
        <f t="shared" si="53"/>
        <v>0</v>
      </c>
      <c r="E649">
        <f>$AA$3*E648-$AA$4*E647+B649-2*B648+B647</f>
        <v>0.12587529018272825</v>
      </c>
      <c r="F649" t="b">
        <f t="shared" si="54"/>
        <v>0</v>
      </c>
      <c r="G649" t="b">
        <f>AND(C649,F649)</f>
        <v>0</v>
      </c>
      <c r="Q649" s="4">
        <f t="shared" si="50"/>
        <v>-9.9921443147170823</v>
      </c>
      <c r="R649" s="4">
        <f t="shared" si="51"/>
        <v>-10.991358746188791</v>
      </c>
      <c r="S649" s="4">
        <f t="shared" si="52"/>
        <v>-8.9929298832453739</v>
      </c>
    </row>
    <row r="650" spans="1:19" x14ac:dyDescent="0.45">
      <c r="A650">
        <v>6.48</v>
      </c>
      <c r="B650">
        <v>-9.5983799095838869</v>
      </c>
      <c r="C650" t="b">
        <f>IF(OR(AND(B650&lt;$J$2,B650&gt;$J$3),AND(B650&gt;$J$2,B650&lt;$J$3)),TRUE,FALSE)</f>
        <v>1</v>
      </c>
      <c r="D650" t="b">
        <f t="shared" si="53"/>
        <v>0</v>
      </c>
      <c r="E650">
        <f>$AA$3*E649-$AA$4*E648+B650-2*B649+B648</f>
        <v>0.13087274690239781</v>
      </c>
      <c r="F650" t="b">
        <f t="shared" si="54"/>
        <v>0</v>
      </c>
      <c r="G650" t="b">
        <f>AND(C650,F650)</f>
        <v>0</v>
      </c>
      <c r="Q650" s="4">
        <f t="shared" si="50"/>
        <v>-9.9921443147170823</v>
      </c>
      <c r="R650" s="4">
        <f t="shared" si="51"/>
        <v>-10.991358746188791</v>
      </c>
      <c r="S650" s="4">
        <f t="shared" si="52"/>
        <v>-8.9929298832453739</v>
      </c>
    </row>
    <row r="651" spans="1:19" x14ac:dyDescent="0.45">
      <c r="A651">
        <v>6.49</v>
      </c>
      <c r="B651">
        <v>-9.6082676261464517</v>
      </c>
      <c r="C651" t="b">
        <f>IF(OR(AND(B651&lt;$J$2,B651&gt;$J$3),AND(B651&gt;$J$2,B651&lt;$J$3)),TRUE,FALSE)</f>
        <v>1</v>
      </c>
      <c r="D651" t="b">
        <f t="shared" si="53"/>
        <v>0</v>
      </c>
      <c r="E651">
        <f>$AA$3*E650-$AA$4*E649+B651-2*B650+B649</f>
        <v>0.13517132697976564</v>
      </c>
      <c r="F651" t="b">
        <f t="shared" si="54"/>
        <v>0</v>
      </c>
      <c r="G651" t="b">
        <f>AND(C651,F651)</f>
        <v>0</v>
      </c>
      <c r="Q651" s="4">
        <f t="shared" si="50"/>
        <v>-9.9921443147170823</v>
      </c>
      <c r="R651" s="4">
        <f t="shared" si="51"/>
        <v>-10.991358746188791</v>
      </c>
      <c r="S651" s="4">
        <f t="shared" si="52"/>
        <v>-8.9929298832453739</v>
      </c>
    </row>
    <row r="652" spans="1:19" x14ac:dyDescent="0.45">
      <c r="A652">
        <v>6.5</v>
      </c>
      <c r="B652">
        <v>-9.6160895305125447</v>
      </c>
      <c r="C652" t="b">
        <f>IF(OR(AND(B652&lt;$J$2,B652&gt;$J$3),AND(B652&gt;$J$2,B652&lt;$J$3)),TRUE,FALSE)</f>
        <v>1</v>
      </c>
      <c r="D652" t="b">
        <f t="shared" si="53"/>
        <v>0</v>
      </c>
      <c r="E652">
        <f>$AA$3*E651-$AA$4*E650+B652-2*B651+B650</f>
        <v>0.13870513614814683</v>
      </c>
      <c r="F652" t="b">
        <f t="shared" si="54"/>
        <v>0</v>
      </c>
      <c r="G652" t="b">
        <f>AND(C652,F652)</f>
        <v>0</v>
      </c>
      <c r="Q652" s="4">
        <f t="shared" si="50"/>
        <v>-9.9921443147170823</v>
      </c>
      <c r="R652" s="4">
        <f t="shared" si="51"/>
        <v>-10.991358746188791</v>
      </c>
      <c r="S652" s="4">
        <f t="shared" si="52"/>
        <v>-8.9929298832453739</v>
      </c>
    </row>
    <row r="653" spans="1:19" x14ac:dyDescent="0.45">
      <c r="A653">
        <v>6.51</v>
      </c>
      <c r="B653">
        <v>-9.6219703648498687</v>
      </c>
      <c r="C653" t="b">
        <f>IF(OR(AND(B653&lt;$J$2,B653&gt;$J$3),AND(B653&gt;$J$2,B653&lt;$J$3)),TRUE,FALSE)</f>
        <v>1</v>
      </c>
      <c r="D653" t="b">
        <f t="shared" si="53"/>
        <v>0</v>
      </c>
      <c r="E653">
        <f>$AA$3*E652-$AA$4*E651+B653-2*B652+B651</f>
        <v>0.14141746328900417</v>
      </c>
      <c r="F653" t="b">
        <f t="shared" si="54"/>
        <v>0</v>
      </c>
      <c r="G653" t="b">
        <f>AND(C653,F653)</f>
        <v>0</v>
      </c>
      <c r="Q653" s="4">
        <f t="shared" si="50"/>
        <v>-9.9921443147170823</v>
      </c>
      <c r="R653" s="4">
        <f t="shared" si="51"/>
        <v>-10.991358746188791</v>
      </c>
      <c r="S653" s="4">
        <f t="shared" si="52"/>
        <v>-8.9929298832453739</v>
      </c>
    </row>
    <row r="654" spans="1:19" x14ac:dyDescent="0.45">
      <c r="A654">
        <v>6.5200000000000005</v>
      </c>
      <c r="B654">
        <v>-9.6260473529010024</v>
      </c>
      <c r="C654" t="b">
        <f>IF(OR(AND(B654&lt;$J$2,B654&gt;$J$3),AND(B654&gt;$J$2,B654&lt;$J$3)),TRUE,FALSE)</f>
        <v>1</v>
      </c>
      <c r="D654" t="b">
        <f t="shared" si="53"/>
        <v>0</v>
      </c>
      <c r="E654">
        <f>$AA$3*E653-$AA$4*E652+B654-2*B653+B652</f>
        <v>0.14326127092148866</v>
      </c>
      <c r="F654" t="b">
        <f t="shared" si="54"/>
        <v>0</v>
      </c>
      <c r="G654" t="b">
        <f>AND(C654,F654)</f>
        <v>0</v>
      </c>
      <c r="Q654" s="4">
        <f t="shared" si="50"/>
        <v>-9.9921443147170823</v>
      </c>
      <c r="R654" s="4">
        <f t="shared" si="51"/>
        <v>-10.991358746188791</v>
      </c>
      <c r="S654" s="4">
        <f t="shared" si="52"/>
        <v>-8.9929298832453739</v>
      </c>
    </row>
    <row r="655" spans="1:19" x14ac:dyDescent="0.45">
      <c r="A655">
        <v>6.53</v>
      </c>
      <c r="B655">
        <v>-9.6284689908392576</v>
      </c>
      <c r="C655" t="b">
        <f>IF(OR(AND(B655&lt;$J$2,B655&gt;$J$3),AND(B655&gt;$J$2,B655&lt;$J$3)),TRUE,FALSE)</f>
        <v>1</v>
      </c>
      <c r="D655" t="b">
        <f t="shared" si="53"/>
        <v>0</v>
      </c>
      <c r="E655">
        <f>$AA$3*E654-$AA$4*E653+B655-2*B654+B653</f>
        <v>0.14419958073907857</v>
      </c>
      <c r="F655" t="b">
        <f t="shared" si="54"/>
        <v>0</v>
      </c>
      <c r="G655" t="b">
        <f>AND(C655,F655)</f>
        <v>0</v>
      </c>
      <c r="Q655" s="4">
        <f t="shared" si="50"/>
        <v>-9.9921443147170823</v>
      </c>
      <c r="R655" s="4">
        <f t="shared" si="51"/>
        <v>-10.991358746188791</v>
      </c>
      <c r="S655" s="4">
        <f t="shared" si="52"/>
        <v>-8.9929298832453739</v>
      </c>
    </row>
    <row r="656" spans="1:19" x14ac:dyDescent="0.45">
      <c r="A656">
        <v>6.54</v>
      </c>
      <c r="B656">
        <v>-9.6293937236929459</v>
      </c>
      <c r="C656" t="b">
        <f>IF(OR(AND(B656&lt;$J$2,B656&gt;$J$3),AND(B656&gt;$J$2,B656&lt;$J$3)),TRUE,FALSE)</f>
        <v>1</v>
      </c>
      <c r="D656" t="b">
        <f t="shared" si="53"/>
        <v>0</v>
      </c>
      <c r="E656">
        <f>$AA$3*E655-$AA$4*E654+B656-2*B655+B654</f>
        <v>0.14420575230207611</v>
      </c>
      <c r="F656" t="b">
        <f t="shared" si="54"/>
        <v>0</v>
      </c>
      <c r="G656" t="b">
        <f>AND(C656,F656)</f>
        <v>0</v>
      </c>
      <c r="Q656" s="4">
        <f t="shared" si="50"/>
        <v>-9.9921443147170823</v>
      </c>
      <c r="R656" s="4">
        <f t="shared" si="51"/>
        <v>-10.991358746188791</v>
      </c>
      <c r="S656" s="4">
        <f t="shared" si="52"/>
        <v>-8.9929298832453739</v>
      </c>
    </row>
    <row r="657" spans="1:19" x14ac:dyDescent="0.45">
      <c r="A657">
        <v>6.55</v>
      </c>
      <c r="B657">
        <v>-9.6289885212178348</v>
      </c>
      <c r="C657" t="b">
        <f>IF(OR(AND(B657&lt;$J$2,B657&gt;$J$3),AND(B657&gt;$J$2,B657&lt;$J$3)),TRUE,FALSE)</f>
        <v>1</v>
      </c>
      <c r="D657" t="b">
        <f t="shared" si="53"/>
        <v>0</v>
      </c>
      <c r="E657">
        <f>$AA$3*E656-$AA$4*E655+B657-2*B656+B655</f>
        <v>0.14326365390587981</v>
      </c>
      <c r="F657" t="b">
        <f t="shared" si="54"/>
        <v>0</v>
      </c>
      <c r="G657" t="b">
        <f>AND(C657,F657)</f>
        <v>0</v>
      </c>
      <c r="Q657" s="4">
        <f t="shared" si="50"/>
        <v>-9.9921443147170823</v>
      </c>
      <c r="R657" s="4">
        <f t="shared" si="51"/>
        <v>-10.991358746188791</v>
      </c>
      <c r="S657" s="4">
        <f t="shared" si="52"/>
        <v>-8.9929298832453739</v>
      </c>
    </row>
    <row r="658" spans="1:19" x14ac:dyDescent="0.45">
      <c r="A658">
        <v>6.5600000000000005</v>
      </c>
      <c r="B658">
        <v>-9.6274273680374698</v>
      </c>
      <c r="C658" t="b">
        <f>IF(OR(AND(B658&lt;$J$2,B658&gt;$J$3),AND(B658&gt;$J$2,B658&lt;$J$3)),TRUE,FALSE)</f>
        <v>1</v>
      </c>
      <c r="D658" t="b">
        <f t="shared" si="53"/>
        <v>0</v>
      </c>
      <c r="E658">
        <f>$AA$3*E657-$AA$4*E656+B658-2*B657+B656</f>
        <v>0.14136772556642541</v>
      </c>
      <c r="F658" t="b">
        <f t="shared" si="54"/>
        <v>0</v>
      </c>
      <c r="G658" t="b">
        <f>AND(C658,F658)</f>
        <v>0</v>
      </c>
      <c r="Q658" s="4">
        <f t="shared" si="50"/>
        <v>-9.9921443147170823</v>
      </c>
      <c r="R658" s="4">
        <f t="shared" si="51"/>
        <v>-10.991358746188791</v>
      </c>
      <c r="S658" s="4">
        <f t="shared" si="52"/>
        <v>-8.9929298832453739</v>
      </c>
    </row>
    <row r="659" spans="1:19" x14ac:dyDescent="0.45">
      <c r="A659">
        <v>6.57</v>
      </c>
      <c r="B659">
        <v>-9.6248896836597293</v>
      </c>
      <c r="C659" t="b">
        <f>IF(OR(AND(B659&lt;$J$2,B659&gt;$J$3),AND(B659&gt;$J$2,B659&lt;$J$3)),TRUE,FALSE)</f>
        <v>1</v>
      </c>
      <c r="D659" t="b">
        <f t="shared" si="53"/>
        <v>0</v>
      </c>
      <c r="E659">
        <f>$AA$3*E658-$AA$4*E657+B659-2*B658+B657</f>
        <v>0.13852293498863055</v>
      </c>
      <c r="F659" t="b">
        <f t="shared" si="54"/>
        <v>0</v>
      </c>
      <c r="G659" t="b">
        <f>AND(C659,F659)</f>
        <v>0</v>
      </c>
      <c r="Q659" s="4">
        <f t="shared" si="50"/>
        <v>-9.9921443147170823</v>
      </c>
      <c r="R659" s="4">
        <f t="shared" si="51"/>
        <v>-10.991358746188791</v>
      </c>
      <c r="S659" s="4">
        <f t="shared" si="52"/>
        <v>-8.9929298832453739</v>
      </c>
    </row>
    <row r="660" spans="1:19" x14ac:dyDescent="0.45">
      <c r="A660">
        <v>6.58</v>
      </c>
      <c r="B660">
        <v>-9.6215586886079176</v>
      </c>
      <c r="C660" t="b">
        <f>IF(OR(AND(B660&lt;$J$2,B660&gt;$J$3),AND(B660&gt;$J$2,B660&lt;$J$3)),TRUE,FALSE)</f>
        <v>1</v>
      </c>
      <c r="D660" t="b">
        <f t="shared" si="53"/>
        <v>0</v>
      </c>
      <c r="E660">
        <f>$AA$3*E659-$AA$4*E658+B660-2*B659+B658</f>
        <v>0.13474462830346035</v>
      </c>
      <c r="F660" t="b">
        <f t="shared" si="54"/>
        <v>0</v>
      </c>
      <c r="G660" t="b">
        <f>AND(C660,F660)</f>
        <v>0</v>
      </c>
      <c r="Q660" s="4">
        <f t="shared" si="50"/>
        <v>-9.9921443147170823</v>
      </c>
      <c r="R660" s="4">
        <f t="shared" si="51"/>
        <v>-10.991358746188791</v>
      </c>
      <c r="S660" s="4">
        <f t="shared" si="52"/>
        <v>-8.9929298832453739</v>
      </c>
    </row>
    <row r="661" spans="1:19" x14ac:dyDescent="0.45">
      <c r="A661">
        <v>6.59</v>
      </c>
      <c r="B661">
        <v>-9.6176197333706526</v>
      </c>
      <c r="C661" t="b">
        <f>IF(OR(AND(B661&lt;$J$2,B661&gt;$J$3),AND(B661&gt;$J$2,B661&lt;$J$3)),TRUE,FALSE)</f>
        <v>1</v>
      </c>
      <c r="D661" t="b">
        <f t="shared" si="53"/>
        <v>0</v>
      </c>
      <c r="E661">
        <f>$AA$3*E660-$AA$4*E659+B661-2*B660+B659</f>
        <v>0.13005827826590632</v>
      </c>
      <c r="F661" t="b">
        <f t="shared" si="54"/>
        <v>0</v>
      </c>
      <c r="G661" t="b">
        <f>AND(C661,F661)</f>
        <v>0</v>
      </c>
      <c r="Q661" s="4">
        <f t="shared" si="50"/>
        <v>-9.9921443147170823</v>
      </c>
      <c r="R661" s="4">
        <f t="shared" si="51"/>
        <v>-10.991358746188791</v>
      </c>
      <c r="S661" s="4">
        <f t="shared" si="52"/>
        <v>-8.9929298832453739</v>
      </c>
    </row>
    <row r="662" spans="1:19" x14ac:dyDescent="0.45">
      <c r="A662">
        <v>6.6000000000000005</v>
      </c>
      <c r="B662">
        <v>-9.6132586071723622</v>
      </c>
      <c r="C662" t="b">
        <f>IF(OR(AND(B662&lt;$J$2,B662&gt;$J$3),AND(B662&gt;$J$2,B662&lt;$J$3)),TRUE,FALSE)</f>
        <v>1</v>
      </c>
      <c r="D662" t="b">
        <f t="shared" si="53"/>
        <v>0</v>
      </c>
      <c r="E662">
        <f>$AA$3*E661-$AA$4*E660+B662-2*B661+B660</f>
        <v>0.12449913349189856</v>
      </c>
      <c r="F662" t="b">
        <f t="shared" si="54"/>
        <v>0</v>
      </c>
      <c r="G662" t="b">
        <f>AND(C662,F662)</f>
        <v>0</v>
      </c>
      <c r="Q662" s="4">
        <f t="shared" si="50"/>
        <v>-9.9921443147170823</v>
      </c>
      <c r="R662" s="4">
        <f t="shared" si="51"/>
        <v>-10.991358746188791</v>
      </c>
      <c r="S662" s="4">
        <f t="shared" si="52"/>
        <v>-8.9929298832453739</v>
      </c>
    </row>
    <row r="663" spans="1:19" x14ac:dyDescent="0.45">
      <c r="A663">
        <v>6.61</v>
      </c>
      <c r="B663">
        <v>-9.6086598436933528</v>
      </c>
      <c r="C663" t="b">
        <f>IF(OR(AND(B663&lt;$J$2,B663&gt;$J$3),AND(B663&gt;$J$2,B663&lt;$J$3)),TRUE,FALSE)</f>
        <v>1</v>
      </c>
      <c r="D663" t="b">
        <f t="shared" si="53"/>
        <v>0</v>
      </c>
      <c r="E663">
        <f>$AA$3*E662-$AA$4*E661+B663-2*B662+B661</f>
        <v>0.11811177316838339</v>
      </c>
      <c r="F663" t="b">
        <f t="shared" si="54"/>
        <v>0</v>
      </c>
      <c r="G663" t="b">
        <f>AND(C663,F663)</f>
        <v>0</v>
      </c>
      <c r="Q663" s="4">
        <f t="shared" si="50"/>
        <v>-9.9921443147170823</v>
      </c>
      <c r="R663" s="4">
        <f t="shared" si="51"/>
        <v>-10.991358746188791</v>
      </c>
      <c r="S663" s="4">
        <f t="shared" si="52"/>
        <v>-8.9929298832453739</v>
      </c>
    </row>
    <row r="664" spans="1:19" x14ac:dyDescent="0.45">
      <c r="A664">
        <v>6.62</v>
      </c>
      <c r="B664">
        <v>-9.6040050408244078</v>
      </c>
      <c r="C664" t="b">
        <f>IF(OR(AND(B664&lt;$J$2,B664&gt;$J$3),AND(B664&gt;$J$2,B664&lt;$J$3)),TRUE,FALSE)</f>
        <v>1</v>
      </c>
      <c r="D664" t="b">
        <f t="shared" si="53"/>
        <v>0</v>
      </c>
      <c r="E664">
        <f>$AA$3*E663-$AA$4*E662+B664-2*B663+B662</f>
        <v>0.11094957248950266</v>
      </c>
      <c r="F664" t="b">
        <f t="shared" si="54"/>
        <v>0</v>
      </c>
      <c r="G664" t="b">
        <f>AND(C664,F664)</f>
        <v>0</v>
      </c>
      <c r="Q664" s="4">
        <f t="shared" si="50"/>
        <v>-9.9921443147170823</v>
      </c>
      <c r="R664" s="4">
        <f t="shared" si="51"/>
        <v>-10.991358746188791</v>
      </c>
      <c r="S664" s="4">
        <f t="shared" si="52"/>
        <v>-8.9929298832453739</v>
      </c>
    </row>
    <row r="665" spans="1:19" x14ac:dyDescent="0.45">
      <c r="A665">
        <v>6.63</v>
      </c>
      <c r="B665">
        <v>-9.5994712113269198</v>
      </c>
      <c r="C665" t="b">
        <f>IF(OR(AND(B665&lt;$J$2,B665&gt;$J$3),AND(B665&gt;$J$2,B665&lt;$J$3)),TRUE,FALSE)</f>
        <v>1</v>
      </c>
      <c r="D665" t="b">
        <f t="shared" si="53"/>
        <v>0</v>
      </c>
      <c r="E665">
        <f>$AA$3*E664-$AA$4*E663+B665-2*B664+B663</f>
        <v>0.10307408484494651</v>
      </c>
      <c r="F665" t="b">
        <f t="shared" si="54"/>
        <v>0</v>
      </c>
      <c r="G665" t="b">
        <f>AND(C665,F665)</f>
        <v>0</v>
      </c>
      <c r="Q665" s="4">
        <f t="shared" si="50"/>
        <v>-9.9921443147170823</v>
      </c>
      <c r="R665" s="4">
        <f t="shared" si="51"/>
        <v>-10.991358746188791</v>
      </c>
      <c r="S665" s="4">
        <f t="shared" si="52"/>
        <v>-8.9929298832453739</v>
      </c>
    </row>
    <row r="666" spans="1:19" x14ac:dyDescent="0.45">
      <c r="A666">
        <v>6.6400000000000006</v>
      </c>
      <c r="B666">
        <v>-9.595229180888321</v>
      </c>
      <c r="C666" t="b">
        <f>IF(OR(AND(B666&lt;$J$2,B666&gt;$J$3),AND(B666&gt;$J$2,B666&lt;$J$3)),TRUE,FALSE)</f>
        <v>1</v>
      </c>
      <c r="D666" t="b">
        <f t="shared" si="53"/>
        <v>0</v>
      </c>
      <c r="E666">
        <f>$AA$3*E665-$AA$4*E664+B666-2*B665+B664</f>
        <v>9.4554347506621284E-2</v>
      </c>
      <c r="F666" t="b">
        <f t="shared" si="54"/>
        <v>0</v>
      </c>
      <c r="G666" t="b">
        <f>AND(C666,F666)</f>
        <v>0</v>
      </c>
      <c r="Q666" s="4">
        <f t="shared" si="50"/>
        <v>-9.9921443147170823</v>
      </c>
      <c r="R666" s="4">
        <f t="shared" si="51"/>
        <v>-10.991358746188791</v>
      </c>
      <c r="S666" s="4">
        <f t="shared" si="52"/>
        <v>-8.9929298832453739</v>
      </c>
    </row>
    <row r="667" spans="1:19" x14ac:dyDescent="0.45">
      <c r="A667">
        <v>6.65</v>
      </c>
      <c r="B667">
        <v>-9.5914420495187809</v>
      </c>
      <c r="C667" t="b">
        <f>IF(OR(AND(B667&lt;$J$2,B667&gt;$J$3),AND(B667&gt;$J$2,B667&lt;$J$3)),TRUE,FALSE)</f>
        <v>1</v>
      </c>
      <c r="D667" t="b">
        <f t="shared" si="53"/>
        <v>0</v>
      </c>
      <c r="E667">
        <f>$AA$3*E666-$AA$4*E665+B667-2*B666+B665</f>
        <v>8.5466118219279963E-2</v>
      </c>
      <c r="F667" t="b">
        <f t="shared" si="54"/>
        <v>0</v>
      </c>
      <c r="G667" t="b">
        <f>AND(C667,F667)</f>
        <v>0</v>
      </c>
      <c r="Q667" s="4">
        <f t="shared" si="50"/>
        <v>-9.9921443147170823</v>
      </c>
      <c r="R667" s="4">
        <f t="shared" si="51"/>
        <v>-10.991358746188791</v>
      </c>
      <c r="S667" s="4">
        <f t="shared" si="52"/>
        <v>-8.9929298832453739</v>
      </c>
    </row>
    <row r="668" spans="1:19" x14ac:dyDescent="0.45">
      <c r="A668">
        <v>6.66</v>
      </c>
      <c r="B668">
        <v>-9.5882637315344716</v>
      </c>
      <c r="C668" t="b">
        <f>IF(OR(AND(B668&lt;$J$2,B668&gt;$J$3),AND(B668&gt;$J$2,B668&lt;$J$3)),TRUE,FALSE)</f>
        <v>1</v>
      </c>
      <c r="D668" t="b">
        <f t="shared" si="53"/>
        <v>0</v>
      </c>
      <c r="E668">
        <f>$AA$3*E667-$AA$4*E666+B668-2*B667+B666</f>
        <v>7.5891050693389417E-2</v>
      </c>
      <c r="F668" t="b">
        <f t="shared" si="54"/>
        <v>0</v>
      </c>
      <c r="G668" t="b">
        <f>AND(C668,F668)</f>
        <v>0</v>
      </c>
      <c r="Q668" s="4">
        <f t="shared" si="50"/>
        <v>-9.9921443147170823</v>
      </c>
      <c r="R668" s="4">
        <f t="shared" si="51"/>
        <v>-10.991358746188791</v>
      </c>
      <c r="S668" s="4">
        <f t="shared" si="52"/>
        <v>-8.9929298832453739</v>
      </c>
    </row>
    <row r="669" spans="1:19" x14ac:dyDescent="0.45">
      <c r="A669">
        <v>6.67</v>
      </c>
      <c r="B669">
        <v>-9.585837588523189</v>
      </c>
      <c r="C669" t="b">
        <f>IF(OR(AND(B669&lt;$J$2,B669&gt;$J$3),AND(B669&gt;$J$2,B669&lt;$J$3)),TRUE,FALSE)</f>
        <v>1</v>
      </c>
      <c r="D669" t="b">
        <f t="shared" si="53"/>
        <v>0</v>
      </c>
      <c r="E669">
        <f>$AA$3*E668-$AA$4*E667+B669-2*B668+B667</f>
        <v>6.5915817517739228E-2</v>
      </c>
      <c r="F669" t="b">
        <f t="shared" si="54"/>
        <v>0</v>
      </c>
      <c r="G669" t="b">
        <f>AND(C669,F669)</f>
        <v>0</v>
      </c>
      <c r="Q669" s="4">
        <f t="shared" si="50"/>
        <v>-9.9921443147170823</v>
      </c>
      <c r="R669" s="4">
        <f t="shared" si="51"/>
        <v>-10.991358746188791</v>
      </c>
      <c r="S669" s="4">
        <f t="shared" si="52"/>
        <v>-8.9929298832453739</v>
      </c>
    </row>
    <row r="670" spans="1:19" x14ac:dyDescent="0.45">
      <c r="A670">
        <v>6.68</v>
      </c>
      <c r="B670">
        <v>-9.5842951686984801</v>
      </c>
      <c r="C670" t="b">
        <f>IF(OR(AND(B670&lt;$J$2,B670&gt;$J$3),AND(B670&gt;$J$2,B670&lt;$J$3)),TRUE,FALSE)</f>
        <v>1</v>
      </c>
      <c r="D670" t="b">
        <f t="shared" si="53"/>
        <v>0</v>
      </c>
      <c r="E670">
        <f>$AA$3*E669-$AA$4*E668+B670-2*B669+B668</f>
        <v>5.5631189450043195E-2</v>
      </c>
      <c r="F670" t="b">
        <f t="shared" si="54"/>
        <v>0</v>
      </c>
      <c r="G670" t="b">
        <f>AND(C670,F670)</f>
        <v>0</v>
      </c>
      <c r="Q670" s="4">
        <f t="shared" si="50"/>
        <v>-9.9921443147170823</v>
      </c>
      <c r="R670" s="4">
        <f t="shared" si="51"/>
        <v>-10.991358746188791</v>
      </c>
      <c r="S670" s="4">
        <f t="shared" si="52"/>
        <v>-8.9929298832453739</v>
      </c>
    </row>
    <row r="671" spans="1:19" x14ac:dyDescent="0.45">
      <c r="A671">
        <v>6.69</v>
      </c>
      <c r="B671">
        <v>-9.5837550649292229</v>
      </c>
      <c r="C671" t="b">
        <f>IF(OR(AND(B671&lt;$J$2,B671&gt;$J$3),AND(B671&gt;$J$2,B671&lt;$J$3)),TRUE,FALSE)</f>
        <v>1</v>
      </c>
      <c r="D671" t="b">
        <f t="shared" si="53"/>
        <v>0</v>
      </c>
      <c r="E671">
        <f>$AA$3*E670-$AA$4*E669+B671-2*B670+B669</f>
        <v>4.5131080401306534E-2</v>
      </c>
      <c r="F671" t="b">
        <f t="shared" si="54"/>
        <v>0</v>
      </c>
      <c r="G671" t="b">
        <f>AND(C671,F671)</f>
        <v>0</v>
      </c>
      <c r="Q671" s="4">
        <f t="shared" si="50"/>
        <v>-9.9921443147170823</v>
      </c>
      <c r="R671" s="4">
        <f t="shared" si="51"/>
        <v>-10.991358746188791</v>
      </c>
      <c r="S671" s="4">
        <f t="shared" si="52"/>
        <v>-8.9929298832453739</v>
      </c>
    </row>
    <row r="672" spans="1:19" x14ac:dyDescent="0.45">
      <c r="A672">
        <v>6.7</v>
      </c>
      <c r="B672">
        <v>-9.5843219024946364</v>
      </c>
      <c r="C672" t="b">
        <f>IF(OR(AND(B672&lt;$J$2,B672&gt;$J$3),AND(B672&gt;$J$2,B672&lt;$J$3)),TRUE,FALSE)</f>
        <v>1</v>
      </c>
      <c r="D672" t="b">
        <f t="shared" si="53"/>
        <v>0</v>
      </c>
      <c r="E672">
        <f>$AA$3*E671-$AA$4*E670+B672-2*B671+B670</f>
        <v>3.4511567699981427E-2</v>
      </c>
      <c r="F672" t="b">
        <f t="shared" si="54"/>
        <v>0</v>
      </c>
      <c r="G672" t="b">
        <f>AND(C672,F672)</f>
        <v>0</v>
      </c>
      <c r="Q672" s="4">
        <f t="shared" si="50"/>
        <v>-9.9921443147170823</v>
      </c>
      <c r="R672" s="4">
        <f t="shared" si="51"/>
        <v>-10.991358746188791</v>
      </c>
      <c r="S672" s="4">
        <f t="shared" si="52"/>
        <v>-8.9929298832453739</v>
      </c>
    </row>
    <row r="673" spans="1:19" x14ac:dyDescent="0.45">
      <c r="A673">
        <v>6.71</v>
      </c>
      <c r="B673">
        <v>-9.586085466272408</v>
      </c>
      <c r="C673" t="b">
        <f>IF(OR(AND(B673&lt;$J$2,B673&gt;$J$3),AND(B673&gt;$J$2,B673&lt;$J$3)),TRUE,FALSE)</f>
        <v>1</v>
      </c>
      <c r="D673" t="b">
        <f t="shared" si="53"/>
        <v>0</v>
      </c>
      <c r="E673">
        <f>$AA$3*E672-$AA$4*E671+B673-2*B672+B671</f>
        <v>2.3869897402381213E-2</v>
      </c>
      <c r="F673" t="b">
        <f t="shared" si="54"/>
        <v>0</v>
      </c>
      <c r="G673" t="b">
        <f>AND(C673,F673)</f>
        <v>0</v>
      </c>
      <c r="Q673" s="4">
        <f t="shared" si="50"/>
        <v>-9.9921443147170823</v>
      </c>
      <c r="R673" s="4">
        <f t="shared" si="51"/>
        <v>-10.991358746188791</v>
      </c>
      <c r="S673" s="4">
        <f t="shared" si="52"/>
        <v>-8.9929298832453739</v>
      </c>
    </row>
    <row r="674" spans="1:19" x14ac:dyDescent="0.45">
      <c r="A674">
        <v>6.72</v>
      </c>
      <c r="B674">
        <v>-9.5891199756342846</v>
      </c>
      <c r="C674" t="b">
        <f>IF(OR(AND(B674&lt;$J$2,B674&gt;$J$3),AND(B674&gt;$J$2,B674&lt;$J$3)),TRUE,FALSE)</f>
        <v>1</v>
      </c>
      <c r="D674" t="b">
        <f t="shared" si="53"/>
        <v>0</v>
      </c>
      <c r="E674">
        <f>$AA$3*E673-$AA$4*E672+B674-2*B673+B672</f>
        <v>1.3303484503888185E-2</v>
      </c>
      <c r="F674" t="b">
        <f t="shared" si="54"/>
        <v>0</v>
      </c>
      <c r="G674" t="b">
        <f>AND(C674,F674)</f>
        <v>0</v>
      </c>
      <c r="Q674" s="4">
        <f t="shared" si="50"/>
        <v>-9.9921443147170823</v>
      </c>
      <c r="R674" s="4">
        <f t="shared" si="51"/>
        <v>-10.991358746188791</v>
      </c>
      <c r="S674" s="4">
        <f t="shared" si="52"/>
        <v>-8.9929298832453739</v>
      </c>
    </row>
    <row r="675" spans="1:19" x14ac:dyDescent="0.45">
      <c r="A675">
        <v>6.73</v>
      </c>
      <c r="B675">
        <v>-9.5934835138132861</v>
      </c>
      <c r="C675" t="b">
        <f>IF(OR(AND(B675&lt;$J$2,B675&gt;$J$3),AND(B675&gt;$J$2,B675&lt;$J$3)),TRUE,FALSE)</f>
        <v>1</v>
      </c>
      <c r="D675" t="b">
        <f t="shared" si="53"/>
        <v>0</v>
      </c>
      <c r="E675">
        <f>$AA$3*E674-$AA$4*E673+B675-2*B674+B673</f>
        <v>2.9089179005108434E-3</v>
      </c>
      <c r="F675" t="b">
        <f t="shared" si="54"/>
        <v>0</v>
      </c>
      <c r="G675" t="b">
        <f>AND(C675,F675)</f>
        <v>0</v>
      </c>
      <c r="Q675" s="4">
        <f t="shared" si="50"/>
        <v>-9.9921443147170823</v>
      </c>
      <c r="R675" s="4">
        <f t="shared" si="51"/>
        <v>-10.991358746188791</v>
      </c>
      <c r="S675" s="4">
        <f t="shared" si="52"/>
        <v>-8.9929298832453739</v>
      </c>
    </row>
    <row r="676" spans="1:19" x14ac:dyDescent="0.45">
      <c r="A676">
        <v>6.74</v>
      </c>
      <c r="B676">
        <v>-9.5992176169353254</v>
      </c>
      <c r="C676" t="b">
        <f>IF(OR(AND(B676&lt;$J$2,B676&gt;$J$3),AND(B676&gt;$J$2,B676&lt;$J$3)),TRUE,FALSE)</f>
        <v>1</v>
      </c>
      <c r="D676" t="b">
        <f t="shared" si="53"/>
        <v>0</v>
      </c>
      <c r="E676">
        <f>$AA$3*E675-$AA$4*E674+B676-2*B675+B674</f>
        <v>-7.2190201481721061E-3</v>
      </c>
      <c r="F676" t="b">
        <f t="shared" si="54"/>
        <v>1</v>
      </c>
      <c r="G676" t="b">
        <f>AND(C676,F676)</f>
        <v>1</v>
      </c>
      <c r="Q676" s="4">
        <f t="shared" si="50"/>
        <v>-9.9921443147170823</v>
      </c>
      <c r="R676" s="4">
        <f t="shared" si="51"/>
        <v>-10.991358746188791</v>
      </c>
      <c r="S676" s="4">
        <f t="shared" si="52"/>
        <v>-8.9929298832453739</v>
      </c>
    </row>
    <row r="677" spans="1:19" x14ac:dyDescent="0.45">
      <c r="A677">
        <v>6.75</v>
      </c>
      <c r="B677">
        <v>-9.6063470262912904</v>
      </c>
      <c r="C677" t="b">
        <f>IF(OR(AND(B677&lt;$J$2,B677&gt;$J$3),AND(B677&gt;$J$2,B677&lt;$J$3)),TRUE,FALSE)</f>
        <v>1</v>
      </c>
      <c r="D677" t="b">
        <f t="shared" si="53"/>
        <v>0</v>
      </c>
      <c r="E677">
        <f>$AA$3*E676-$AA$4*E675+B677-2*B676+B675</f>
        <v>-1.6988310494832959E-2</v>
      </c>
      <c r="F677" t="b">
        <f t="shared" si="54"/>
        <v>0</v>
      </c>
      <c r="G677" t="b">
        <f>AND(C677,F677)</f>
        <v>0</v>
      </c>
      <c r="Q677" s="4">
        <f t="shared" si="50"/>
        <v>-9.9921443147170823</v>
      </c>
      <c r="R677" s="4">
        <f t="shared" si="51"/>
        <v>-10.991358746188791</v>
      </c>
      <c r="S677" s="4">
        <f t="shared" si="52"/>
        <v>-8.9929298832453739</v>
      </c>
    </row>
    <row r="678" spans="1:19" x14ac:dyDescent="0.45">
      <c r="A678">
        <v>6.76</v>
      </c>
      <c r="B678">
        <v>-9.6148796057797536</v>
      </c>
      <c r="C678" t="b">
        <f>IF(OR(AND(B678&lt;$J$2,B678&gt;$J$3),AND(B678&gt;$J$2,B678&lt;$J$3)),TRUE,FALSE)</f>
        <v>1</v>
      </c>
      <c r="D678" t="b">
        <f t="shared" si="53"/>
        <v>0</v>
      </c>
      <c r="E678">
        <f>$AA$3*E677-$AA$4*E676+B678-2*B677+B676</f>
        <v>-2.6310620241186911E-2</v>
      </c>
      <c r="F678" t="b">
        <f t="shared" si="54"/>
        <v>0</v>
      </c>
      <c r="G678" t="b">
        <f>AND(C678,F678)</f>
        <v>0</v>
      </c>
      <c r="Q678" s="4">
        <f t="shared" si="50"/>
        <v>-9.9921443147170823</v>
      </c>
      <c r="R678" s="4">
        <f t="shared" si="51"/>
        <v>-10.991358746188791</v>
      </c>
      <c r="S678" s="4">
        <f t="shared" si="52"/>
        <v>-8.9929298832453739</v>
      </c>
    </row>
    <row r="679" spans="1:19" x14ac:dyDescent="0.45">
      <c r="A679">
        <v>6.7700000000000005</v>
      </c>
      <c r="B679">
        <v>-9.6248064247920873</v>
      </c>
      <c r="C679" t="b">
        <f>IF(OR(AND(B679&lt;$J$2,B679&gt;$J$3),AND(B679&gt;$J$2,B679&lt;$J$3)),TRUE,FALSE)</f>
        <v>1</v>
      </c>
      <c r="D679" t="b">
        <f t="shared" si="53"/>
        <v>0</v>
      </c>
      <c r="E679">
        <f>$AA$3*E678-$AA$4*E677+B679-2*B678+B677</f>
        <v>-3.5102183628316297E-2</v>
      </c>
      <c r="F679" t="b">
        <f t="shared" si="54"/>
        <v>0</v>
      </c>
      <c r="G679" t="b">
        <f>AND(C679,F679)</f>
        <v>0</v>
      </c>
      <c r="Q679" s="4">
        <f t="shared" si="50"/>
        <v>-9.9921443147170823</v>
      </c>
      <c r="R679" s="4">
        <f t="shared" si="51"/>
        <v>-10.991358746188791</v>
      </c>
      <c r="S679" s="4">
        <f t="shared" si="52"/>
        <v>-8.9929298832453739</v>
      </c>
    </row>
    <row r="680" spans="1:19" x14ac:dyDescent="0.45">
      <c r="A680">
        <v>6.78</v>
      </c>
      <c r="B680">
        <v>-9.636102005157408</v>
      </c>
      <c r="C680" t="b">
        <f>IF(OR(AND(B680&lt;$J$2,B680&gt;$J$3),AND(B680&gt;$J$2,B680&lt;$J$3)),TRUE,FALSE)</f>
        <v>1</v>
      </c>
      <c r="D680" t="b">
        <f t="shared" si="53"/>
        <v>0</v>
      </c>
      <c r="E680">
        <f>$AA$3*E679-$AA$4*E678+B680-2*B679+B678</f>
        <v>-4.3284632228210995E-2</v>
      </c>
      <c r="F680" t="b">
        <f t="shared" si="54"/>
        <v>0</v>
      </c>
      <c r="G680" t="b">
        <f>AND(C680,F680)</f>
        <v>0</v>
      </c>
      <c r="Q680" s="4">
        <f t="shared" si="50"/>
        <v>-9.9921443147170823</v>
      </c>
      <c r="R680" s="4">
        <f t="shared" si="51"/>
        <v>-10.991358746188791</v>
      </c>
      <c r="S680" s="4">
        <f t="shared" si="52"/>
        <v>-8.9929298832453739</v>
      </c>
    </row>
    <row r="681" spans="1:19" x14ac:dyDescent="0.45">
      <c r="A681">
        <v>6.79</v>
      </c>
      <c r="B681">
        <v>-9.6487247291309313</v>
      </c>
      <c r="C681" t="b">
        <f>IF(OR(AND(B681&lt;$J$2,B681&gt;$J$3),AND(B681&gt;$J$2,B681&lt;$J$3)),TRUE,FALSE)</f>
        <v>1</v>
      </c>
      <c r="D681" t="b">
        <f t="shared" si="53"/>
        <v>0</v>
      </c>
      <c r="E681">
        <f>$AA$3*E680-$AA$4*E679+B681-2*B680+B679</f>
        <v>-5.0785766519593878E-2</v>
      </c>
      <c r="F681" t="b">
        <f t="shared" si="54"/>
        <v>0</v>
      </c>
      <c r="G681" t="b">
        <f>AND(C681,F681)</f>
        <v>0</v>
      </c>
      <c r="Q681" s="4">
        <f t="shared" si="50"/>
        <v>-9.9921443147170823</v>
      </c>
      <c r="R681" s="4">
        <f t="shared" si="51"/>
        <v>-10.991358746188791</v>
      </c>
      <c r="S681" s="4">
        <f t="shared" si="52"/>
        <v>-8.9929298832453739</v>
      </c>
    </row>
    <row r="682" spans="1:19" x14ac:dyDescent="0.45">
      <c r="A682">
        <v>6.8</v>
      </c>
      <c r="B682">
        <v>-9.66261740381211</v>
      </c>
      <c r="C682" t="b">
        <f>IF(OR(AND(B682&lt;$J$2,B682&gt;$J$3),AND(B682&gt;$J$2,B682&lt;$J$3)),TRUE,FALSE)</f>
        <v>1</v>
      </c>
      <c r="D682" t="b">
        <f t="shared" si="53"/>
        <v>0</v>
      </c>
      <c r="E682">
        <f>$AA$3*E681-$AA$4*E680+B682-2*B681+B680</f>
        <v>-5.7540261541449311E-2</v>
      </c>
      <c r="F682" t="b">
        <f t="shared" si="54"/>
        <v>0</v>
      </c>
      <c r="G682" t="b">
        <f>AND(C682,F682)</f>
        <v>0</v>
      </c>
      <c r="Q682" s="4">
        <f t="shared" si="50"/>
        <v>-9.9921443147170823</v>
      </c>
      <c r="R682" s="4">
        <f t="shared" si="51"/>
        <v>-10.991358746188791</v>
      </c>
      <c r="S682" s="4">
        <f t="shared" si="52"/>
        <v>-8.9929298832453739</v>
      </c>
    </row>
    <row r="683" spans="1:19" x14ac:dyDescent="0.45">
      <c r="A683">
        <v>6.8100000000000005</v>
      </c>
      <c r="B683">
        <v>-9.6777079758343376</v>
      </c>
      <c r="C683" t="b">
        <f>IF(OR(AND(B683&lt;$J$2,B683&gt;$J$3),AND(B683&gt;$J$2,B683&lt;$J$3)),TRUE,FALSE)</f>
        <v>1</v>
      </c>
      <c r="D683" t="b">
        <f t="shared" si="53"/>
        <v>0</v>
      </c>
      <c r="E683">
        <f>$AA$3*E682-$AA$4*E681+B683-2*B682+B681</f>
        <v>-6.3490299997207345E-2</v>
      </c>
      <c r="F683" t="b">
        <f t="shared" si="54"/>
        <v>0</v>
      </c>
      <c r="G683" t="b">
        <f>AND(C683,F683)</f>
        <v>0</v>
      </c>
      <c r="Q683" s="4">
        <f t="shared" si="50"/>
        <v>-9.9921443147170823</v>
      </c>
      <c r="R683" s="4">
        <f t="shared" si="51"/>
        <v>-10.991358746188791</v>
      </c>
      <c r="S683" s="4">
        <f t="shared" si="52"/>
        <v>-8.9929298832453739</v>
      </c>
    </row>
    <row r="684" spans="1:19" x14ac:dyDescent="0.45">
      <c r="A684">
        <v>6.82</v>
      </c>
      <c r="B684">
        <v>-9.6939103886909788</v>
      </c>
      <c r="C684" t="b">
        <f>IF(OR(AND(B684&lt;$J$2,B684&gt;$J$3),AND(B684&gt;$J$2,B684&lt;$J$3)),TRUE,FALSE)</f>
        <v>1</v>
      </c>
      <c r="D684" t="b">
        <f t="shared" si="53"/>
        <v>0</v>
      </c>
      <c r="E684">
        <f>$AA$3*E683-$AA$4*E682+B684-2*B683+B682</f>
        <v>-6.8586126924241597E-2</v>
      </c>
      <c r="F684" t="b">
        <f t="shared" si="54"/>
        <v>0</v>
      </c>
      <c r="G684" t="b">
        <f>AND(C684,F684)</f>
        <v>0</v>
      </c>
      <c r="Q684" s="4">
        <f t="shared" si="50"/>
        <v>-9.9921443147170823</v>
      </c>
      <c r="R684" s="4">
        <f t="shared" si="51"/>
        <v>-10.991358746188791</v>
      </c>
      <c r="S684" s="4">
        <f t="shared" si="52"/>
        <v>-8.9929298832453739</v>
      </c>
    </row>
    <row r="685" spans="1:19" x14ac:dyDescent="0.45">
      <c r="A685">
        <v>6.83</v>
      </c>
      <c r="B685">
        <v>-9.7111255736676956</v>
      </c>
      <c r="C685" t="b">
        <f>IF(OR(AND(B685&lt;$J$2,B685&gt;$J$3),AND(B685&gt;$J$2,B685&lt;$J$3)),TRUE,FALSE)</f>
        <v>1</v>
      </c>
      <c r="D685" t="b">
        <f t="shared" si="53"/>
        <v>0</v>
      </c>
      <c r="E685">
        <f>$AA$3*E684-$AA$4*E683+B685-2*B684+B683</f>
        <v>-7.2786520840107727E-2</v>
      </c>
      <c r="F685" t="b">
        <f t="shared" si="54"/>
        <v>0</v>
      </c>
      <c r="G685" t="b">
        <f>AND(C685,F685)</f>
        <v>0</v>
      </c>
      <c r="Q685" s="4">
        <f t="shared" si="50"/>
        <v>-9.9921443147170823</v>
      </c>
      <c r="R685" s="4">
        <f t="shared" si="51"/>
        <v>-10.991358746188791</v>
      </c>
      <c r="S685" s="4">
        <f t="shared" si="52"/>
        <v>-8.9929298832453739</v>
      </c>
    </row>
    <row r="686" spans="1:19" x14ac:dyDescent="0.45">
      <c r="A686">
        <v>6.84</v>
      </c>
      <c r="B686">
        <v>-9.729242564051825</v>
      </c>
      <c r="C686" t="b">
        <f>IF(OR(AND(B686&lt;$J$2,B686&gt;$J$3),AND(B686&gt;$J$2,B686&lt;$J$3)),TRUE,FALSE)</f>
        <v>1</v>
      </c>
      <c r="D686" t="b">
        <f t="shared" si="53"/>
        <v>0</v>
      </c>
      <c r="E686">
        <f>$AA$3*E685-$AA$4*E684+B686-2*B685+B684</f>
        <v>-7.6059177120660237E-2</v>
      </c>
      <c r="F686" t="b">
        <f t="shared" si="54"/>
        <v>0</v>
      </c>
      <c r="G686" t="b">
        <f>AND(C686,F686)</f>
        <v>0</v>
      </c>
      <c r="Q686" s="4">
        <f t="shared" si="50"/>
        <v>-9.9921443147170823</v>
      </c>
      <c r="R686" s="4">
        <f t="shared" si="51"/>
        <v>-10.991358746188791</v>
      </c>
      <c r="S686" s="4">
        <f t="shared" si="52"/>
        <v>-8.9929298832453739</v>
      </c>
    </row>
    <row r="687" spans="1:19" x14ac:dyDescent="0.45">
      <c r="A687">
        <v>6.8500000000000005</v>
      </c>
      <c r="B687">
        <v>-9.7481397210987808</v>
      </c>
      <c r="C687" t="b">
        <f>IF(OR(AND(B687&lt;$J$2,B687&gt;$J$3),AND(B687&gt;$J$2,B687&lt;$J$3)),TRUE,FALSE)</f>
        <v>1</v>
      </c>
      <c r="D687" t="b">
        <f t="shared" si="53"/>
        <v>0</v>
      </c>
      <c r="E687">
        <f>$AA$3*E686-$AA$4*E685+B687-2*B686+B685</f>
        <v>-7.8381000247707888E-2</v>
      </c>
      <c r="F687" t="b">
        <f t="shared" si="54"/>
        <v>0</v>
      </c>
      <c r="G687" t="b">
        <f>AND(C687,F687)</f>
        <v>0</v>
      </c>
      <c r="Q687" s="4">
        <f t="shared" si="50"/>
        <v>-9.9921443147170823</v>
      </c>
      <c r="R687" s="4">
        <f t="shared" si="51"/>
        <v>-10.991358746188791</v>
      </c>
      <c r="S687" s="4">
        <f t="shared" si="52"/>
        <v>-8.9929298832453739</v>
      </c>
    </row>
    <row r="688" spans="1:19" x14ac:dyDescent="0.45">
      <c r="A688">
        <v>6.86</v>
      </c>
      <c r="B688">
        <v>-9.7676860591643244</v>
      </c>
      <c r="C688" t="b">
        <f>IF(OR(AND(B688&lt;$J$2,B688&gt;$J$3),AND(B688&gt;$J$2,B688&lt;$J$3)),TRUE,FALSE)</f>
        <v>1</v>
      </c>
      <c r="D688" t="b">
        <f t="shared" si="53"/>
        <v>0</v>
      </c>
      <c r="E688">
        <f>$AA$3*E687-$AA$4*E686+B688-2*B687+B686</f>
        <v>-7.9738302476274114E-2</v>
      </c>
      <c r="F688" t="b">
        <f t="shared" si="54"/>
        <v>0</v>
      </c>
      <c r="G688" t="b">
        <f>AND(C688,F688)</f>
        <v>0</v>
      </c>
      <c r="Q688" s="4">
        <f t="shared" si="50"/>
        <v>-9.9921443147170823</v>
      </c>
      <c r="R688" s="4">
        <f t="shared" si="51"/>
        <v>-10.991358746188791</v>
      </c>
      <c r="S688" s="4">
        <f t="shared" si="52"/>
        <v>-8.9929298832453739</v>
      </c>
    </row>
    <row r="689" spans="1:19" x14ac:dyDescent="0.45">
      <c r="A689">
        <v>6.87</v>
      </c>
      <c r="B689">
        <v>-9.7877426564702876</v>
      </c>
      <c r="C689" t="b">
        <f>IF(OR(AND(B689&lt;$J$2,B689&gt;$J$3),AND(B689&gt;$J$2,B689&lt;$J$3)),TRUE,FALSE)</f>
        <v>1</v>
      </c>
      <c r="D689" t="b">
        <f t="shared" si="53"/>
        <v>0</v>
      </c>
      <c r="E689">
        <f>$AA$3*E688-$AA$4*E687+B689-2*B688+B687</f>
        <v>-8.0126907404720171E-2</v>
      </c>
      <c r="F689" t="b">
        <f t="shared" si="54"/>
        <v>0</v>
      </c>
      <c r="G689" t="b">
        <f>AND(C689,F689)</f>
        <v>0</v>
      </c>
      <c r="Q689" s="4">
        <f t="shared" si="50"/>
        <v>-9.9921443147170823</v>
      </c>
      <c r="R689" s="4">
        <f t="shared" si="51"/>
        <v>-10.991358746188791</v>
      </c>
      <c r="S689" s="4">
        <f t="shared" si="52"/>
        <v>-8.9929298832453739</v>
      </c>
    </row>
    <row r="690" spans="1:19" x14ac:dyDescent="0.45">
      <c r="A690">
        <v>6.88</v>
      </c>
      <c r="B690">
        <v>-9.8081641371689283</v>
      </c>
      <c r="C690" t="b">
        <f>IF(OR(AND(B690&lt;$J$2,B690&gt;$J$3),AND(B690&gt;$J$2,B690&lt;$J$3)),TRUE,FALSE)</f>
        <v>1</v>
      </c>
      <c r="D690" t="b">
        <f t="shared" si="53"/>
        <v>0</v>
      </c>
      <c r="E690">
        <f>$AA$3*E689-$AA$4*E688+B690-2*B689+B688</f>
        <v>-7.9552157875903973E-2</v>
      </c>
      <c r="F690" t="b">
        <f t="shared" si="54"/>
        <v>0</v>
      </c>
      <c r="G690" t="b">
        <f>AND(C690,F690)</f>
        <v>0</v>
      </c>
      <c r="Q690" s="4">
        <f t="shared" si="50"/>
        <v>-9.9921443147170823</v>
      </c>
      <c r="R690" s="4">
        <f t="shared" si="51"/>
        <v>-10.991358746188791</v>
      </c>
      <c r="S690" s="4">
        <f t="shared" si="52"/>
        <v>-8.9929298832453739</v>
      </c>
    </row>
    <row r="691" spans="1:19" x14ac:dyDescent="0.45">
      <c r="A691">
        <v>6.8900000000000006</v>
      </c>
      <c r="B691">
        <v>-9.8288002097149541</v>
      </c>
      <c r="C691" t="b">
        <f>IF(OR(AND(B691&lt;$J$2,B691&gt;$J$3),AND(B691&gt;$J$2,B691&lt;$J$3)),TRUE,FALSE)</f>
        <v>1</v>
      </c>
      <c r="D691" t="b">
        <f t="shared" si="53"/>
        <v>0</v>
      </c>
      <c r="E691">
        <f>$AA$3*E690-$AA$4*E689+B691-2*B690+B689</f>
        <v>-7.8028828584736587E-2</v>
      </c>
      <c r="F691" t="b">
        <f t="shared" si="54"/>
        <v>0</v>
      </c>
      <c r="G691" t="b">
        <f>AND(C691,F691)</f>
        <v>0</v>
      </c>
      <c r="Q691" s="4">
        <f t="shared" si="50"/>
        <v>-9.9921443147170823</v>
      </c>
      <c r="R691" s="4">
        <f t="shared" si="51"/>
        <v>-10.991358746188791</v>
      </c>
      <c r="S691" s="4">
        <f t="shared" si="52"/>
        <v>-8.9929298832453739</v>
      </c>
    </row>
    <row r="692" spans="1:19" x14ac:dyDescent="0.45">
      <c r="A692">
        <v>6.9</v>
      </c>
      <c r="B692">
        <v>-9.8494972460501149</v>
      </c>
      <c r="C692" t="b">
        <f>IF(OR(AND(B692&lt;$J$2,B692&gt;$J$3),AND(B692&gt;$J$2,B692&lt;$J$3)),TRUE,FALSE)</f>
        <v>1</v>
      </c>
      <c r="D692" t="b">
        <f t="shared" si="53"/>
        <v>0</v>
      </c>
      <c r="E692">
        <f>$AA$3*E691-$AA$4*E690+B692-2*B691+B690</f>
        <v>-7.5580944707400732E-2</v>
      </c>
      <c r="F692" t="b">
        <f t="shared" si="54"/>
        <v>0</v>
      </c>
      <c r="G692" t="b">
        <f>AND(C692,F692)</f>
        <v>0</v>
      </c>
      <c r="Q692" s="4">
        <f t="shared" si="50"/>
        <v>-9.9921443147170823</v>
      </c>
      <c r="R692" s="4">
        <f t="shared" si="51"/>
        <v>-10.991358746188791</v>
      </c>
      <c r="S692" s="4">
        <f t="shared" si="52"/>
        <v>-8.9929298832453739</v>
      </c>
    </row>
    <row r="693" spans="1:19" x14ac:dyDescent="0.45">
      <c r="A693">
        <v>6.91</v>
      </c>
      <c r="B693">
        <v>-9.8700998857580355</v>
      </c>
      <c r="C693" t="b">
        <f>IF(OR(AND(B693&lt;$J$2,B693&gt;$J$3),AND(B693&gt;$J$2,B693&lt;$J$3)),TRUE,FALSE)</f>
        <v>1</v>
      </c>
      <c r="D693" t="b">
        <f t="shared" si="53"/>
        <v>0</v>
      </c>
      <c r="E693">
        <f>$AA$3*E692-$AA$4*E691+B693-2*B692+B691</f>
        <v>-7.2241508791334397E-2</v>
      </c>
      <c r="F693" t="b">
        <f t="shared" si="54"/>
        <v>0</v>
      </c>
      <c r="G693" t="b">
        <f>AND(C693,F693)</f>
        <v>0</v>
      </c>
      <c r="Q693" s="4">
        <f t="shared" si="50"/>
        <v>-9.9921443147170823</v>
      </c>
      <c r="R693" s="4">
        <f t="shared" si="51"/>
        <v>-10.991358746188791</v>
      </c>
      <c r="S693" s="4">
        <f t="shared" si="52"/>
        <v>-8.9929298832453739</v>
      </c>
    </row>
    <row r="694" spans="1:19" x14ac:dyDescent="0.45">
      <c r="A694">
        <v>6.92</v>
      </c>
      <c r="B694">
        <v>-9.8904526491587887</v>
      </c>
      <c r="C694" t="b">
        <f>IF(OR(AND(B694&lt;$J$2,B694&gt;$J$3),AND(B694&gt;$J$2,B694&lt;$J$3)),TRUE,FALSE)</f>
        <v>1</v>
      </c>
      <c r="D694" t="b">
        <f t="shared" si="53"/>
        <v>0</v>
      </c>
      <c r="E694">
        <f>$AA$3*E693-$AA$4*E692+B694-2*B693+B692</f>
        <v>-6.8052139043047077E-2</v>
      </c>
      <c r="F694" t="b">
        <f t="shared" si="54"/>
        <v>0</v>
      </c>
      <c r="G694" t="b">
        <f>AND(C694,F694)</f>
        <v>0</v>
      </c>
      <c r="Q694" s="4">
        <f t="shared" si="50"/>
        <v>-9.9921443147170823</v>
      </c>
      <c r="R694" s="4">
        <f t="shared" si="51"/>
        <v>-10.991358746188791</v>
      </c>
      <c r="S694" s="4">
        <f t="shared" si="52"/>
        <v>-8.9929298832453739</v>
      </c>
    </row>
    <row r="695" spans="1:19" x14ac:dyDescent="0.45">
      <c r="A695">
        <v>6.93</v>
      </c>
      <c r="B695">
        <v>-9.9104015432855803</v>
      </c>
      <c r="C695" t="b">
        <f>IF(OR(AND(B695&lt;$J$2,B695&gt;$J$3),AND(B695&gt;$J$2,B695&lt;$J$3)),TRUE,FALSE)</f>
        <v>1</v>
      </c>
      <c r="D695" t="b">
        <f t="shared" si="53"/>
        <v>0</v>
      </c>
      <c r="E695">
        <f>$AA$3*E694-$AA$4*E693+B695-2*B694+B693</f>
        <v>-6.3062623014877417E-2</v>
      </c>
      <c r="F695" t="b">
        <f t="shared" si="54"/>
        <v>0</v>
      </c>
      <c r="G695" t="b">
        <f>AND(C695,F695)</f>
        <v>0</v>
      </c>
      <c r="Q695" s="4">
        <f t="shared" si="50"/>
        <v>-9.9921443147170823</v>
      </c>
      <c r="R695" s="4">
        <f t="shared" si="51"/>
        <v>-10.991358746188791</v>
      </c>
      <c r="S695" s="4">
        <f t="shared" si="52"/>
        <v>-8.9929298832453739</v>
      </c>
    </row>
    <row r="696" spans="1:19" x14ac:dyDescent="0.45">
      <c r="A696">
        <v>6.94</v>
      </c>
      <c r="B696">
        <v>-9.9297956448188085</v>
      </c>
      <c r="C696" t="b">
        <f>IF(OR(AND(B696&lt;$J$2,B696&gt;$J$3),AND(B696&gt;$J$2,B696&lt;$J$3)),TRUE,FALSE)</f>
        <v>1</v>
      </c>
      <c r="D696" t="b">
        <f t="shared" si="53"/>
        <v>0</v>
      </c>
      <c r="E696">
        <f>$AA$3*E695-$AA$4*E694+B696-2*B695+B694</f>
        <v>-5.7330391512788736E-2</v>
      </c>
      <c r="F696" t="b">
        <f t="shared" si="54"/>
        <v>0</v>
      </c>
      <c r="G696" t="b">
        <f>AND(C696,F696)</f>
        <v>0</v>
      </c>
      <c r="Q696" s="4">
        <f t="shared" si="50"/>
        <v>-9.9921443147170823</v>
      </c>
      <c r="R696" s="4">
        <f t="shared" si="51"/>
        <v>-10.991358746188791</v>
      </c>
      <c r="S696" s="4">
        <f t="shared" si="52"/>
        <v>-8.9929298832453739</v>
      </c>
    </row>
    <row r="697" spans="1:19" x14ac:dyDescent="0.45">
      <c r="A697">
        <v>6.95</v>
      </c>
      <c r="B697">
        <v>-9.9484886443441702</v>
      </c>
      <c r="C697" t="b">
        <f>IF(OR(AND(B697&lt;$J$2,B697&gt;$J$3),AND(B697&gt;$J$2,B697&lt;$J$3)),TRUE,FALSE)</f>
        <v>1</v>
      </c>
      <c r="D697" t="b">
        <f t="shared" si="53"/>
        <v>0</v>
      </c>
      <c r="E697">
        <f>$AA$3*E696-$AA$4*E695+B697-2*B696+B695</f>
        <v>-5.0919918317719137E-2</v>
      </c>
      <c r="F697" t="b">
        <f t="shared" si="54"/>
        <v>0</v>
      </c>
      <c r="G697" t="b">
        <f>AND(C697,F697)</f>
        <v>0</v>
      </c>
      <c r="Q697" s="4">
        <f t="shared" si="50"/>
        <v>-9.9921443147170823</v>
      </c>
      <c r="R697" s="4">
        <f t="shared" si="51"/>
        <v>-10.991358746188791</v>
      </c>
      <c r="S697" s="4">
        <f t="shared" si="52"/>
        <v>-8.9929298832453739</v>
      </c>
    </row>
    <row r="698" spans="1:19" x14ac:dyDescent="0.45">
      <c r="A698">
        <v>6.96</v>
      </c>
      <c r="B698">
        <v>-9.9663403367475905</v>
      </c>
      <c r="C698" t="b">
        <f>IF(OR(AND(B698&lt;$J$2,B698&gt;$J$3),AND(B698&gt;$J$2,B698&lt;$J$3)),TRUE,FALSE)</f>
        <v>1</v>
      </c>
      <c r="D698" t="b">
        <f t="shared" si="53"/>
        <v>0</v>
      </c>
      <c r="E698">
        <f>$AA$3*E697-$AA$4*E696+B698-2*B697+B696</f>
        <v>-4.3902052025037719E-2</v>
      </c>
      <c r="F698" t="b">
        <f t="shared" si="54"/>
        <v>0</v>
      </c>
      <c r="G698" t="b">
        <f>AND(C698,F698)</f>
        <v>0</v>
      </c>
      <c r="Q698" s="4">
        <f t="shared" si="50"/>
        <v>-9.9921443147170823</v>
      </c>
      <c r="R698" s="4">
        <f t="shared" si="51"/>
        <v>-10.991358746188791</v>
      </c>
      <c r="S698" s="4">
        <f t="shared" si="52"/>
        <v>-8.9929298832453739</v>
      </c>
    </row>
    <row r="699" spans="1:19" x14ac:dyDescent="0.45">
      <c r="A699">
        <v>6.97</v>
      </c>
      <c r="B699">
        <v>-9.9832180431555901</v>
      </c>
      <c r="C699" t="b">
        <f>IF(OR(AND(B699&lt;$J$2,B699&gt;$J$3),AND(B699&gt;$J$2,B699&lt;$J$3)),TRUE,FALSE)</f>
        <v>1</v>
      </c>
      <c r="D699" t="b">
        <f t="shared" si="53"/>
        <v>0</v>
      </c>
      <c r="E699">
        <f>$AA$3*E698-$AA$4*E697+B699-2*B698+B697</f>
        <v>-3.6353286953605846E-2</v>
      </c>
      <c r="F699" t="b">
        <f t="shared" si="54"/>
        <v>0</v>
      </c>
      <c r="G699" t="b">
        <f>AND(C699,F699)</f>
        <v>0</v>
      </c>
      <c r="Q699" s="4">
        <f t="shared" si="50"/>
        <v>-9.9921443147170823</v>
      </c>
      <c r="R699" s="4">
        <f t="shared" si="51"/>
        <v>-10.991358746188791</v>
      </c>
      <c r="S699" s="4">
        <f t="shared" si="52"/>
        <v>-8.9929298832453739</v>
      </c>
    </row>
    <row r="700" spans="1:19" x14ac:dyDescent="0.45">
      <c r="A700">
        <v>6.98</v>
      </c>
      <c r="B700">
        <v>-9.9989979505687856</v>
      </c>
      <c r="C700" t="b">
        <f>IF(OR(AND(B700&lt;$J$2,B700&gt;$J$3),AND(B700&gt;$J$2,B700&lt;$J$3)),TRUE,FALSE)</f>
        <v>1</v>
      </c>
      <c r="D700" t="b">
        <f t="shared" si="53"/>
        <v>0</v>
      </c>
      <c r="E700">
        <f>$AA$3*E699-$AA$4*E698+B700-2*B699+B698</f>
        <v>-2.8354980651558392E-2</v>
      </c>
      <c r="F700" t="b">
        <f t="shared" si="54"/>
        <v>0</v>
      </c>
      <c r="G700" t="b">
        <f>AND(C700,F700)</f>
        <v>0</v>
      </c>
      <c r="Q700" s="4">
        <f t="shared" si="50"/>
        <v>-9.9921443147170823</v>
      </c>
      <c r="R700" s="4">
        <f t="shared" si="51"/>
        <v>-10.991358746188791</v>
      </c>
      <c r="S700" s="4">
        <f t="shared" si="52"/>
        <v>-8.9929298832453739</v>
      </c>
    </row>
    <row r="701" spans="1:19" x14ac:dyDescent="0.45">
      <c r="A701">
        <v>6.99</v>
      </c>
      <c r="B701">
        <v>-10.013566356210479</v>
      </c>
      <c r="C701" t="b">
        <f>IF(OR(AND(B701&lt;$J$2,B701&gt;$J$3),AND(B701&gt;$J$2,B701&lt;$J$3)),TRUE,FALSE)</f>
        <v>1</v>
      </c>
      <c r="D701" t="b">
        <f t="shared" si="53"/>
        <v>0</v>
      </c>
      <c r="E701">
        <f>$AA$3*E700-$AA$4*E699+B701-2*B700+B699</f>
        <v>-1.9992526024692481E-2</v>
      </c>
      <c r="F701" t="b">
        <f t="shared" si="54"/>
        <v>0</v>
      </c>
      <c r="G701" t="b">
        <f>AND(C701,F701)</f>
        <v>0</v>
      </c>
      <c r="Q701" s="4">
        <f t="shared" si="50"/>
        <v>-9.9921443147170823</v>
      </c>
      <c r="R701" s="4">
        <f t="shared" si="51"/>
        <v>-10.991358746188791</v>
      </c>
      <c r="S701" s="4">
        <f t="shared" si="52"/>
        <v>-8.9929298832453739</v>
      </c>
    </row>
    <row r="702" spans="1:19" x14ac:dyDescent="0.45">
      <c r="A702">
        <v>7</v>
      </c>
      <c r="B702">
        <v>-10.026820804612559</v>
      </c>
      <c r="C702" t="b">
        <f>IF(OR(AND(B702&lt;$J$2,B702&gt;$J$3),AND(B702&gt;$J$2,B702&lt;$J$3)),TRUE,FALSE)</f>
        <v>1</v>
      </c>
      <c r="D702" t="b">
        <f t="shared" si="53"/>
        <v>0</v>
      </c>
      <c r="E702">
        <f>$AA$3*E701-$AA$4*E700+B702-2*B701+B700</f>
        <v>-1.135448653059612E-2</v>
      </c>
      <c r="F702" t="b">
        <f t="shared" si="54"/>
        <v>0</v>
      </c>
      <c r="G702" t="b">
        <f>AND(C702,F702)</f>
        <v>0</v>
      </c>
      <c r="Q702" s="4">
        <f t="shared" si="50"/>
        <v>-9.9921443147170823</v>
      </c>
      <c r="R702" s="4">
        <f t="shared" si="51"/>
        <v>-10.991358746188791</v>
      </c>
      <c r="S702" s="4">
        <f t="shared" si="52"/>
        <v>-8.9929298832453739</v>
      </c>
    </row>
    <row r="703" spans="1:19" x14ac:dyDescent="0.45">
      <c r="A703">
        <v>7.01</v>
      </c>
      <c r="B703">
        <v>-10.038671106576697</v>
      </c>
      <c r="C703" t="b">
        <f>IF(OR(AND(B703&lt;$J$2,B703&gt;$J$3),AND(B703&gt;$J$2,B703&lt;$J$3)),TRUE,FALSE)</f>
        <v>1</v>
      </c>
      <c r="D703" t="b">
        <f t="shared" si="53"/>
        <v>0</v>
      </c>
      <c r="E703">
        <f>$AA$3*E702-$AA$4*E701+B703-2*B702+B701</f>
        <v>-2.5317032135081519E-3</v>
      </c>
      <c r="F703" t="b">
        <f t="shared" si="54"/>
        <v>0</v>
      </c>
      <c r="G703" t="b">
        <f>AND(C703,F703)</f>
        <v>0</v>
      </c>
      <c r="Q703" s="4">
        <f t="shared" si="50"/>
        <v>-9.9921443147170823</v>
      </c>
      <c r="R703" s="4">
        <f t="shared" si="51"/>
        <v>-10.991358746188791</v>
      </c>
      <c r="S703" s="4">
        <f t="shared" si="52"/>
        <v>-8.9929298832453739</v>
      </c>
    </row>
    <row r="704" spans="1:19" x14ac:dyDescent="0.45">
      <c r="A704">
        <v>7.0200000000000005</v>
      </c>
      <c r="B704">
        <v>-10.049040230368512</v>
      </c>
      <c r="C704" t="b">
        <f>IF(OR(AND(B704&lt;$J$2,B704&gt;$J$3),AND(B704&gt;$J$2,B704&lt;$J$3)),TRUE,FALSE)</f>
        <v>1</v>
      </c>
      <c r="D704" t="b">
        <f t="shared" si="53"/>
        <v>0</v>
      </c>
      <c r="E704">
        <f>$AA$3*E703-$AA$4*E702+B704-2*B703+B702</f>
        <v>6.3836174016156377E-3</v>
      </c>
      <c r="F704" t="b">
        <f t="shared" si="54"/>
        <v>1</v>
      </c>
      <c r="G704" t="b">
        <f>AND(C704,F704)</f>
        <v>1</v>
      </c>
      <c r="Q704" s="4">
        <f t="shared" si="50"/>
        <v>-9.9921443147170823</v>
      </c>
      <c r="R704" s="4">
        <f t="shared" si="51"/>
        <v>-10.991358746188791</v>
      </c>
      <c r="S704" s="4">
        <f t="shared" si="52"/>
        <v>-8.9929298832453739</v>
      </c>
    </row>
    <row r="705" spans="1:19" x14ac:dyDescent="0.45">
      <c r="A705">
        <v>7.03</v>
      </c>
      <c r="B705">
        <v>-10.057865056813357</v>
      </c>
      <c r="C705" t="b">
        <f>IF(OR(AND(B705&lt;$J$2,B705&gt;$J$3),AND(B705&gt;$J$2,B705&lt;$J$3)),TRUE,FALSE)</f>
        <v>1</v>
      </c>
      <c r="D705" t="b">
        <f t="shared" si="53"/>
        <v>0</v>
      </c>
      <c r="E705">
        <f>$AA$3*E704-$AA$4*E703+B705-2*B704+B703</f>
        <v>1.5298825384428838E-2</v>
      </c>
      <c r="F705" t="b">
        <f t="shared" si="54"/>
        <v>0</v>
      </c>
      <c r="G705" t="b">
        <f>AND(C705,F705)</f>
        <v>0</v>
      </c>
      <c r="Q705" s="4">
        <f t="shared" si="50"/>
        <v>-9.9921443147170823</v>
      </c>
      <c r="R705" s="4">
        <f t="shared" si="51"/>
        <v>-10.991358746188791</v>
      </c>
      <c r="S705" s="4">
        <f t="shared" si="52"/>
        <v>-8.9929298832453739</v>
      </c>
    </row>
    <row r="706" spans="1:19" x14ac:dyDescent="0.45">
      <c r="A706">
        <v>7.04</v>
      </c>
      <c r="B706">
        <v>-10.065096991351355</v>
      </c>
      <c r="C706" t="b">
        <f>IF(OR(AND(B706&lt;$J$2,B706&gt;$J$3),AND(B706&gt;$J$2,B706&lt;$J$3)),TRUE,FALSE)</f>
        <v>1</v>
      </c>
      <c r="D706" t="b">
        <f t="shared" si="53"/>
        <v>0</v>
      </c>
      <c r="E706">
        <f>$AA$3*E705-$AA$4*E704+B706-2*B705+B704</f>
        <v>2.4121750211167026E-2</v>
      </c>
      <c r="F706" t="b">
        <f t="shared" si="54"/>
        <v>0</v>
      </c>
      <c r="G706" t="b">
        <f>AND(C706,F706)</f>
        <v>0</v>
      </c>
      <c r="Q706" s="4">
        <f t="shared" ref="Q706:Q769" si="55">$J$1</f>
        <v>-9.9921443147170823</v>
      </c>
      <c r="R706" s="4">
        <f t="shared" ref="R706:R769" si="56">$J$2</f>
        <v>-10.991358746188791</v>
      </c>
      <c r="S706" s="4">
        <f t="shared" ref="S706:S769" si="57">$J$3</f>
        <v>-8.9929298832453739</v>
      </c>
    </row>
    <row r="707" spans="1:19" x14ac:dyDescent="0.45">
      <c r="A707">
        <v>7.05</v>
      </c>
      <c r="B707">
        <v>-10.070702427561834</v>
      </c>
      <c r="C707" t="b">
        <f>IF(OR(AND(B707&lt;$J$2,B707&gt;$J$3),AND(B707&gt;$J$2,B707&lt;$J$3)),TRUE,FALSE)</f>
        <v>1</v>
      </c>
      <c r="D707" t="b">
        <f t="shared" si="53"/>
        <v>0</v>
      </c>
      <c r="E707">
        <f>$AA$3*E706-$AA$4*E705+B707-2*B706+B705</f>
        <v>3.2761615111377651E-2</v>
      </c>
      <c r="F707" t="b">
        <f t="shared" si="54"/>
        <v>0</v>
      </c>
      <c r="G707" t="b">
        <f>AND(C707,F707)</f>
        <v>0</v>
      </c>
      <c r="Q707" s="4">
        <f t="shared" si="55"/>
        <v>-9.9921443147170823</v>
      </c>
      <c r="R707" s="4">
        <f t="shared" si="56"/>
        <v>-10.991358746188791</v>
      </c>
      <c r="S707" s="4">
        <f t="shared" si="57"/>
        <v>-8.9929298832453739</v>
      </c>
    </row>
    <row r="708" spans="1:19" x14ac:dyDescent="0.45">
      <c r="A708">
        <v>7.0600000000000005</v>
      </c>
      <c r="B708">
        <v>-10.074663058169079</v>
      </c>
      <c r="C708" t="b">
        <f>IF(OR(AND(B708&lt;$J$2,B708&gt;$J$3),AND(B708&gt;$J$2,B708&lt;$J$3)),TRUE,FALSE)</f>
        <v>1</v>
      </c>
      <c r="D708" t="b">
        <f t="shared" ref="D708:D771" si="58">IF(C707&lt;&gt;C708,TRUE,FALSE)</f>
        <v>0</v>
      </c>
      <c r="E708">
        <f>$AA$3*E707-$AA$4*E706+B708-2*B707+B706</f>
        <v>4.112993386942243E-2</v>
      </c>
      <c r="F708" t="b">
        <f t="shared" ref="F708:F771" si="59">IF(E708*E707&lt;0,TRUE,FALSE)</f>
        <v>0</v>
      </c>
      <c r="G708" t="b">
        <f>AND(C708,F708)</f>
        <v>0</v>
      </c>
      <c r="Q708" s="4">
        <f t="shared" si="55"/>
        <v>-9.9921443147170823</v>
      </c>
      <c r="R708" s="4">
        <f t="shared" si="56"/>
        <v>-10.991358746188791</v>
      </c>
      <c r="S708" s="4">
        <f t="shared" si="57"/>
        <v>-8.9929298832453739</v>
      </c>
    </row>
    <row r="709" spans="1:19" x14ac:dyDescent="0.45">
      <c r="A709">
        <v>7.07</v>
      </c>
      <c r="B709">
        <v>-10.076976031076647</v>
      </c>
      <c r="C709" t="b">
        <f>IF(OR(AND(B709&lt;$J$2,B709&gt;$J$3),AND(B709&gt;$J$2,B709&lt;$J$3)),TRUE,FALSE)</f>
        <v>1</v>
      </c>
      <c r="D709" t="b">
        <f t="shared" si="58"/>
        <v>0</v>
      </c>
      <c r="E709">
        <f>$AA$3*E708-$AA$4*E707+B709-2*B708+B707</f>
        <v>4.9141381212793434E-2</v>
      </c>
      <c r="F709" t="b">
        <f t="shared" si="59"/>
        <v>0</v>
      </c>
      <c r="G709" t="b">
        <f>AND(C709,F709)</f>
        <v>0</v>
      </c>
      <c r="Q709" s="4">
        <f t="shared" si="55"/>
        <v>-9.9921443147170823</v>
      </c>
      <c r="R709" s="4">
        <f t="shared" si="56"/>
        <v>-10.991358746188791</v>
      </c>
      <c r="S709" s="4">
        <f t="shared" si="57"/>
        <v>-8.9929298832453739</v>
      </c>
    </row>
    <row r="710" spans="1:19" x14ac:dyDescent="0.45">
      <c r="A710">
        <v>7.08</v>
      </c>
      <c r="B710">
        <v>-10.077653949531378</v>
      </c>
      <c r="C710" t="b">
        <f>IF(OR(AND(B710&lt;$J$2,B710&gt;$J$3),AND(B710&gt;$J$2,B710&lt;$J$3)),TRUE,FALSE)</f>
        <v>1</v>
      </c>
      <c r="D710" t="b">
        <f t="shared" si="58"/>
        <v>0</v>
      </c>
      <c r="E710">
        <f>$AA$3*E709-$AA$4*E708+B710-2*B709+B708</f>
        <v>5.6714628218394125E-2</v>
      </c>
      <c r="F710" t="b">
        <f t="shared" si="59"/>
        <v>0</v>
      </c>
      <c r="G710" t="b">
        <f>AND(C710,F710)</f>
        <v>0</v>
      </c>
      <c r="Q710" s="4">
        <f t="shared" si="55"/>
        <v>-9.9921443147170823</v>
      </c>
      <c r="R710" s="4">
        <f t="shared" si="56"/>
        <v>-10.991358746188791</v>
      </c>
      <c r="S710" s="4">
        <f t="shared" si="57"/>
        <v>-8.9929298832453739</v>
      </c>
    </row>
    <row r="711" spans="1:19" x14ac:dyDescent="0.45">
      <c r="A711">
        <v>7.09</v>
      </c>
      <c r="B711">
        <v>-10.076724717074836</v>
      </c>
      <c r="C711" t="b">
        <f>IF(OR(AND(B711&lt;$J$2,B711&gt;$J$3),AND(B711&gt;$J$2,B711&lt;$J$3)),TRUE,FALSE)</f>
        <v>1</v>
      </c>
      <c r="D711" t="b">
        <f t="shared" si="58"/>
        <v>0</v>
      </c>
      <c r="E711">
        <f>$AA$3*E710-$AA$4*E709+B711-2*B710+B709</f>
        <v>6.3773134551292188E-2</v>
      </c>
      <c r="F711" t="b">
        <f t="shared" si="59"/>
        <v>0</v>
      </c>
      <c r="G711" t="b">
        <f>AND(C711,F711)</f>
        <v>0</v>
      </c>
      <c r="Q711" s="4">
        <f t="shared" si="55"/>
        <v>-9.9921443147170823</v>
      </c>
      <c r="R711" s="4">
        <f t="shared" si="56"/>
        <v>-10.991358746188791</v>
      </c>
      <c r="S711" s="4">
        <f t="shared" si="57"/>
        <v>-8.9929298832453739</v>
      </c>
    </row>
    <row r="712" spans="1:19" x14ac:dyDescent="0.45">
      <c r="A712">
        <v>7.1000000000000005</v>
      </c>
      <c r="B712">
        <v>-10.074231229483818</v>
      </c>
      <c r="C712" t="b">
        <f>IF(OR(AND(B712&lt;$J$2,B712&gt;$J$3),AND(B712&gt;$J$2,B712&lt;$J$3)),TRUE,FALSE)</f>
        <v>1</v>
      </c>
      <c r="D712" t="b">
        <f t="shared" si="58"/>
        <v>0</v>
      </c>
      <c r="E712">
        <f>$AA$3*E711-$AA$4*E710+B712-2*B711+B710</f>
        <v>7.0245889813620011E-2</v>
      </c>
      <c r="F712" t="b">
        <f t="shared" si="59"/>
        <v>0</v>
      </c>
      <c r="G712" t="b">
        <f>AND(C712,F712)</f>
        <v>0</v>
      </c>
      <c r="Q712" s="4">
        <f t="shared" si="55"/>
        <v>-9.9921443147170823</v>
      </c>
      <c r="R712" s="4">
        <f t="shared" si="56"/>
        <v>-10.991358746188791</v>
      </c>
      <c r="S712" s="4">
        <f t="shared" si="57"/>
        <v>-8.9929298832453739</v>
      </c>
    </row>
    <row r="713" spans="1:19" x14ac:dyDescent="0.45">
      <c r="A713">
        <v>7.11</v>
      </c>
      <c r="B713">
        <v>-10.070230917417367</v>
      </c>
      <c r="C713" t="b">
        <f>IF(OR(AND(B713&lt;$J$2,B713&gt;$J$3),AND(B713&gt;$J$2,B713&lt;$J$3)),TRUE,FALSE)</f>
        <v>1</v>
      </c>
      <c r="D713" t="b">
        <f t="shared" si="58"/>
        <v>0</v>
      </c>
      <c r="E713">
        <f>$AA$3*E712-$AA$4*E711+B713-2*B712+B711</f>
        <v>7.606809681956328E-2</v>
      </c>
      <c r="F713" t="b">
        <f t="shared" si="59"/>
        <v>0</v>
      </c>
      <c r="G713" t="b">
        <f>AND(C713,F713)</f>
        <v>0</v>
      </c>
      <c r="Q713" s="4">
        <f t="shared" si="55"/>
        <v>-9.9921443147170823</v>
      </c>
      <c r="R713" s="4">
        <f t="shared" si="56"/>
        <v>-10.991358746188791</v>
      </c>
      <c r="S713" s="4">
        <f t="shared" si="57"/>
        <v>-8.9929298832453739</v>
      </c>
    </row>
    <row r="714" spans="1:19" x14ac:dyDescent="0.45">
      <c r="A714">
        <v>7.12</v>
      </c>
      <c r="B714">
        <v>-10.064795144960474</v>
      </c>
      <c r="C714" t="b">
        <f>IF(OR(AND(B714&lt;$J$2,B714&gt;$J$3),AND(B714&gt;$J$2,B714&lt;$J$3)),TRUE,FALSE)</f>
        <v>1</v>
      </c>
      <c r="D714" t="b">
        <f t="shared" si="58"/>
        <v>0</v>
      </c>
      <c r="E714">
        <f>$AA$3*E713-$AA$4*E712+B714-2*B713+B712</f>
        <v>8.118179021996319E-2</v>
      </c>
      <c r="F714" t="b">
        <f t="shared" si="59"/>
        <v>0</v>
      </c>
      <c r="G714" t="b">
        <f>AND(C714,F714)</f>
        <v>0</v>
      </c>
      <c r="Q714" s="4">
        <f t="shared" si="55"/>
        <v>-9.9921443147170823</v>
      </c>
      <c r="R714" s="4">
        <f t="shared" si="56"/>
        <v>-10.991358746188791</v>
      </c>
      <c r="S714" s="4">
        <f t="shared" si="57"/>
        <v>-8.9929298832453739</v>
      </c>
    </row>
    <row r="715" spans="1:19" x14ac:dyDescent="0.45">
      <c r="A715">
        <v>7.13</v>
      </c>
      <c r="B715">
        <v>-10.058008470669764</v>
      </c>
      <c r="C715" t="b">
        <f>IF(OR(AND(B715&lt;$J$2,B715&gt;$J$3),AND(B715&gt;$J$2,B715&lt;$J$3)),TRUE,FALSE)</f>
        <v>1</v>
      </c>
      <c r="D715" t="b">
        <f t="shared" si="58"/>
        <v>0</v>
      </c>
      <c r="E715">
        <f>$AA$3*E714-$AA$4*E713+B715-2*B714+B713</f>
        <v>8.5536384570751522E-2</v>
      </c>
      <c r="F715" t="b">
        <f t="shared" si="59"/>
        <v>0</v>
      </c>
      <c r="G715" t="b">
        <f>AND(C715,F715)</f>
        <v>0</v>
      </c>
      <c r="Q715" s="4">
        <f t="shared" si="55"/>
        <v>-9.9921443147170823</v>
      </c>
      <c r="R715" s="4">
        <f t="shared" si="56"/>
        <v>-10.991358746188791</v>
      </c>
      <c r="S715" s="4">
        <f t="shared" si="57"/>
        <v>-8.9929298832453739</v>
      </c>
    </row>
    <row r="716" spans="1:19" x14ac:dyDescent="0.45">
      <c r="A716">
        <v>7.1400000000000006</v>
      </c>
      <c r="B716">
        <v>-10.049967779070174</v>
      </c>
      <c r="C716" t="b">
        <f>IF(OR(AND(B716&lt;$J$2,B716&gt;$J$3),AND(B716&gt;$J$2,B716&lt;$J$3)),TRUE,FALSE)</f>
        <v>1</v>
      </c>
      <c r="D716" t="b">
        <f t="shared" si="58"/>
        <v>0</v>
      </c>
      <c r="E716">
        <f>$AA$3*E715-$AA$4*E714+B716-2*B715+B714</f>
        <v>8.9089146666200492E-2</v>
      </c>
      <c r="F716" t="b">
        <f t="shared" si="59"/>
        <v>0</v>
      </c>
      <c r="G716" t="b">
        <f>AND(C716,F716)</f>
        <v>0</v>
      </c>
      <c r="Q716" s="4">
        <f t="shared" si="55"/>
        <v>-9.9921443147170823</v>
      </c>
      <c r="R716" s="4">
        <f t="shared" si="56"/>
        <v>-10.991358746188791</v>
      </c>
      <c r="S716" s="4">
        <f t="shared" si="57"/>
        <v>-8.9929298832453739</v>
      </c>
    </row>
    <row r="717" spans="1:19" x14ac:dyDescent="0.45">
      <c r="A717">
        <v>7.15</v>
      </c>
      <c r="B717">
        <v>-10.040781291810612</v>
      </c>
      <c r="C717" t="b">
        <f>IF(OR(AND(B717&lt;$J$2,B717&gt;$J$3),AND(B717&gt;$J$2,B717&lt;$J$3)),TRUE,FALSE)</f>
        <v>1</v>
      </c>
      <c r="D717" t="b">
        <f t="shared" si="58"/>
        <v>0</v>
      </c>
      <c r="E717">
        <f>$AA$3*E716-$AA$4*E715+B717-2*B716+B715</f>
        <v>9.1805587733553295E-2</v>
      </c>
      <c r="F717" t="b">
        <f t="shared" si="59"/>
        <v>0</v>
      </c>
      <c r="G717" t="b">
        <f>AND(C717,F717)</f>
        <v>0</v>
      </c>
      <c r="Q717" s="4">
        <f t="shared" si="55"/>
        <v>-9.9921443147170823</v>
      </c>
      <c r="R717" s="4">
        <f t="shared" si="56"/>
        <v>-10.991358746188791</v>
      </c>
      <c r="S717" s="4">
        <f t="shared" si="57"/>
        <v>-8.9929298832453739</v>
      </c>
    </row>
    <row r="718" spans="1:19" x14ac:dyDescent="0.45">
      <c r="A718">
        <v>7.16</v>
      </c>
      <c r="B718">
        <v>-10.030567468848911</v>
      </c>
      <c r="C718" t="b">
        <f>IF(OR(AND(B718&lt;$J$2,B718&gt;$J$3),AND(B718&gt;$J$2,B718&lt;$J$3)),TRUE,FALSE)</f>
        <v>1</v>
      </c>
      <c r="D718" t="b">
        <f t="shared" si="58"/>
        <v>0</v>
      </c>
      <c r="E718">
        <f>$AA$3*E717-$AA$4*E716+B718-2*B717+B716</f>
        <v>9.3659771901776878E-2</v>
      </c>
      <c r="F718" t="b">
        <f t="shared" si="59"/>
        <v>0</v>
      </c>
      <c r="G718" t="b">
        <f>AND(C718,F718)</f>
        <v>0</v>
      </c>
      <c r="Q718" s="4">
        <f t="shared" si="55"/>
        <v>-9.9921443147170823</v>
      </c>
      <c r="R718" s="4">
        <f t="shared" si="56"/>
        <v>-10.991358746188791</v>
      </c>
      <c r="S718" s="4">
        <f t="shared" si="57"/>
        <v>-8.9929298832453739</v>
      </c>
    </row>
    <row r="719" spans="1:19" x14ac:dyDescent="0.45">
      <c r="A719">
        <v>7.17</v>
      </c>
      <c r="B719">
        <v>-10.01945381109058</v>
      </c>
      <c r="C719" t="b">
        <f>IF(OR(AND(B719&lt;$J$2,B719&gt;$J$3),AND(B719&gt;$J$2,B719&lt;$J$3)),TRUE,FALSE)</f>
        <v>1</v>
      </c>
      <c r="D719" t="b">
        <f t="shared" si="58"/>
        <v>0</v>
      </c>
      <c r="E719">
        <f>$AA$3*E718-$AA$4*E717+B719-2*B718+B717</f>
        <v>9.4634538206038954E-2</v>
      </c>
      <c r="F719" t="b">
        <f t="shared" si="59"/>
        <v>0</v>
      </c>
      <c r="G719" t="b">
        <f>AND(C719,F719)</f>
        <v>0</v>
      </c>
      <c r="Q719" s="4">
        <f t="shared" si="55"/>
        <v>-9.9921443147170823</v>
      </c>
      <c r="R719" s="4">
        <f t="shared" si="56"/>
        <v>-10.991358746188791</v>
      </c>
      <c r="S719" s="4">
        <f t="shared" si="57"/>
        <v>-8.9929298832453739</v>
      </c>
    </row>
    <row r="720" spans="1:19" x14ac:dyDescent="0.45">
      <c r="A720">
        <v>7.18</v>
      </c>
      <c r="B720">
        <v>-10.007575576842017</v>
      </c>
      <c r="C720" t="b">
        <f>IF(OR(AND(B720&lt;$J$2,B720&gt;$J$3),AND(B720&gt;$J$2,B720&lt;$J$3)),TRUE,FALSE)</f>
        <v>1</v>
      </c>
      <c r="D720" t="b">
        <f t="shared" si="58"/>
        <v>0</v>
      </c>
      <c r="E720">
        <f>$AA$3*E719-$AA$4*E718+B720-2*B719+B718</f>
        <v>9.4721634262109333E-2</v>
      </c>
      <c r="F720" t="b">
        <f t="shared" si="59"/>
        <v>0</v>
      </c>
      <c r="G720" t="b">
        <f>AND(C720,F720)</f>
        <v>0</v>
      </c>
      <c r="Q720" s="4">
        <f t="shared" si="55"/>
        <v>-9.9921443147170823</v>
      </c>
      <c r="R720" s="4">
        <f t="shared" si="56"/>
        <v>-10.991358746188791</v>
      </c>
      <c r="S720" s="4">
        <f t="shared" si="57"/>
        <v>-8.9929298832453739</v>
      </c>
    </row>
    <row r="721" spans="1:19" x14ac:dyDescent="0.45">
      <c r="A721">
        <v>7.19</v>
      </c>
      <c r="B721">
        <v>-9.9950744252479851</v>
      </c>
      <c r="C721" t="b">
        <f>IF(OR(AND(B721&lt;$J$2,B721&gt;$J$3),AND(B721&gt;$J$2,B721&lt;$J$3)),TRUE,FALSE)</f>
        <v>1</v>
      </c>
      <c r="D721" t="b">
        <f t="shared" si="58"/>
        <v>0</v>
      </c>
      <c r="E721">
        <f>$AA$3*E720-$AA$4*E719+B721-2*B720+B719</f>
        <v>9.3921760632751372E-2</v>
      </c>
      <c r="F721" t="b">
        <f t="shared" si="59"/>
        <v>0</v>
      </c>
      <c r="G721" t="b">
        <f>AND(C721,F721)</f>
        <v>0</v>
      </c>
      <c r="Q721" s="4">
        <f t="shared" si="55"/>
        <v>-9.9921443147170823</v>
      </c>
      <c r="R721" s="4">
        <f t="shared" si="56"/>
        <v>-10.991358746188791</v>
      </c>
      <c r="S721" s="4">
        <f t="shared" si="57"/>
        <v>-8.9929298832453739</v>
      </c>
    </row>
    <row r="722" spans="1:19" x14ac:dyDescent="0.45">
      <c r="A722">
        <v>7.2</v>
      </c>
      <c r="B722">
        <v>-9.9820970005578644</v>
      </c>
      <c r="C722" t="b">
        <f>IF(OR(AND(B722&lt;$J$2,B722&gt;$J$3),AND(B722&gt;$J$2,B722&lt;$J$3)),TRUE,FALSE)</f>
        <v>1</v>
      </c>
      <c r="D722" t="b">
        <f t="shared" si="58"/>
        <v>0</v>
      </c>
      <c r="E722">
        <f>$AA$3*E721-$AA$4*E720+B722-2*B721+B720</f>
        <v>9.2244525802078314E-2</v>
      </c>
      <c r="F722" t="b">
        <f t="shared" si="59"/>
        <v>0</v>
      </c>
      <c r="G722" t="b">
        <f>AND(C722,F722)</f>
        <v>0</v>
      </c>
      <c r="Q722" s="4">
        <f t="shared" si="55"/>
        <v>-9.9921443147170823</v>
      </c>
      <c r="R722" s="4">
        <f t="shared" si="56"/>
        <v>-10.991358746188791</v>
      </c>
      <c r="S722" s="4">
        <f t="shared" si="57"/>
        <v>-8.9929298832453739</v>
      </c>
    </row>
    <row r="723" spans="1:19" x14ac:dyDescent="0.45">
      <c r="A723">
        <v>7.21</v>
      </c>
      <c r="B723">
        <v>-9.9687934715990068</v>
      </c>
      <c r="C723" t="b">
        <f>IF(OR(AND(B723&lt;$J$2,B723&gt;$J$3),AND(B723&gt;$J$2,B723&lt;$J$3)),TRUE,FALSE)</f>
        <v>1</v>
      </c>
      <c r="D723" t="b">
        <f t="shared" si="58"/>
        <v>0</v>
      </c>
      <c r="E723">
        <f>$AA$3*E722-$AA$4*E721+B723-2*B722+B721</f>
        <v>8.9708312565283777E-2</v>
      </c>
      <c r="F723" t="b">
        <f t="shared" si="59"/>
        <v>0</v>
      </c>
      <c r="G723" t="b">
        <f>AND(C723,F723)</f>
        <v>0</v>
      </c>
      <c r="Q723" s="4">
        <f t="shared" si="55"/>
        <v>-9.9921443147170823</v>
      </c>
      <c r="R723" s="4">
        <f t="shared" si="56"/>
        <v>-10.991358746188791</v>
      </c>
      <c r="S723" s="4">
        <f t="shared" si="57"/>
        <v>-8.9929298832453739</v>
      </c>
    </row>
    <row r="724" spans="1:19" x14ac:dyDescent="0.45">
      <c r="A724">
        <v>7.22</v>
      </c>
      <c r="B724">
        <v>-9.9553160412241208</v>
      </c>
      <c r="C724" t="b">
        <f>IF(OR(AND(B724&lt;$J$2,B724&gt;$J$3),AND(B724&gt;$J$2,B724&lt;$J$3)),TRUE,FALSE)</f>
        <v>1</v>
      </c>
      <c r="D724" t="b">
        <f t="shared" si="58"/>
        <v>0</v>
      </c>
      <c r="E724">
        <f>$AA$3*E723-$AA$4*E722+B724-2*B723+B722</f>
        <v>8.6340057520676083E-2</v>
      </c>
      <c r="F724" t="b">
        <f t="shared" si="59"/>
        <v>0</v>
      </c>
      <c r="G724" t="b">
        <f>AND(C724,F724)</f>
        <v>0</v>
      </c>
      <c r="Q724" s="4">
        <f t="shared" si="55"/>
        <v>-9.9921443147170823</v>
      </c>
      <c r="R724" s="4">
        <f t="shared" si="56"/>
        <v>-10.991358746188791</v>
      </c>
      <c r="S724" s="4">
        <f t="shared" si="57"/>
        <v>-8.9929298832453739</v>
      </c>
    </row>
    <row r="725" spans="1:19" x14ac:dyDescent="0.45">
      <c r="A725">
        <v>7.23</v>
      </c>
      <c r="B725">
        <v>-9.9418174407391362</v>
      </c>
      <c r="C725" t="b">
        <f>IF(OR(AND(B725&lt;$J$2,B725&gt;$J$3),AND(B725&gt;$J$2,B725&lt;$J$3)),TRUE,FALSE)</f>
        <v>1</v>
      </c>
      <c r="D725" t="b">
        <f t="shared" si="58"/>
        <v>0</v>
      </c>
      <c r="E725">
        <f>$AA$3*E724-$AA$4*E723+B725-2*B724+B723</f>
        <v>8.2174946210514577E-2</v>
      </c>
      <c r="F725" t="b">
        <f t="shared" si="59"/>
        <v>0</v>
      </c>
      <c r="G725" t="b">
        <f>AND(C725,F725)</f>
        <v>0</v>
      </c>
      <c r="Q725" s="4">
        <f t="shared" si="55"/>
        <v>-9.9921443147170823</v>
      </c>
      <c r="R725" s="4">
        <f t="shared" si="56"/>
        <v>-10.991358746188791</v>
      </c>
      <c r="S725" s="4">
        <f t="shared" si="57"/>
        <v>-8.9929298832453739</v>
      </c>
    </row>
    <row r="726" spans="1:19" x14ac:dyDescent="0.45">
      <c r="A726">
        <v>7.24</v>
      </c>
      <c r="B726">
        <v>-9.928449424407189</v>
      </c>
      <c r="C726" t="b">
        <f>IF(OR(AND(B726&lt;$J$2,B726&gt;$J$3),AND(B726&gt;$J$2,B726&lt;$J$3)),TRUE,FALSE)</f>
        <v>1</v>
      </c>
      <c r="D726" t="b">
        <f t="shared" si="58"/>
        <v>0</v>
      </c>
      <c r="E726">
        <f>$AA$3*E725-$AA$4*E724+B726-2*B725+B724</f>
        <v>7.7256027287619489E-2</v>
      </c>
      <c r="F726" t="b">
        <f t="shared" si="59"/>
        <v>0</v>
      </c>
      <c r="G726" t="b">
        <f>AND(C726,F726)</f>
        <v>0</v>
      </c>
      <c r="Q726" s="4">
        <f t="shared" si="55"/>
        <v>-9.9921443147170823</v>
      </c>
      <c r="R726" s="4">
        <f t="shared" si="56"/>
        <v>-10.991358746188791</v>
      </c>
      <c r="S726" s="4">
        <f t="shared" si="57"/>
        <v>-8.9929298832453739</v>
      </c>
    </row>
    <row r="727" spans="1:19" x14ac:dyDescent="0.45">
      <c r="A727">
        <v>7.25</v>
      </c>
      <c r="B727">
        <v>-9.9153612790625942</v>
      </c>
      <c r="C727" t="b">
        <f>IF(OR(AND(B727&lt;$J$2,B727&gt;$J$3),AND(B727&gt;$J$2,B727&lt;$J$3)),TRUE,FALSE)</f>
        <v>1</v>
      </c>
      <c r="D727" t="b">
        <f t="shared" si="58"/>
        <v>0</v>
      </c>
      <c r="E727">
        <f>$AA$3*E726-$AA$4*E725+B727-2*B726+B725</f>
        <v>7.1633749878394326E-2</v>
      </c>
      <c r="F727" t="b">
        <f t="shared" si="59"/>
        <v>0</v>
      </c>
      <c r="G727" t="b">
        <f>AND(C727,F727)</f>
        <v>0</v>
      </c>
      <c r="Q727" s="4">
        <f t="shared" si="55"/>
        <v>-9.9921443147170823</v>
      </c>
      <c r="R727" s="4">
        <f t="shared" si="56"/>
        <v>-10.991358746188791</v>
      </c>
      <c r="S727" s="4">
        <f t="shared" si="57"/>
        <v>-8.9929298832453739</v>
      </c>
    </row>
    <row r="728" spans="1:19" x14ac:dyDescent="0.45">
      <c r="A728">
        <v>7.26</v>
      </c>
      <c r="B728">
        <v>-9.9026983636572403</v>
      </c>
      <c r="C728" t="b">
        <f>IF(OR(AND(B728&lt;$J$2,B728&gt;$J$3),AND(B728&gt;$J$2,B728&lt;$J$3)),TRUE,FALSE)</f>
        <v>1</v>
      </c>
      <c r="D728" t="b">
        <f t="shared" si="58"/>
        <v>0</v>
      </c>
      <c r="E728">
        <f>$AA$3*E727-$AA$4*E726+B728-2*B727+B726</f>
        <v>6.5365429061843727E-2</v>
      </c>
      <c r="F728" t="b">
        <f t="shared" si="59"/>
        <v>0</v>
      </c>
      <c r="G728" t="b">
        <f>AND(C728,F728)</f>
        <v>0</v>
      </c>
      <c r="Q728" s="4">
        <f t="shared" si="55"/>
        <v>-9.9921443147170823</v>
      </c>
      <c r="R728" s="4">
        <f t="shared" si="56"/>
        <v>-10.991358746188791</v>
      </c>
      <c r="S728" s="4">
        <f t="shared" si="57"/>
        <v>-8.9929298832453739</v>
      </c>
    </row>
    <row r="729" spans="1:19" x14ac:dyDescent="0.45">
      <c r="A729">
        <v>7.2700000000000005</v>
      </c>
      <c r="B729">
        <v>-9.8906006932035311</v>
      </c>
      <c r="C729" t="b">
        <f>IF(OR(AND(B729&lt;$J$2,B729&gt;$J$3),AND(B729&gt;$J$2,B729&lt;$J$3)),TRUE,FALSE)</f>
        <v>1</v>
      </c>
      <c r="D729" t="b">
        <f t="shared" si="58"/>
        <v>0</v>
      </c>
      <c r="E729">
        <f>$AA$3*E728-$AA$4*E727+B729-2*B728+B727</f>
        <v>5.8514645081013228E-2</v>
      </c>
      <c r="F729" t="b">
        <f t="shared" si="59"/>
        <v>0</v>
      </c>
      <c r="G729" t="b">
        <f>AND(C729,F729)</f>
        <v>0</v>
      </c>
      <c r="Q729" s="4">
        <f t="shared" si="55"/>
        <v>-9.9921443147170823</v>
      </c>
      <c r="R729" s="4">
        <f t="shared" si="56"/>
        <v>-10.991358746188791</v>
      </c>
      <c r="S729" s="4">
        <f t="shared" si="57"/>
        <v>-8.9929298832453739</v>
      </c>
    </row>
    <row r="730" spans="1:19" x14ac:dyDescent="0.45">
      <c r="A730">
        <v>7.28</v>
      </c>
      <c r="B730">
        <v>-9.8792015810768774</v>
      </c>
      <c r="C730" t="b">
        <f>IF(OR(AND(B730&lt;$J$2,B730&gt;$J$3),AND(B730&gt;$J$2,B730&lt;$J$3)),TRUE,FALSE)</f>
        <v>1</v>
      </c>
      <c r="D730" t="b">
        <f t="shared" si="58"/>
        <v>0</v>
      </c>
      <c r="E730">
        <f>$AA$3*E729-$AA$4*E728+B730-2*B729+B728</f>
        <v>5.1150582541428236E-2</v>
      </c>
      <c r="F730" t="b">
        <f t="shared" si="59"/>
        <v>0</v>
      </c>
      <c r="G730" t="b">
        <f>AND(C730,F730)</f>
        <v>0</v>
      </c>
      <c r="Q730" s="4">
        <f t="shared" si="55"/>
        <v>-9.9921443147170823</v>
      </c>
      <c r="R730" s="4">
        <f t="shared" si="56"/>
        <v>-10.991358746188791</v>
      </c>
      <c r="S730" s="4">
        <f t="shared" si="57"/>
        <v>-8.9929298832453739</v>
      </c>
    </row>
    <row r="731" spans="1:19" x14ac:dyDescent="0.45">
      <c r="A731">
        <v>7.29</v>
      </c>
      <c r="B731">
        <v>-9.8686263530023819</v>
      </c>
      <c r="C731" t="b">
        <f>IF(OR(AND(B731&lt;$J$2,B731&gt;$J$3),AND(B731&gt;$J$2,B731&lt;$J$3)),TRUE,FALSE)</f>
        <v>1</v>
      </c>
      <c r="D731" t="b">
        <f t="shared" si="58"/>
        <v>0</v>
      </c>
      <c r="E731">
        <f>$AA$3*E730-$AA$4*E729+B731-2*B730+B729</f>
        <v>4.3347316424400262E-2</v>
      </c>
      <c r="F731" t="b">
        <f t="shared" si="59"/>
        <v>0</v>
      </c>
      <c r="G731" t="b">
        <f>AND(C731,F731)</f>
        <v>0</v>
      </c>
      <c r="Q731" s="4">
        <f t="shared" si="55"/>
        <v>-9.9921443147170823</v>
      </c>
      <c r="R731" s="4">
        <f t="shared" si="56"/>
        <v>-10.991358746188791</v>
      </c>
      <c r="S731" s="4">
        <f t="shared" si="57"/>
        <v>-8.9929298832453739</v>
      </c>
    </row>
    <row r="732" spans="1:19" x14ac:dyDescent="0.45">
      <c r="A732">
        <v>7.3</v>
      </c>
      <c r="B732">
        <v>-9.8589911452817773</v>
      </c>
      <c r="C732" t="b">
        <f>IF(OR(AND(B732&lt;$J$2,B732&gt;$J$3),AND(B732&gt;$J$2,B732&lt;$J$3)),TRUE,FALSE)</f>
        <v>1</v>
      </c>
      <c r="D732" t="b">
        <f t="shared" si="58"/>
        <v>0</v>
      </c>
      <c r="E732">
        <f>$AA$3*E731-$AA$4*E730+B732-2*B731+B730</f>
        <v>3.5183052245900015E-2</v>
      </c>
      <c r="F732" t="b">
        <f t="shared" si="59"/>
        <v>0</v>
      </c>
      <c r="G732" t="b">
        <f>AND(C732,F732)</f>
        <v>0</v>
      </c>
      <c r="Q732" s="4">
        <f t="shared" si="55"/>
        <v>-9.9921443147170823</v>
      </c>
      <c r="R732" s="4">
        <f t="shared" si="56"/>
        <v>-10.991358746188791</v>
      </c>
      <c r="S732" s="4">
        <f t="shared" si="57"/>
        <v>-8.9929298832453739</v>
      </c>
    </row>
    <row r="733" spans="1:19" x14ac:dyDescent="0.45">
      <c r="A733">
        <v>7.3100000000000005</v>
      </c>
      <c r="B733">
        <v>-9.8504017989258781</v>
      </c>
      <c r="C733" t="b">
        <f>IF(OR(AND(B733&lt;$J$2,B733&gt;$J$3),AND(B733&gt;$J$2,B733&lt;$J$3)),TRUE,FALSE)</f>
        <v>1</v>
      </c>
      <c r="D733" t="b">
        <f t="shared" si="58"/>
        <v>0</v>
      </c>
      <c r="E733">
        <f>$AA$3*E732-$AA$4*E731+B733-2*B732+B731</f>
        <v>2.6739328119612438E-2</v>
      </c>
      <c r="F733" t="b">
        <f t="shared" si="59"/>
        <v>0</v>
      </c>
      <c r="G733" t="b">
        <f>AND(C733,F733)</f>
        <v>0</v>
      </c>
      <c r="Q733" s="4">
        <f t="shared" si="55"/>
        <v>-9.9921443147170823</v>
      </c>
      <c r="R733" s="4">
        <f t="shared" si="56"/>
        <v>-10.991358746188791</v>
      </c>
      <c r="S733" s="4">
        <f t="shared" si="57"/>
        <v>-8.9929298832453739</v>
      </c>
    </row>
    <row r="734" spans="1:19" x14ac:dyDescent="0.45">
      <c r="A734">
        <v>7.32</v>
      </c>
      <c r="B734">
        <v>-9.8429528603543659</v>
      </c>
      <c r="C734" t="b">
        <f>IF(OR(AND(B734&lt;$J$2,B734&gt;$J$3),AND(B734&gt;$J$2,B734&lt;$J$3)),TRUE,FALSE)</f>
        <v>1</v>
      </c>
      <c r="D734" t="b">
        <f t="shared" si="58"/>
        <v>0</v>
      </c>
      <c r="E734">
        <f>$AA$3*E733-$AA$4*E732+B734-2*B733+B732</f>
        <v>1.810018683148229E-2</v>
      </c>
      <c r="F734" t="b">
        <f t="shared" si="59"/>
        <v>0</v>
      </c>
      <c r="G734" t="b">
        <f>AND(C734,F734)</f>
        <v>0</v>
      </c>
      <c r="Q734" s="4">
        <f t="shared" si="55"/>
        <v>-9.9921443147170823</v>
      </c>
      <c r="R734" s="4">
        <f t="shared" si="56"/>
        <v>-10.991358746188791</v>
      </c>
      <c r="S734" s="4">
        <f t="shared" si="57"/>
        <v>-8.9929298832453739</v>
      </c>
    </row>
    <row r="735" spans="1:19" x14ac:dyDescent="0.45">
      <c r="A735">
        <v>7.33</v>
      </c>
      <c r="B735">
        <v>-9.8367266982188699</v>
      </c>
      <c r="C735" t="b">
        <f>IF(OR(AND(B735&lt;$J$2,B735&gt;$J$3),AND(B735&gt;$J$2,B735&lt;$J$3)),TRUE,FALSE)</f>
        <v>1</v>
      </c>
      <c r="D735" t="b">
        <f t="shared" si="58"/>
        <v>0</v>
      </c>
      <c r="E735">
        <f>$AA$3*E734-$AA$4*E733+B735-2*B734+B733</f>
        <v>9.3513262997237945E-3</v>
      </c>
      <c r="F735" t="b">
        <f t="shared" si="59"/>
        <v>0</v>
      </c>
      <c r="G735" t="b">
        <f>AND(C735,F735)</f>
        <v>0</v>
      </c>
      <c r="Q735" s="4">
        <f t="shared" si="55"/>
        <v>-9.9921443147170823</v>
      </c>
      <c r="R735" s="4">
        <f t="shared" si="56"/>
        <v>-10.991358746188791</v>
      </c>
      <c r="S735" s="4">
        <f t="shared" si="57"/>
        <v>-8.9929298832453739</v>
      </c>
    </row>
    <row r="736" spans="1:19" x14ac:dyDescent="0.45">
      <c r="A736">
        <v>7.34</v>
      </c>
      <c r="B736">
        <v>-9.8317927447087516</v>
      </c>
      <c r="C736" t="b">
        <f>IF(OR(AND(B736&lt;$J$2,B736&gt;$J$3),AND(B736&gt;$J$2,B736&lt;$J$3)),TRUE,FALSE)</f>
        <v>1</v>
      </c>
      <c r="D736" t="b">
        <f t="shared" si="58"/>
        <v>0</v>
      </c>
      <c r="E736">
        <f>$AA$3*E735-$AA$4*E734+B736-2*B735+B734</f>
        <v>5.7923697620232417E-4</v>
      </c>
      <c r="F736" t="b">
        <f t="shared" si="59"/>
        <v>0</v>
      </c>
      <c r="G736" t="b">
        <f>AND(C736,F736)</f>
        <v>0</v>
      </c>
      <c r="Q736" s="4">
        <f t="shared" si="55"/>
        <v>-9.9921443147170823</v>
      </c>
      <c r="R736" s="4">
        <f t="shared" si="56"/>
        <v>-10.991358746188791</v>
      </c>
      <c r="S736" s="4">
        <f t="shared" si="57"/>
        <v>-8.9929298832453739</v>
      </c>
    </row>
    <row r="737" spans="1:19" x14ac:dyDescent="0.45">
      <c r="A737">
        <v>7.3500000000000005</v>
      </c>
      <c r="B737">
        <v>-9.8282068684237061</v>
      </c>
      <c r="C737" t="b">
        <f>IF(OR(AND(B737&lt;$J$2,B737&gt;$J$3),AND(B737&gt;$J$2,B737&lt;$J$3)),TRUE,FALSE)</f>
        <v>1</v>
      </c>
      <c r="D737" t="b">
        <f t="shared" si="58"/>
        <v>0</v>
      </c>
      <c r="E737">
        <f>$AA$3*E736-$AA$4*E735+B737-2*B736+B735</f>
        <v>-8.1296651588189661E-3</v>
      </c>
      <c r="F737" t="b">
        <f t="shared" si="59"/>
        <v>1</v>
      </c>
      <c r="G737" t="b">
        <f>AND(C737,F737)</f>
        <v>1</v>
      </c>
      <c r="Q737" s="4">
        <f t="shared" si="55"/>
        <v>-9.9921443147170823</v>
      </c>
      <c r="R737" s="4">
        <f t="shared" si="56"/>
        <v>-10.991358746188791</v>
      </c>
      <c r="S737" s="4">
        <f t="shared" si="57"/>
        <v>-8.9929298832453739</v>
      </c>
    </row>
    <row r="738" spans="1:19" x14ac:dyDescent="0.45">
      <c r="A738">
        <v>7.36</v>
      </c>
      <c r="B738">
        <v>-9.8260108845566343</v>
      </c>
      <c r="C738" t="b">
        <f>IF(OR(AND(B738&lt;$J$2,B738&gt;$J$3),AND(B738&gt;$J$2,B738&lt;$J$3)),TRUE,FALSE)</f>
        <v>1</v>
      </c>
      <c r="D738" t="b">
        <f t="shared" si="58"/>
        <v>0</v>
      </c>
      <c r="E738">
        <f>$AA$3*E737-$AA$4*E736+B738-2*B737+B736</f>
        <v>-1.668990134727899E-2</v>
      </c>
      <c r="F738" t="b">
        <f t="shared" si="59"/>
        <v>0</v>
      </c>
      <c r="G738" t="b">
        <f>AND(C738,F738)</f>
        <v>0</v>
      </c>
      <c r="Q738" s="4">
        <f t="shared" si="55"/>
        <v>-9.9921443147170823</v>
      </c>
      <c r="R738" s="4">
        <f t="shared" si="56"/>
        <v>-10.991358746188791</v>
      </c>
      <c r="S738" s="4">
        <f t="shared" si="57"/>
        <v>-8.9929298832453739</v>
      </c>
    </row>
    <row r="739" spans="1:19" x14ac:dyDescent="0.45">
      <c r="A739">
        <v>7.37</v>
      </c>
      <c r="B739">
        <v>-9.8252322067375299</v>
      </c>
      <c r="C739" t="b">
        <f>IF(OR(AND(B739&lt;$J$2,B739&gt;$J$3),AND(B739&gt;$J$2,B739&lt;$J$3)),TRUE,FALSE)</f>
        <v>1</v>
      </c>
      <c r="D739" t="b">
        <f t="shared" si="58"/>
        <v>0</v>
      </c>
      <c r="E739">
        <f>$AA$3*E738-$AA$4*E737+B739-2*B738+B737</f>
        <v>-2.5017779964924713E-2</v>
      </c>
      <c r="F739" t="b">
        <f t="shared" si="59"/>
        <v>0</v>
      </c>
      <c r="G739" t="b">
        <f>AND(C739,F739)</f>
        <v>0</v>
      </c>
      <c r="Q739" s="4">
        <f t="shared" si="55"/>
        <v>-9.9921443147170823</v>
      </c>
      <c r="R739" s="4">
        <f t="shared" si="56"/>
        <v>-10.991358746188791</v>
      </c>
      <c r="S739" s="4">
        <f t="shared" si="57"/>
        <v>-8.9929298832453739</v>
      </c>
    </row>
    <row r="740" spans="1:19" x14ac:dyDescent="0.45">
      <c r="A740">
        <v>7.38</v>
      </c>
      <c r="B740">
        <v>-9.8258836434587238</v>
      </c>
      <c r="C740" t="b">
        <f>IF(OR(AND(B740&lt;$J$2,B740&gt;$J$3),AND(B740&gt;$J$2,B740&lt;$J$3)),TRUE,FALSE)</f>
        <v>1</v>
      </c>
      <c r="D740" t="b">
        <f t="shared" si="58"/>
        <v>0</v>
      </c>
      <c r="E740">
        <f>$AA$3*E739-$AA$4*E738+B740-2*B739+B738</f>
        <v>-3.303222517194726E-2</v>
      </c>
      <c r="F740" t="b">
        <f t="shared" si="59"/>
        <v>0</v>
      </c>
      <c r="G740" t="b">
        <f>AND(C740,F740)</f>
        <v>0</v>
      </c>
      <c r="Q740" s="4">
        <f t="shared" si="55"/>
        <v>-9.9921443147170823</v>
      </c>
      <c r="R740" s="4">
        <f t="shared" si="56"/>
        <v>-10.991358746188791</v>
      </c>
      <c r="S740" s="4">
        <f t="shared" si="57"/>
        <v>-8.9929298832453739</v>
      </c>
    </row>
    <row r="741" spans="1:19" x14ac:dyDescent="0.45">
      <c r="A741">
        <v>7.3900000000000006</v>
      </c>
      <c r="B741">
        <v>-9.8279633405479725</v>
      </c>
      <c r="C741" t="b">
        <f>IF(OR(AND(B741&lt;$J$2,B741&gt;$J$3),AND(B741&gt;$J$2,B741&lt;$J$3)),TRUE,FALSE)</f>
        <v>1</v>
      </c>
      <c r="D741" t="b">
        <f t="shared" si="58"/>
        <v>0</v>
      </c>
      <c r="E741">
        <f>$AA$3*E740-$AA$4*E739+B741-2*B740+B739</f>
        <v>-4.0655576126265913E-2</v>
      </c>
      <c r="F741" t="b">
        <f t="shared" si="59"/>
        <v>0</v>
      </c>
      <c r="G741" t="b">
        <f>AND(C741,F741)</f>
        <v>0</v>
      </c>
      <c r="Q741" s="4">
        <f t="shared" si="55"/>
        <v>-9.9921443147170823</v>
      </c>
      <c r="R741" s="4">
        <f t="shared" si="56"/>
        <v>-10.991358746188791</v>
      </c>
      <c r="S741" s="4">
        <f t="shared" si="57"/>
        <v>-8.9929298832453739</v>
      </c>
    </row>
    <row r="742" spans="1:19" x14ac:dyDescent="0.45">
      <c r="A742">
        <v>7.4</v>
      </c>
      <c r="B742">
        <v>-9.8314548696932036</v>
      </c>
      <c r="C742" t="b">
        <f>IF(OR(AND(B742&lt;$J$2,B742&gt;$J$3),AND(B742&gt;$J$2,B742&lt;$J$3)),TRUE,FALSE)</f>
        <v>1</v>
      </c>
      <c r="D742" t="b">
        <f t="shared" si="58"/>
        <v>0</v>
      </c>
      <c r="E742">
        <f>$AA$3*E741-$AA$4*E740+B742-2*B741+B740</f>
        <v>-4.781434890920977E-2</v>
      </c>
      <c r="F742" t="b">
        <f t="shared" si="59"/>
        <v>0</v>
      </c>
      <c r="G742" t="b">
        <f>AND(C742,F742)</f>
        <v>0</v>
      </c>
      <c r="Q742" s="4">
        <f t="shared" si="55"/>
        <v>-9.9921443147170823</v>
      </c>
      <c r="R742" s="4">
        <f t="shared" si="56"/>
        <v>-10.991358746188791</v>
      </c>
      <c r="S742" s="4">
        <f t="shared" si="57"/>
        <v>-8.9929298832453739</v>
      </c>
    </row>
    <row r="743" spans="1:19" x14ac:dyDescent="0.45">
      <c r="A743">
        <v>7.41</v>
      </c>
      <c r="B743">
        <v>-9.8363274615659311</v>
      </c>
      <c r="C743" t="b">
        <f>IF(OR(AND(B743&lt;$J$2,B743&gt;$J$3),AND(B743&gt;$J$2,B743&lt;$J$3)),TRUE,FALSE)</f>
        <v>1</v>
      </c>
      <c r="D743" t="b">
        <f t="shared" si="58"/>
        <v>0</v>
      </c>
      <c r="E743">
        <f>$AA$3*E742-$AA$4*E741+B743-2*B742+B741</f>
        <v>-5.4439953716526546E-2</v>
      </c>
      <c r="F743" t="b">
        <f t="shared" si="59"/>
        <v>0</v>
      </c>
      <c r="G743" t="b">
        <f>AND(C743,F743)</f>
        <v>0</v>
      </c>
      <c r="Q743" s="4">
        <f t="shared" si="55"/>
        <v>-9.9921443147170823</v>
      </c>
      <c r="R743" s="4">
        <f t="shared" si="56"/>
        <v>-10.991358746188791</v>
      </c>
      <c r="S743" s="4">
        <f t="shared" si="57"/>
        <v>-8.9929298832453739</v>
      </c>
    </row>
    <row r="744" spans="1:19" x14ac:dyDescent="0.45">
      <c r="A744">
        <v>7.42</v>
      </c>
      <c r="B744">
        <v>-9.8425363806538151</v>
      </c>
      <c r="C744" t="b">
        <f>IF(OR(AND(B744&lt;$J$2,B744&gt;$J$3),AND(B744&gt;$J$2,B744&lt;$J$3)),TRUE,FALSE)</f>
        <v>1</v>
      </c>
      <c r="D744" t="b">
        <f t="shared" si="58"/>
        <v>0</v>
      </c>
      <c r="E744">
        <f>$AA$3*E743-$AA$4*E742+B744-2*B743+B742</f>
        <v>-6.0469360343375911E-2</v>
      </c>
      <c r="F744" t="b">
        <f t="shared" si="59"/>
        <v>0</v>
      </c>
      <c r="G744" t="b">
        <f>AND(C744,F744)</f>
        <v>0</v>
      </c>
      <c r="Q744" s="4">
        <f t="shared" si="55"/>
        <v>-9.9921443147170823</v>
      </c>
      <c r="R744" s="4">
        <f t="shared" si="56"/>
        <v>-10.991358746188791</v>
      </c>
      <c r="S744" s="4">
        <f t="shared" si="57"/>
        <v>-8.9929298832453739</v>
      </c>
    </row>
    <row r="745" spans="1:19" x14ac:dyDescent="0.45">
      <c r="A745">
        <v>7.43</v>
      </c>
      <c r="B745">
        <v>-9.8500234375109077</v>
      </c>
      <c r="C745" t="b">
        <f>IF(OR(AND(B745&lt;$J$2,B745&gt;$J$3),AND(B745&gt;$J$2,B745&lt;$J$3)),TRUE,FALSE)</f>
        <v>1</v>
      </c>
      <c r="D745" t="b">
        <f t="shared" si="58"/>
        <v>0</v>
      </c>
      <c r="E745">
        <f>$AA$3*E744-$AA$4*E743+B745-2*B744+B743</f>
        <v>-6.5845705535375387E-2</v>
      </c>
      <c r="F745" t="b">
        <f t="shared" si="59"/>
        <v>0</v>
      </c>
      <c r="G745" t="b">
        <f>AND(C745,F745)</f>
        <v>0</v>
      </c>
      <c r="Q745" s="4">
        <f t="shared" si="55"/>
        <v>-9.9921443147170823</v>
      </c>
      <c r="R745" s="4">
        <f t="shared" si="56"/>
        <v>-10.991358746188791</v>
      </c>
      <c r="S745" s="4">
        <f t="shared" si="57"/>
        <v>-8.9929298832453739</v>
      </c>
    </row>
    <row r="746" spans="1:19" x14ac:dyDescent="0.45">
      <c r="A746">
        <v>7.44</v>
      </c>
      <c r="B746">
        <v>-9.8587176327805395</v>
      </c>
      <c r="C746" t="b">
        <f>IF(OR(AND(B746&lt;$J$2,B746&gt;$J$3),AND(B746&gt;$J$2,B746&lt;$J$3)),TRUE,FALSE)</f>
        <v>1</v>
      </c>
      <c r="D746" t="b">
        <f t="shared" si="58"/>
        <v>0</v>
      </c>
      <c r="E746">
        <f>$AA$3*E745-$AA$4*E744+B746-2*B745+B744</f>
        <v>-7.0518836383024919E-2</v>
      </c>
      <c r="F746" t="b">
        <f t="shared" si="59"/>
        <v>0</v>
      </c>
      <c r="G746" t="b">
        <f>AND(C746,F746)</f>
        <v>0</v>
      </c>
      <c r="Q746" s="4">
        <f t="shared" si="55"/>
        <v>-9.9921443147170823</v>
      </c>
      <c r="R746" s="4">
        <f t="shared" si="56"/>
        <v>-10.991358746188791</v>
      </c>
      <c r="S746" s="4">
        <f t="shared" si="57"/>
        <v>-8.9929298832453739</v>
      </c>
    </row>
    <row r="747" spans="1:19" x14ac:dyDescent="0.45">
      <c r="A747">
        <v>7.45</v>
      </c>
      <c r="B747">
        <v>-9.8685359260540153</v>
      </c>
      <c r="C747" t="b">
        <f>IF(OR(AND(B747&lt;$J$2,B747&gt;$J$3),AND(B747&gt;$J$2,B747&lt;$J$3)),TRUE,FALSE)</f>
        <v>1</v>
      </c>
      <c r="D747" t="b">
        <f t="shared" si="58"/>
        <v>0</v>
      </c>
      <c r="E747">
        <f>$AA$3*E746-$AA$4*E745+B747-2*B746+B745</f>
        <v>-7.4445784597854114E-2</v>
      </c>
      <c r="F747" t="b">
        <f t="shared" si="59"/>
        <v>0</v>
      </c>
      <c r="G747" t="b">
        <f>AND(C747,F747)</f>
        <v>0</v>
      </c>
      <c r="Q747" s="4">
        <f t="shared" si="55"/>
        <v>-9.9921443147170823</v>
      </c>
      <c r="R747" s="4">
        <f t="shared" si="56"/>
        <v>-10.991358746188791</v>
      </c>
      <c r="S747" s="4">
        <f t="shared" si="57"/>
        <v>-8.9929298832453739</v>
      </c>
    </row>
    <row r="748" spans="1:19" x14ac:dyDescent="0.45">
      <c r="A748">
        <v>7.46</v>
      </c>
      <c r="B748">
        <v>-9.8793841214107339</v>
      </c>
      <c r="C748" t="b">
        <f>IF(OR(AND(B748&lt;$J$2,B748&gt;$J$3),AND(B748&gt;$J$2,B748&lt;$J$3)),TRUE,FALSE)</f>
        <v>1</v>
      </c>
      <c r="D748" t="b">
        <f t="shared" si="58"/>
        <v>0</v>
      </c>
      <c r="E748">
        <f>$AA$3*E747-$AA$4*E746+B748-2*B747+B746</f>
        <v>-7.7591167218336921E-2</v>
      </c>
      <c r="F748" t="b">
        <f t="shared" si="59"/>
        <v>0</v>
      </c>
      <c r="G748" t="b">
        <f>AND(C748,F748)</f>
        <v>0</v>
      </c>
      <c r="Q748" s="4">
        <f t="shared" si="55"/>
        <v>-9.9921443147170823</v>
      </c>
      <c r="R748" s="4">
        <f t="shared" si="56"/>
        <v>-10.991358746188791</v>
      </c>
      <c r="S748" s="4">
        <f t="shared" si="57"/>
        <v>-8.9929298832453739</v>
      </c>
    </row>
    <row r="749" spans="1:19" x14ac:dyDescent="0.45">
      <c r="A749">
        <v>7.47</v>
      </c>
      <c r="B749">
        <v>-9.8911578603540544</v>
      </c>
      <c r="C749" t="b">
        <f>IF(OR(AND(B749&lt;$J$2,B749&gt;$J$3),AND(B749&gt;$J$2,B749&lt;$J$3)),TRUE,FALSE)</f>
        <v>1</v>
      </c>
      <c r="D749" t="b">
        <f t="shared" si="58"/>
        <v>0</v>
      </c>
      <c r="E749">
        <f>$AA$3*E748-$AA$4*E747+B749-2*B748+B747</f>
        <v>-7.9927510044985439E-2</v>
      </c>
      <c r="F749" t="b">
        <f t="shared" si="59"/>
        <v>0</v>
      </c>
      <c r="G749" t="b">
        <f>AND(C749,F749)</f>
        <v>0</v>
      </c>
      <c r="Q749" s="4">
        <f t="shared" si="55"/>
        <v>-9.9921443147170823</v>
      </c>
      <c r="R749" s="4">
        <f t="shared" si="56"/>
        <v>-10.991358746188791</v>
      </c>
      <c r="S749" s="4">
        <f t="shared" si="57"/>
        <v>-8.9929298832453739</v>
      </c>
    </row>
    <row r="750" spans="1:19" x14ac:dyDescent="0.45">
      <c r="A750">
        <v>7.48</v>
      </c>
      <c r="B750">
        <v>-9.9037437118230347</v>
      </c>
      <c r="C750" t="b">
        <f>IF(OR(AND(B750&lt;$J$2,B750&gt;$J$3),AND(B750&gt;$J$2,B750&lt;$J$3)),TRUE,FALSE)</f>
        <v>1</v>
      </c>
      <c r="D750" t="b">
        <f t="shared" si="58"/>
        <v>0</v>
      </c>
      <c r="E750">
        <f>$AA$3*E749-$AA$4*E748+B750-2*B749+B748</f>
        <v>-8.1435490889264273E-2</v>
      </c>
      <c r="F750" t="b">
        <f t="shared" si="59"/>
        <v>0</v>
      </c>
      <c r="G750" t="b">
        <f>AND(C750,F750)</f>
        <v>0</v>
      </c>
      <c r="Q750" s="4">
        <f t="shared" si="55"/>
        <v>-9.9921443147170823</v>
      </c>
      <c r="R750" s="4">
        <f t="shared" si="56"/>
        <v>-10.991358746188791</v>
      </c>
      <c r="S750" s="4">
        <f t="shared" si="57"/>
        <v>-8.9929298832453739</v>
      </c>
    </row>
    <row r="751" spans="1:19" x14ac:dyDescent="0.45">
      <c r="A751">
        <v>7.49</v>
      </c>
      <c r="B751">
        <v>-9.9170203480330184</v>
      </c>
      <c r="C751" t="b">
        <f>IF(OR(AND(B751&lt;$J$2,B751&gt;$J$3),AND(B751&gt;$J$2,B751&lt;$J$3)),TRUE,FALSE)</f>
        <v>1</v>
      </c>
      <c r="D751" t="b">
        <f t="shared" si="58"/>
        <v>0</v>
      </c>
      <c r="E751">
        <f>$AA$3*E750-$AA$4*E749+B751-2*B750+B749</f>
        <v>-8.2104100532129465E-2</v>
      </c>
      <c r="F751" t="b">
        <f t="shared" si="59"/>
        <v>0</v>
      </c>
      <c r="G751" t="b">
        <f>AND(C751,F751)</f>
        <v>0</v>
      </c>
      <c r="Q751" s="4">
        <f t="shared" si="55"/>
        <v>-9.9921443147170823</v>
      </c>
      <c r="R751" s="4">
        <f t="shared" si="56"/>
        <v>-10.991358746188791</v>
      </c>
      <c r="S751" s="4">
        <f t="shared" si="57"/>
        <v>-8.9929298832453739</v>
      </c>
    </row>
    <row r="752" spans="1:19" x14ac:dyDescent="0.45">
      <c r="A752">
        <v>7.5</v>
      </c>
      <c r="B752">
        <v>-9.9308597940867802</v>
      </c>
      <c r="C752" t="b">
        <f>IF(OR(AND(B752&lt;$J$2,B752&gt;$J$3),AND(B752&gt;$J$2,B752&lt;$J$3)),TRUE,FALSE)</f>
        <v>1</v>
      </c>
      <c r="D752" t="b">
        <f t="shared" si="58"/>
        <v>0</v>
      </c>
      <c r="E752">
        <f>$AA$3*E751-$AA$4*E750+B752-2*B751+B750</f>
        <v>-8.1930720116933031E-2</v>
      </c>
      <c r="F752" t="b">
        <f t="shared" si="59"/>
        <v>0</v>
      </c>
      <c r="G752" t="b">
        <f>AND(C752,F752)</f>
        <v>0</v>
      </c>
      <c r="Q752" s="4">
        <f t="shared" si="55"/>
        <v>-9.9921443147170823</v>
      </c>
      <c r="R752" s="4">
        <f t="shared" si="56"/>
        <v>-10.991358746188791</v>
      </c>
      <c r="S752" s="4">
        <f t="shared" si="57"/>
        <v>-8.9929298832453739</v>
      </c>
    </row>
    <row r="753" spans="1:19" x14ac:dyDescent="0.45">
      <c r="A753">
        <v>7.51</v>
      </c>
      <c r="B753">
        <v>-9.9451287386100962</v>
      </c>
      <c r="C753" t="b">
        <f>IF(OR(AND(B753&lt;$J$2,B753&gt;$J$3),AND(B753&gt;$J$2,B753&lt;$J$3)),TRUE,FALSE)</f>
        <v>1</v>
      </c>
      <c r="D753" t="b">
        <f t="shared" si="58"/>
        <v>0</v>
      </c>
      <c r="E753">
        <f>$AA$3*E752-$AA$4*E751+B753-2*B752+B751</f>
        <v>-8.0921114539695083E-2</v>
      </c>
      <c r="F753" t="b">
        <f t="shared" si="59"/>
        <v>0</v>
      </c>
      <c r="G753" t="b">
        <f>AND(C753,F753)</f>
        <v>0</v>
      </c>
      <c r="Q753" s="4">
        <f t="shared" si="55"/>
        <v>-9.9921443147170823</v>
      </c>
      <c r="R753" s="4">
        <f t="shared" si="56"/>
        <v>-10.991358746188791</v>
      </c>
      <c r="S753" s="4">
        <f t="shared" si="57"/>
        <v>-8.9929298832453739</v>
      </c>
    </row>
    <row r="754" spans="1:19" x14ac:dyDescent="0.45">
      <c r="A754">
        <v>7.5200000000000005</v>
      </c>
      <c r="B754">
        <v>-9.9596898921077397</v>
      </c>
      <c r="C754" t="b">
        <f>IF(OR(AND(B754&lt;$J$2,B754&gt;$J$3),AND(B754&gt;$J$2,B754&lt;$J$3)),TRUE,FALSE)</f>
        <v>1</v>
      </c>
      <c r="D754" t="b">
        <f t="shared" si="58"/>
        <v>0</v>
      </c>
      <c r="E754">
        <f>$AA$3*E753-$AA$4*E752+B754-2*B753+B752</f>
        <v>-7.9089342239159421E-2</v>
      </c>
      <c r="F754" t="b">
        <f t="shared" si="59"/>
        <v>0</v>
      </c>
      <c r="G754" t="b">
        <f>AND(C754,F754)</f>
        <v>0</v>
      </c>
      <c r="Q754" s="4">
        <f t="shared" si="55"/>
        <v>-9.9921443147170823</v>
      </c>
      <c r="R754" s="4">
        <f t="shared" si="56"/>
        <v>-10.991358746188791</v>
      </c>
      <c r="S754" s="4">
        <f t="shared" si="57"/>
        <v>-8.9929298832453739</v>
      </c>
    </row>
    <row r="755" spans="1:19" x14ac:dyDescent="0.45">
      <c r="A755">
        <v>7.53</v>
      </c>
      <c r="B755">
        <v>-9.97440337931282</v>
      </c>
      <c r="C755" t="b">
        <f>IF(OR(AND(B755&lt;$J$2,B755&gt;$J$3),AND(B755&gt;$J$2,B755&lt;$J$3)),TRUE,FALSE)</f>
        <v>1</v>
      </c>
      <c r="D755" t="b">
        <f t="shared" si="58"/>
        <v>0</v>
      </c>
      <c r="E755">
        <f>$AA$3*E754-$AA$4*E753+B755-2*B754+B753</f>
        <v>-7.6457582620962583E-2</v>
      </c>
      <c r="F755" t="b">
        <f t="shared" si="59"/>
        <v>0</v>
      </c>
      <c r="G755" t="b">
        <f>AND(C755,F755)</f>
        <v>0</v>
      </c>
      <c r="Q755" s="4">
        <f t="shared" si="55"/>
        <v>-9.9921443147170823</v>
      </c>
      <c r="R755" s="4">
        <f t="shared" si="56"/>
        <v>-10.991358746188791</v>
      </c>
      <c r="S755" s="4">
        <f t="shared" si="57"/>
        <v>-8.9929298832453739</v>
      </c>
    </row>
    <row r="756" spans="1:19" x14ac:dyDescent="0.45">
      <c r="A756">
        <v>7.54</v>
      </c>
      <c r="B756">
        <v>-9.9891281515179475</v>
      </c>
      <c r="C756" t="b">
        <f>IF(OR(AND(B756&lt;$J$2,B756&gt;$J$3),AND(B756&gt;$J$2,B756&lt;$J$3)),TRUE,FALSE)</f>
        <v>1</v>
      </c>
      <c r="D756" t="b">
        <f t="shared" si="58"/>
        <v>0</v>
      </c>
      <c r="E756">
        <f>$AA$3*E755-$AA$4*E754+B756-2*B755+B754</f>
        <v>-7.3055883166626145E-2</v>
      </c>
      <c r="F756" t="b">
        <f t="shared" si="59"/>
        <v>0</v>
      </c>
      <c r="G756" t="b">
        <f>AND(C756,F756)</f>
        <v>0</v>
      </c>
      <c r="Q756" s="4">
        <f t="shared" si="55"/>
        <v>-9.9921443147170823</v>
      </c>
      <c r="R756" s="4">
        <f t="shared" si="56"/>
        <v>-10.991358746188791</v>
      </c>
      <c r="S756" s="4">
        <f t="shared" si="57"/>
        <v>-8.9929298832453739</v>
      </c>
    </row>
    <row r="757" spans="1:19" x14ac:dyDescent="0.45">
      <c r="A757">
        <v>7.55</v>
      </c>
      <c r="B757">
        <v>-10.003723404733089</v>
      </c>
      <c r="C757" t="b">
        <f>IF(OR(AND(B757&lt;$J$2,B757&gt;$J$3),AND(B757&gt;$J$2,B757&lt;$J$3)),TRUE,FALSE)</f>
        <v>1</v>
      </c>
      <c r="D757" t="b">
        <f t="shared" si="58"/>
        <v>0</v>
      </c>
      <c r="E757">
        <f>$AA$3*E756-$AA$4*E755+B757-2*B756+B755</f>
        <v>-6.8921829070667684E-2</v>
      </c>
      <c r="F757" t="b">
        <f t="shared" si="59"/>
        <v>0</v>
      </c>
      <c r="G757" t="b">
        <f>AND(C757,F757)</f>
        <v>0</v>
      </c>
      <c r="Q757" s="4">
        <f t="shared" si="55"/>
        <v>-9.9921443147170823</v>
      </c>
      <c r="R757" s="4">
        <f t="shared" si="56"/>
        <v>-10.991358746188791</v>
      </c>
      <c r="S757" s="4">
        <f t="shared" si="57"/>
        <v>-8.9929298832453739</v>
      </c>
    </row>
    <row r="758" spans="1:19" x14ac:dyDescent="0.45">
      <c r="A758">
        <v>7.5600000000000005</v>
      </c>
      <c r="B758">
        <v>-10.018049989513178</v>
      </c>
      <c r="C758" t="b">
        <f>IF(OR(AND(B758&lt;$J$2,B758&gt;$J$3),AND(B758&gt;$J$2,B758&lt;$J$3)),TRUE,FALSE)</f>
        <v>1</v>
      </c>
      <c r="D758" t="b">
        <f t="shared" si="58"/>
        <v>0</v>
      </c>
      <c r="E758">
        <f>$AA$3*E757-$AA$4*E756+B758-2*B757+B756</f>
        <v>-6.4100139010349722E-2</v>
      </c>
      <c r="F758" t="b">
        <f t="shared" si="59"/>
        <v>0</v>
      </c>
      <c r="G758" t="b">
        <f>AND(C758,F758)</f>
        <v>0</v>
      </c>
      <c r="Q758" s="4">
        <f t="shared" si="55"/>
        <v>-9.9921443147170823</v>
      </c>
      <c r="R758" s="4">
        <f t="shared" si="56"/>
        <v>-10.991358746188791</v>
      </c>
      <c r="S758" s="4">
        <f t="shared" si="57"/>
        <v>-8.9929298832453739</v>
      </c>
    </row>
    <row r="759" spans="1:19" x14ac:dyDescent="0.45">
      <c r="A759">
        <v>7.57</v>
      </c>
      <c r="B759">
        <v>-10.031971798437809</v>
      </c>
      <c r="C759" t="b">
        <f>IF(OR(AND(B759&lt;$J$2,B759&gt;$J$3),AND(B759&gt;$J$2,B759&lt;$J$3)),TRUE,FALSE)</f>
        <v>1</v>
      </c>
      <c r="D759" t="b">
        <f t="shared" si="58"/>
        <v>0</v>
      </c>
      <c r="E759">
        <f>$AA$3*E758-$AA$4*E757+B759-2*B758+B757</f>
        <v>-5.8642191374612906E-2</v>
      </c>
      <c r="F759" t="b">
        <f t="shared" si="59"/>
        <v>0</v>
      </c>
      <c r="G759" t="b">
        <f>AND(C759,F759)</f>
        <v>0</v>
      </c>
      <c r="Q759" s="4">
        <f t="shared" si="55"/>
        <v>-9.9921443147170823</v>
      </c>
      <c r="R759" s="4">
        <f t="shared" si="56"/>
        <v>-10.991358746188791</v>
      </c>
      <c r="S759" s="4">
        <f t="shared" si="57"/>
        <v>-8.9929298832453739</v>
      </c>
    </row>
    <row r="760" spans="1:19" x14ac:dyDescent="0.45">
      <c r="A760">
        <v>7.58</v>
      </c>
      <c r="B760">
        <v>-10.045357117503945</v>
      </c>
      <c r="C760" t="b">
        <f>IF(OR(AND(B760&lt;$J$2,B760&gt;$J$3),AND(B760&gt;$J$2,B760&lt;$J$3)),TRUE,FALSE)</f>
        <v>1</v>
      </c>
      <c r="D760" t="b">
        <f t="shared" si="58"/>
        <v>0</v>
      </c>
      <c r="E760">
        <f>$AA$3*E759-$AA$4*E758+B760-2*B759+B758</f>
        <v>-5.2605485954970277E-2</v>
      </c>
      <c r="F760" t="b">
        <f t="shared" si="59"/>
        <v>0</v>
      </c>
      <c r="G760" t="b">
        <f>AND(C760,F760)</f>
        <v>0</v>
      </c>
      <c r="Q760" s="4">
        <f t="shared" si="55"/>
        <v>-9.9921443147170823</v>
      </c>
      <c r="R760" s="4">
        <f t="shared" si="56"/>
        <v>-10.991358746188791</v>
      </c>
      <c r="S760" s="4">
        <f t="shared" si="57"/>
        <v>-8.9929298832453739</v>
      </c>
    </row>
    <row r="761" spans="1:19" x14ac:dyDescent="0.45">
      <c r="A761">
        <v>7.59</v>
      </c>
      <c r="B761">
        <v>-10.058079928107006</v>
      </c>
      <c r="C761" t="b">
        <f>IF(OR(AND(B761&lt;$J$2,B761&gt;$J$3),AND(B761&gt;$J$2,B761&lt;$J$3)),TRUE,FALSE)</f>
        <v>1</v>
      </c>
      <c r="D761" t="b">
        <f t="shared" si="58"/>
        <v>0</v>
      </c>
      <c r="E761">
        <f>$AA$3*E760-$AA$4*E759+B761-2*B760+B759</f>
        <v>-4.6053046724587432E-2</v>
      </c>
      <c r="F761" t="b">
        <f t="shared" si="59"/>
        <v>0</v>
      </c>
      <c r="G761" t="b">
        <f>AND(C761,F761)</f>
        <v>0</v>
      </c>
      <c r="Q761" s="4">
        <f t="shared" si="55"/>
        <v>-9.9921443147170823</v>
      </c>
      <c r="R761" s="4">
        <f t="shared" si="56"/>
        <v>-10.991358746188791</v>
      </c>
      <c r="S761" s="4">
        <f t="shared" si="57"/>
        <v>-8.9929298832453739</v>
      </c>
    </row>
    <row r="762" spans="1:19" x14ac:dyDescent="0.45">
      <c r="A762">
        <v>7.6000000000000005</v>
      </c>
      <c r="B762">
        <v>-10.070021146831399</v>
      </c>
      <c r="C762" t="b">
        <f>IF(OR(AND(B762&lt;$J$2,B762&gt;$J$3),AND(B762&gt;$J$2,B762&lt;$J$3)),TRUE,FALSE)</f>
        <v>1</v>
      </c>
      <c r="D762" t="b">
        <f t="shared" si="58"/>
        <v>0</v>
      </c>
      <c r="E762">
        <f>$AA$3*E761-$AA$4*E760+B762-2*B761+B760</f>
        <v>-3.9052771896812999E-2</v>
      </c>
      <c r="F762" t="b">
        <f t="shared" si="59"/>
        <v>0</v>
      </c>
      <c r="G762" t="b">
        <f>AND(C762,F762)</f>
        <v>0</v>
      </c>
      <c r="Q762" s="4">
        <f t="shared" si="55"/>
        <v>-9.9921443147170823</v>
      </c>
      <c r="R762" s="4">
        <f t="shared" si="56"/>
        <v>-10.991358746188791</v>
      </c>
      <c r="S762" s="4">
        <f t="shared" si="57"/>
        <v>-8.9929298832453739</v>
      </c>
    </row>
    <row r="763" spans="1:19" x14ac:dyDescent="0.45">
      <c r="A763">
        <v>7.61</v>
      </c>
      <c r="B763">
        <v>-10.081069790942479</v>
      </c>
      <c r="C763" t="b">
        <f>IF(OR(AND(B763&lt;$J$2,B763&gt;$J$3),AND(B763&gt;$J$2,B763&lt;$J$3)),TRUE,FALSE)</f>
        <v>1</v>
      </c>
      <c r="D763" t="b">
        <f t="shared" si="58"/>
        <v>0</v>
      </c>
      <c r="E763">
        <f>$AA$3*E762-$AA$4*E761+B763-2*B762+B761</f>
        <v>-3.1676737955296019E-2</v>
      </c>
      <c r="F763" t="b">
        <f t="shared" si="59"/>
        <v>0</v>
      </c>
      <c r="G763" t="b">
        <f>AND(C763,F763)</f>
        <v>0</v>
      </c>
      <c r="Q763" s="4">
        <f t="shared" si="55"/>
        <v>-9.9921443147170823</v>
      </c>
      <c r="R763" s="4">
        <f t="shared" si="56"/>
        <v>-10.991358746188791</v>
      </c>
      <c r="S763" s="4">
        <f t="shared" si="57"/>
        <v>-8.9929298832453739</v>
      </c>
    </row>
    <row r="764" spans="1:19" x14ac:dyDescent="0.45">
      <c r="A764">
        <v>7.62</v>
      </c>
      <c r="B764">
        <v>-10.091124058260936</v>
      </c>
      <c r="C764" t="b">
        <f>IF(OR(AND(B764&lt;$J$2,B764&gt;$J$3),AND(B764&gt;$J$2,B764&lt;$J$3)),TRUE,FALSE)</f>
        <v>1</v>
      </c>
      <c r="D764" t="b">
        <f t="shared" si="58"/>
        <v>0</v>
      </c>
      <c r="E764">
        <f>$AA$3*E763-$AA$4*E762+B764-2*B763+B762</f>
        <v>-2.4000464780138842E-2</v>
      </c>
      <c r="F764" t="b">
        <f t="shared" si="59"/>
        <v>0</v>
      </c>
      <c r="G764" t="b">
        <f>AND(C764,F764)</f>
        <v>0</v>
      </c>
      <c r="Q764" s="4">
        <f t="shared" si="55"/>
        <v>-9.9921443147170823</v>
      </c>
      <c r="R764" s="4">
        <f t="shared" si="56"/>
        <v>-10.991358746188791</v>
      </c>
      <c r="S764" s="4">
        <f t="shared" si="57"/>
        <v>-8.9929298832453739</v>
      </c>
    </row>
    <row r="765" spans="1:19" x14ac:dyDescent="0.45">
      <c r="A765">
        <v>7.63</v>
      </c>
      <c r="B765">
        <v>-10.10009231099934</v>
      </c>
      <c r="C765" t="b">
        <f>IF(OR(AND(B765&lt;$J$2,B765&gt;$J$3),AND(B765&gt;$J$2,B765&lt;$J$3)),TRUE,FALSE)</f>
        <v>1</v>
      </c>
      <c r="D765" t="b">
        <f t="shared" si="58"/>
        <v>0</v>
      </c>
      <c r="E765">
        <f>$AA$3*E764-$AA$4*E763+B765-2*B764+B763</f>
        <v>-1.6102149353933726E-2</v>
      </c>
      <c r="F765" t="b">
        <f t="shared" si="59"/>
        <v>0</v>
      </c>
      <c r="G765" t="b">
        <f>AND(C765,F765)</f>
        <v>0</v>
      </c>
      <c r="Q765" s="4">
        <f t="shared" si="55"/>
        <v>-9.9921443147170823</v>
      </c>
      <c r="R765" s="4">
        <f t="shared" si="56"/>
        <v>-10.991358746188791</v>
      </c>
      <c r="S765" s="4">
        <f t="shared" si="57"/>
        <v>-8.9929298832453739</v>
      </c>
    </row>
    <row r="766" spans="1:19" x14ac:dyDescent="0.45">
      <c r="A766">
        <v>7.6400000000000006</v>
      </c>
      <c r="B766">
        <v>-10.107893954139625</v>
      </c>
      <c r="C766" t="b">
        <f>IF(OR(AND(B766&lt;$J$2,B766&gt;$J$3),AND(B766&gt;$J$2,B766&lt;$J$3)),TRUE,FALSE)</f>
        <v>1</v>
      </c>
      <c r="D766" t="b">
        <f t="shared" si="58"/>
        <v>0</v>
      </c>
      <c r="E766">
        <f>$AA$3*E765-$AA$4*E764+B766-2*B765+B764</f>
        <v>-8.0618758149846315E-3</v>
      </c>
      <c r="F766" t="b">
        <f t="shared" si="59"/>
        <v>0</v>
      </c>
      <c r="G766" t="b">
        <f>AND(C766,F766)</f>
        <v>0</v>
      </c>
      <c r="Q766" s="4">
        <f t="shared" si="55"/>
        <v>-9.9921443147170823</v>
      </c>
      <c r="R766" s="4">
        <f t="shared" si="56"/>
        <v>-10.991358746188791</v>
      </c>
      <c r="S766" s="4">
        <f t="shared" si="57"/>
        <v>-8.9929298832453739</v>
      </c>
    </row>
    <row r="767" spans="1:19" x14ac:dyDescent="0.45">
      <c r="A767">
        <v>7.65</v>
      </c>
      <c r="B767">
        <v>-10.114460200019328</v>
      </c>
      <c r="C767" t="b">
        <f>IF(OR(AND(B767&lt;$J$2,B767&gt;$J$3),AND(B767&gt;$J$2,B767&lt;$J$3)),TRUE,FALSE)</f>
        <v>1</v>
      </c>
      <c r="D767" t="b">
        <f t="shared" si="58"/>
        <v>0</v>
      </c>
      <c r="E767">
        <f>$AA$3*E766-$AA$4*E765+B767-2*B766+B765</f>
        <v>3.9190170181058193E-5</v>
      </c>
      <c r="F767" t="b">
        <f t="shared" si="59"/>
        <v>1</v>
      </c>
      <c r="G767" t="b">
        <f>AND(C767,F767)</f>
        <v>1</v>
      </c>
      <c r="Q767" s="4">
        <f t="shared" si="55"/>
        <v>-9.9921443147170823</v>
      </c>
      <c r="R767" s="4">
        <f t="shared" si="56"/>
        <v>-10.991358746188791</v>
      </c>
      <c r="S767" s="4">
        <f t="shared" si="57"/>
        <v>-8.9929298832453739</v>
      </c>
    </row>
    <row r="768" spans="1:19" x14ac:dyDescent="0.45">
      <c r="A768">
        <v>7.66</v>
      </c>
      <c r="B768">
        <v>-10.119734711962158</v>
      </c>
      <c r="C768" t="b">
        <f>IF(OR(AND(B768&lt;$J$2,B768&gt;$J$3),AND(B768&gt;$J$2,B768&lt;$J$3)),TRUE,FALSE)</f>
        <v>1</v>
      </c>
      <c r="D768" t="b">
        <f t="shared" si="58"/>
        <v>0</v>
      </c>
      <c r="E768">
        <f>$AA$3*E767-$AA$4*E766+B768-2*B767+B766</f>
        <v>8.1196146184048246E-3</v>
      </c>
      <c r="F768" t="b">
        <f t="shared" si="59"/>
        <v>0</v>
      </c>
      <c r="G768" t="b">
        <f>AND(C768,F768)</f>
        <v>0</v>
      </c>
      <c r="Q768" s="4">
        <f t="shared" si="55"/>
        <v>-9.9921443147170823</v>
      </c>
      <c r="R768" s="4">
        <f t="shared" si="56"/>
        <v>-10.991358746188791</v>
      </c>
      <c r="S768" s="4">
        <f t="shared" si="57"/>
        <v>-8.9929298832453739</v>
      </c>
    </row>
    <row r="769" spans="1:19" x14ac:dyDescent="0.45">
      <c r="A769">
        <v>7.67</v>
      </c>
      <c r="B769">
        <v>-10.123674121023004</v>
      </c>
      <c r="C769" t="b">
        <f>IF(OR(AND(B769&lt;$J$2,B769&gt;$J$3),AND(B769&gt;$J$2,B769&lt;$J$3)),TRUE,FALSE)</f>
        <v>1</v>
      </c>
      <c r="D769" t="b">
        <f t="shared" si="58"/>
        <v>0</v>
      </c>
      <c r="E769">
        <f>$AA$3*E768-$AA$4*E767+B769-2*B768+B767</f>
        <v>1.6098507885686786E-2</v>
      </c>
      <c r="F769" t="b">
        <f t="shared" si="59"/>
        <v>0</v>
      </c>
      <c r="G769" t="b">
        <f>AND(C769,F769)</f>
        <v>0</v>
      </c>
      <c r="Q769" s="4">
        <f t="shared" si="55"/>
        <v>-9.9921443147170823</v>
      </c>
      <c r="R769" s="4">
        <f t="shared" si="56"/>
        <v>-10.991358746188791</v>
      </c>
      <c r="S769" s="4">
        <f t="shared" si="57"/>
        <v>-8.9929298832453739</v>
      </c>
    </row>
    <row r="770" spans="1:19" x14ac:dyDescent="0.45">
      <c r="A770">
        <v>7.68</v>
      </c>
      <c r="B770">
        <v>-10.126248411206323</v>
      </c>
      <c r="C770" t="b">
        <f>IF(OR(AND(B770&lt;$J$2,B770&gt;$J$3),AND(B770&gt;$J$2,B770&lt;$J$3)),TRUE,FALSE)</f>
        <v>1</v>
      </c>
      <c r="D770" t="b">
        <f t="shared" si="58"/>
        <v>0</v>
      </c>
      <c r="E770">
        <f>$AA$3*E769-$AA$4*E768+B770-2*B769+B768</f>
        <v>2.3896328665315991E-2</v>
      </c>
      <c r="F770" t="b">
        <f t="shared" si="59"/>
        <v>0</v>
      </c>
      <c r="G770" t="b">
        <f>AND(C770,F770)</f>
        <v>0</v>
      </c>
      <c r="Q770" s="4">
        <f t="shared" ref="Q770:Q833" si="60">$J$1</f>
        <v>-9.9921443147170823</v>
      </c>
      <c r="R770" s="4">
        <f t="shared" ref="R770:R833" si="61">$J$2</f>
        <v>-10.991358746188791</v>
      </c>
      <c r="S770" s="4">
        <f t="shared" ref="S770:S833" si="62">$J$3</f>
        <v>-8.9929298832453739</v>
      </c>
    </row>
    <row r="771" spans="1:19" x14ac:dyDescent="0.45">
      <c r="A771">
        <v>7.69</v>
      </c>
      <c r="B771">
        <v>-10.127441169846636</v>
      </c>
      <c r="C771" t="b">
        <f>IF(OR(AND(B771&lt;$J$2,B771&gt;$J$3),AND(B771&gt;$J$2,B771&lt;$J$3)),TRUE,FALSE)</f>
        <v>1</v>
      </c>
      <c r="D771" t="b">
        <f t="shared" si="58"/>
        <v>0</v>
      </c>
      <c r="E771">
        <f>$AA$3*E770-$AA$4*E769+B771-2*B770+B769</f>
        <v>3.1435671345237282E-2</v>
      </c>
      <c r="F771" t="b">
        <f t="shared" si="59"/>
        <v>0</v>
      </c>
      <c r="G771" t="b">
        <f>AND(C771,F771)</f>
        <v>0</v>
      </c>
      <c r="Q771" s="4">
        <f t="shared" si="60"/>
        <v>-9.9921443147170823</v>
      </c>
      <c r="R771" s="4">
        <f t="shared" si="61"/>
        <v>-10.991358746188791</v>
      </c>
      <c r="S771" s="4">
        <f t="shared" si="62"/>
        <v>-8.9929298832453739</v>
      </c>
    </row>
    <row r="772" spans="1:19" x14ac:dyDescent="0.45">
      <c r="A772">
        <v>7.7</v>
      </c>
      <c r="B772">
        <v>-10.12724970119762</v>
      </c>
      <c r="C772" t="b">
        <f>IF(OR(AND(B772&lt;$J$2,B772&gt;$J$3),AND(B772&gt;$J$2,B772&lt;$J$3)),TRUE,FALSE)</f>
        <v>1</v>
      </c>
      <c r="D772" t="b">
        <f t="shared" ref="D772:D835" si="63">IF(C771&lt;&gt;C772,TRUE,FALSE)</f>
        <v>0</v>
      </c>
      <c r="E772">
        <f>$AA$3*E771-$AA$4*E770+B772-2*B771+B770</f>
        <v>3.8642028939280593E-2</v>
      </c>
      <c r="F772" t="b">
        <f t="shared" ref="F772:F835" si="64">IF(E772*E771&lt;0,TRUE,FALSE)</f>
        <v>0</v>
      </c>
      <c r="G772" t="b">
        <f>AND(C772,F772)</f>
        <v>0</v>
      </c>
      <c r="Q772" s="4">
        <f t="shared" si="60"/>
        <v>-9.9921443147170823</v>
      </c>
      <c r="R772" s="4">
        <f t="shared" si="61"/>
        <v>-10.991358746188791</v>
      </c>
      <c r="S772" s="4">
        <f t="shared" si="62"/>
        <v>-8.9929298832453739</v>
      </c>
    </row>
    <row r="773" spans="1:19" x14ac:dyDescent="0.45">
      <c r="A773">
        <v>7.71</v>
      </c>
      <c r="B773">
        <v>-10.125685002647813</v>
      </c>
      <c r="C773" t="b">
        <f>IF(OR(AND(B773&lt;$J$2,B773&gt;$J$3),AND(B773&gt;$J$2,B773&lt;$J$3)),TRUE,FALSE)</f>
        <v>1</v>
      </c>
      <c r="D773" t="b">
        <f t="shared" si="63"/>
        <v>0</v>
      </c>
      <c r="E773">
        <f>$AA$3*E772-$AA$4*E771+B773-2*B772+B771</f>
        <v>4.5444524081664994E-2</v>
      </c>
      <c r="F773" t="b">
        <f t="shared" si="64"/>
        <v>0</v>
      </c>
      <c r="G773" t="b">
        <f>AND(C773,F773)</f>
        <v>0</v>
      </c>
      <c r="Q773" s="4">
        <f t="shared" si="60"/>
        <v>-9.9921443147170823</v>
      </c>
      <c r="R773" s="4">
        <f t="shared" si="61"/>
        <v>-10.991358746188791</v>
      </c>
      <c r="S773" s="4">
        <f t="shared" si="62"/>
        <v>-8.9929298832453739</v>
      </c>
    </row>
    <row r="774" spans="1:19" x14ac:dyDescent="0.45">
      <c r="A774">
        <v>7.72</v>
      </c>
      <c r="B774">
        <v>-10.12277160435313</v>
      </c>
      <c r="C774" t="b">
        <f>IF(OR(AND(B774&lt;$J$2,B774&gt;$J$3),AND(B774&gt;$J$2,B774&lt;$J$3)),TRUE,FALSE)</f>
        <v>1</v>
      </c>
      <c r="D774" t="b">
        <f t="shared" si="63"/>
        <v>0</v>
      </c>
      <c r="E774">
        <f>$AA$3*E773-$AA$4*E772+B774-2*B773+B772</f>
        <v>5.1776600922508464E-2</v>
      </c>
      <c r="F774" t="b">
        <f t="shared" si="64"/>
        <v>0</v>
      </c>
      <c r="G774" t="b">
        <f>AND(C774,F774)</f>
        <v>0</v>
      </c>
      <c r="Q774" s="4">
        <f t="shared" si="60"/>
        <v>-9.9921443147170823</v>
      </c>
      <c r="R774" s="4">
        <f t="shared" si="61"/>
        <v>-10.991358746188791</v>
      </c>
      <c r="S774" s="4">
        <f t="shared" si="62"/>
        <v>-8.9929298832453739</v>
      </c>
    </row>
    <row r="775" spans="1:19" x14ac:dyDescent="0.45">
      <c r="A775">
        <v>7.73</v>
      </c>
      <c r="B775">
        <v>-10.11854727443488</v>
      </c>
      <c r="C775" t="b">
        <f>IF(OR(AND(B775&lt;$J$2,B775&gt;$J$3),AND(B775&gt;$J$2,B775&lt;$J$3)),TRUE,FALSE)</f>
        <v>1</v>
      </c>
      <c r="D775" t="b">
        <f t="shared" si="63"/>
        <v>0</v>
      </c>
      <c r="E775">
        <f>$AA$3*E774-$AA$4*E773+B775-2*B774+B773</f>
        <v>5.7576671180735062E-2</v>
      </c>
      <c r="F775" t="b">
        <f t="shared" si="64"/>
        <v>0</v>
      </c>
      <c r="G775" t="b">
        <f>AND(C775,F775)</f>
        <v>0</v>
      </c>
      <c r="Q775" s="4">
        <f t="shared" si="60"/>
        <v>-9.9921443147170823</v>
      </c>
      <c r="R775" s="4">
        <f t="shared" si="61"/>
        <v>-10.991358746188791</v>
      </c>
      <c r="S775" s="4">
        <f t="shared" si="62"/>
        <v>-8.9929298832453739</v>
      </c>
    </row>
    <row r="776" spans="1:19" x14ac:dyDescent="0.45">
      <c r="A776">
        <v>7.74</v>
      </c>
      <c r="B776">
        <v>-10.113062593223976</v>
      </c>
      <c r="C776" t="b">
        <f>IF(OR(AND(B776&lt;$J$2,B776&gt;$J$3),AND(B776&gt;$J$2,B776&lt;$J$3)),TRUE,FALSE)</f>
        <v>1</v>
      </c>
      <c r="D776" t="b">
        <f t="shared" si="63"/>
        <v>0</v>
      </c>
      <c r="E776">
        <f>$AA$3*E775-$AA$4*E774+B776-2*B775+B774</f>
        <v>6.2788708094657864E-2</v>
      </c>
      <c r="F776" t="b">
        <f t="shared" si="64"/>
        <v>0</v>
      </c>
      <c r="G776" t="b">
        <f>AND(C776,F776)</f>
        <v>0</v>
      </c>
      <c r="Q776" s="4">
        <f t="shared" si="60"/>
        <v>-9.9921443147170823</v>
      </c>
      <c r="R776" s="4">
        <f t="shared" si="61"/>
        <v>-10.991358746188791</v>
      </c>
      <c r="S776" s="4">
        <f t="shared" si="62"/>
        <v>-8.9929298832453739</v>
      </c>
    </row>
    <row r="777" spans="1:19" x14ac:dyDescent="0.45">
      <c r="A777">
        <v>7.75</v>
      </c>
      <c r="B777">
        <v>-10.106380401323655</v>
      </c>
      <c r="C777" t="b">
        <f>IF(OR(AND(B777&lt;$J$2,B777&gt;$J$3),AND(B777&gt;$J$2,B777&lt;$J$3)),TRUE,FALSE)</f>
        <v>1</v>
      </c>
      <c r="D777" t="b">
        <f t="shared" si="63"/>
        <v>0</v>
      </c>
      <c r="E777">
        <f>$AA$3*E776-$AA$4*E775+B777-2*B776+B775</f>
        <v>6.7362782555225209E-2</v>
      </c>
      <c r="F777" t="b">
        <f t="shared" si="64"/>
        <v>0</v>
      </c>
      <c r="G777" t="b">
        <f>AND(C777,F777)</f>
        <v>0</v>
      </c>
      <c r="Q777" s="4">
        <f t="shared" si="60"/>
        <v>-9.9921443147170823</v>
      </c>
      <c r="R777" s="4">
        <f t="shared" si="61"/>
        <v>-10.991358746188791</v>
      </c>
      <c r="S777" s="4">
        <f t="shared" si="62"/>
        <v>-8.9929298832453739</v>
      </c>
    </row>
    <row r="778" spans="1:19" x14ac:dyDescent="0.45">
      <c r="A778">
        <v>7.76</v>
      </c>
      <c r="B778">
        <v>-10.098575127502212</v>
      </c>
      <c r="C778" t="b">
        <f>IF(OR(AND(B778&lt;$J$2,B778&gt;$J$3),AND(B778&gt;$J$2,B778&lt;$J$3)),TRUE,FALSE)</f>
        <v>1</v>
      </c>
      <c r="D778" t="b">
        <f t="shared" si="63"/>
        <v>0</v>
      </c>
      <c r="E778">
        <f>$AA$3*E777-$AA$4*E776+B778-2*B777+B776</f>
        <v>7.1255536306166434E-2</v>
      </c>
      <c r="F778" t="b">
        <f t="shared" si="64"/>
        <v>0</v>
      </c>
      <c r="G778" t="b">
        <f>AND(C778,F778)</f>
        <v>0</v>
      </c>
      <c r="Q778" s="4">
        <f t="shared" si="60"/>
        <v>-9.9921443147170823</v>
      </c>
      <c r="R778" s="4">
        <f t="shared" si="61"/>
        <v>-10.991358746188791</v>
      </c>
      <c r="S778" s="4">
        <f t="shared" si="62"/>
        <v>-8.9929298832453739</v>
      </c>
    </row>
    <row r="779" spans="1:19" x14ac:dyDescent="0.45">
      <c r="A779">
        <v>7.7700000000000005</v>
      </c>
      <c r="B779">
        <v>-10.089732003601371</v>
      </c>
      <c r="C779" t="b">
        <f>IF(OR(AND(B779&lt;$J$2,B779&gt;$J$3),AND(B779&gt;$J$2,B779&lt;$J$3)),TRUE,FALSE)</f>
        <v>1</v>
      </c>
      <c r="D779" t="b">
        <f t="shared" si="63"/>
        <v>0</v>
      </c>
      <c r="E779">
        <f>$AA$3*E778-$AA$4*E777+B779-2*B778+B777</f>
        <v>7.4430587743322008E-2</v>
      </c>
      <c r="F779" t="b">
        <f t="shared" si="64"/>
        <v>0</v>
      </c>
      <c r="G779" t="b">
        <f>AND(C779,F779)</f>
        <v>0</v>
      </c>
      <c r="Q779" s="4">
        <f t="shared" si="60"/>
        <v>-9.9921443147170823</v>
      </c>
      <c r="R779" s="4">
        <f t="shared" si="61"/>
        <v>-10.991358746188791</v>
      </c>
      <c r="S779" s="4">
        <f t="shared" si="62"/>
        <v>-8.9929298832453739</v>
      </c>
    </row>
    <row r="780" spans="1:19" x14ac:dyDescent="0.45">
      <c r="A780">
        <v>7.78</v>
      </c>
      <c r="B780">
        <v>-10.079946174743752</v>
      </c>
      <c r="C780" t="b">
        <f>IF(OR(AND(B780&lt;$J$2,B780&gt;$J$3),AND(B780&gt;$J$2,B780&lt;$J$3)),TRUE,FALSE)</f>
        <v>1</v>
      </c>
      <c r="D780" t="b">
        <f t="shared" si="63"/>
        <v>0</v>
      </c>
      <c r="E780">
        <f>$AA$3*E779-$AA$4*E778+B780-2*B779+B778</f>
        <v>7.6858866535372883E-2</v>
      </c>
      <c r="F780" t="b">
        <f t="shared" si="64"/>
        <v>0</v>
      </c>
      <c r="G780" t="b">
        <f>AND(C780,F780)</f>
        <v>0</v>
      </c>
      <c r="Q780" s="4">
        <f t="shared" si="60"/>
        <v>-9.9921443147170823</v>
      </c>
      <c r="R780" s="4">
        <f t="shared" si="61"/>
        <v>-10.991358746188791</v>
      </c>
      <c r="S780" s="4">
        <f t="shared" si="62"/>
        <v>-8.9929298832453739</v>
      </c>
    </row>
    <row r="781" spans="1:19" x14ac:dyDescent="0.45">
      <c r="A781">
        <v>7.79</v>
      </c>
      <c r="B781">
        <v>-10.069321714133755</v>
      </c>
      <c r="C781" t="b">
        <f>IF(OR(AND(B781&lt;$J$2,B781&gt;$J$3),AND(B781&gt;$J$2,B781&lt;$J$3)),TRUE,FALSE)</f>
        <v>1</v>
      </c>
      <c r="D781" t="b">
        <f t="shared" si="63"/>
        <v>0</v>
      </c>
      <c r="E781">
        <f>$AA$3*E780-$AA$4*E779+B781-2*B780+B779</f>
        <v>7.8518874013040474E-2</v>
      </c>
      <c r="F781" t="b">
        <f t="shared" si="64"/>
        <v>0</v>
      </c>
      <c r="G781" t="b">
        <f>AND(C781,F781)</f>
        <v>0</v>
      </c>
      <c r="Q781" s="4">
        <f t="shared" si="60"/>
        <v>-9.9921443147170823</v>
      </c>
      <c r="R781" s="4">
        <f t="shared" si="61"/>
        <v>-10.991358746188791</v>
      </c>
      <c r="S781" s="4">
        <f t="shared" si="62"/>
        <v>-8.9929298832453739</v>
      </c>
    </row>
    <row r="782" spans="1:19" x14ac:dyDescent="0.45">
      <c r="A782">
        <v>7.8</v>
      </c>
      <c r="B782">
        <v>-10.057970552660354</v>
      </c>
      <c r="C782" t="b">
        <f>IF(OR(AND(B782&lt;$J$2,B782&gt;$J$3),AND(B782&gt;$J$2,B782&lt;$J$3)),TRUE,FALSE)</f>
        <v>1</v>
      </c>
      <c r="D782" t="b">
        <f t="shared" si="63"/>
        <v>0</v>
      </c>
      <c r="E782">
        <f>$AA$3*E781-$AA$4*E780+B782-2*B781+B780</f>
        <v>7.9396867026250817E-2</v>
      </c>
      <c r="F782" t="b">
        <f t="shared" si="64"/>
        <v>0</v>
      </c>
      <c r="G782" t="b">
        <f>AND(C782,F782)</f>
        <v>0</v>
      </c>
      <c r="Q782" s="4">
        <f t="shared" si="60"/>
        <v>-9.9921443147170823</v>
      </c>
      <c r="R782" s="4">
        <f t="shared" si="61"/>
        <v>-10.991358746188791</v>
      </c>
      <c r="S782" s="4">
        <f t="shared" si="62"/>
        <v>-8.9929298832453739</v>
      </c>
    </row>
    <row r="783" spans="1:19" x14ac:dyDescent="0.45">
      <c r="A783">
        <v>7.8100000000000005</v>
      </c>
      <c r="B783">
        <v>-10.046011334318933</v>
      </c>
      <c r="C783" t="b">
        <f>IF(OR(AND(B783&lt;$J$2,B783&gt;$J$3),AND(B783&gt;$J$2,B783&lt;$J$3)),TRUE,FALSE)</f>
        <v>1</v>
      </c>
      <c r="D783" t="b">
        <f t="shared" si="63"/>
        <v>0</v>
      </c>
      <c r="E783">
        <f>$AA$3*E782-$AA$4*E781+B783-2*B782+B781</f>
        <v>7.948696374110753E-2</v>
      </c>
      <c r="F783" t="b">
        <f t="shared" si="64"/>
        <v>0</v>
      </c>
      <c r="G783" t="b">
        <f>AND(C783,F783)</f>
        <v>0</v>
      </c>
      <c r="Q783" s="4">
        <f t="shared" si="60"/>
        <v>-9.9921443147170823</v>
      </c>
      <c r="R783" s="4">
        <f t="shared" si="61"/>
        <v>-10.991358746188791</v>
      </c>
      <c r="S783" s="4">
        <f t="shared" si="62"/>
        <v>-8.9929298832453739</v>
      </c>
    </row>
    <row r="784" spans="1:19" x14ac:dyDescent="0.45">
      <c r="A784">
        <v>7.82</v>
      </c>
      <c r="B784">
        <v>-10.033568209165017</v>
      </c>
      <c r="C784" t="b">
        <f>IF(OR(AND(B784&lt;$J$2,B784&gt;$J$3),AND(B784&gt;$J$2,B784&lt;$J$3)),TRUE,FALSE)</f>
        <v>1</v>
      </c>
      <c r="D784" t="b">
        <f t="shared" si="63"/>
        <v>0</v>
      </c>
      <c r="E784">
        <f>$AA$3*E783-$AA$4*E782+B784-2*B783+B782</f>
        <v>7.8791170632996455E-2</v>
      </c>
      <c r="F784" t="b">
        <f t="shared" si="64"/>
        <v>0</v>
      </c>
      <c r="G784" t="b">
        <f>AND(C784,F784)</f>
        <v>0</v>
      </c>
      <c r="Q784" s="4">
        <f t="shared" si="60"/>
        <v>-9.9921443147170823</v>
      </c>
      <c r="R784" s="4">
        <f t="shared" si="61"/>
        <v>-10.991358746188791</v>
      </c>
      <c r="S784" s="4">
        <f t="shared" si="62"/>
        <v>-8.9929298832453739</v>
      </c>
    </row>
    <row r="785" spans="1:19" x14ac:dyDescent="0.45">
      <c r="A785">
        <v>7.83</v>
      </c>
      <c r="B785">
        <v>-10.020769576088668</v>
      </c>
      <c r="C785" t="b">
        <f>IF(OR(AND(B785&lt;$J$2,B785&gt;$J$3),AND(B785&gt;$J$2,B785&lt;$J$3)),TRUE,FALSE)</f>
        <v>1</v>
      </c>
      <c r="D785" t="b">
        <f t="shared" si="63"/>
        <v>0</v>
      </c>
      <c r="E785">
        <f>$AA$3*E784-$AA$4*E783+B785-2*B784+B783</f>
        <v>7.7319330720987622E-2</v>
      </c>
      <c r="F785" t="b">
        <f t="shared" si="64"/>
        <v>0</v>
      </c>
      <c r="G785" t="b">
        <f>AND(C785,F785)</f>
        <v>0</v>
      </c>
      <c r="Q785" s="4">
        <f t="shared" si="60"/>
        <v>-9.9921443147170823</v>
      </c>
      <c r="R785" s="4">
        <f t="shared" si="61"/>
        <v>-10.991358746188791</v>
      </c>
      <c r="S785" s="4">
        <f t="shared" si="62"/>
        <v>-8.9929298832453739</v>
      </c>
    </row>
    <row r="786" spans="1:19" x14ac:dyDescent="0.45">
      <c r="A786">
        <v>7.84</v>
      </c>
      <c r="B786">
        <v>-10.007746788149685</v>
      </c>
      <c r="C786" t="b">
        <f>IF(OR(AND(B786&lt;$J$2,B786&gt;$J$3),AND(B786&gt;$J$2,B786&lt;$J$3)),TRUE,FALSE)</f>
        <v>1</v>
      </c>
      <c r="D786" t="b">
        <f t="shared" si="63"/>
        <v>0</v>
      </c>
      <c r="E786">
        <f>$AA$3*E785-$AA$4*E784+B786-2*B785+B784</f>
        <v>7.5088993873809073E-2</v>
      </c>
      <c r="F786" t="b">
        <f t="shared" si="64"/>
        <v>0</v>
      </c>
      <c r="G786" t="b">
        <f>AND(C786,F786)</f>
        <v>0</v>
      </c>
      <c r="Q786" s="4">
        <f t="shared" si="60"/>
        <v>-9.9921443147170823</v>
      </c>
      <c r="R786" s="4">
        <f t="shared" si="61"/>
        <v>-10.991358746188791</v>
      </c>
      <c r="S786" s="4">
        <f t="shared" si="62"/>
        <v>-8.9929298832453739</v>
      </c>
    </row>
    <row r="787" spans="1:19" x14ac:dyDescent="0.45">
      <c r="A787">
        <v>7.8500000000000005</v>
      </c>
      <c r="B787">
        <v>-9.9946328335359684</v>
      </c>
      <c r="C787" t="b">
        <f>IF(OR(AND(B787&lt;$J$2,B787&gt;$J$3),AND(B787&gt;$J$2,B787&lt;$J$3)),TRUE,FALSE)</f>
        <v>1</v>
      </c>
      <c r="D787" t="b">
        <f t="shared" si="63"/>
        <v>0</v>
      </c>
      <c r="E787">
        <f>$AA$3*E786-$AA$4*E785+B787-2*B786+B785</f>
        <v>7.2125210791513794E-2</v>
      </c>
      <c r="F787" t="b">
        <f t="shared" si="64"/>
        <v>0</v>
      </c>
      <c r="G787" t="b">
        <f>AND(C787,F787)</f>
        <v>0</v>
      </c>
      <c r="Q787" s="4">
        <f t="shared" si="60"/>
        <v>-9.9921443147170823</v>
      </c>
      <c r="R787" s="4">
        <f t="shared" si="61"/>
        <v>-10.991358746188791</v>
      </c>
      <c r="S787" s="4">
        <f t="shared" si="62"/>
        <v>-8.9929298832453739</v>
      </c>
    </row>
    <row r="788" spans="1:19" x14ac:dyDescent="0.45">
      <c r="A788">
        <v>7.86</v>
      </c>
      <c r="B788">
        <v>-9.981561005398369</v>
      </c>
      <c r="C788" t="b">
        <f>IF(OR(AND(B788&lt;$J$2,B788&gt;$J$3),AND(B788&gt;$J$2,B788&lt;$J$3)),TRUE,FALSE)</f>
        <v>1</v>
      </c>
      <c r="D788" t="b">
        <f t="shared" si="63"/>
        <v>0</v>
      </c>
      <c r="E788">
        <f>$AA$3*E787-$AA$4*E786+B788-2*B787+B786</f>
        <v>6.8460253021594752E-2</v>
      </c>
      <c r="F788" t="b">
        <f t="shared" si="64"/>
        <v>0</v>
      </c>
      <c r="G788" t="b">
        <f>AND(C788,F788)</f>
        <v>0</v>
      </c>
      <c r="Q788" s="4">
        <f t="shared" si="60"/>
        <v>-9.9921443147170823</v>
      </c>
      <c r="R788" s="4">
        <f t="shared" si="61"/>
        <v>-10.991358746188791</v>
      </c>
      <c r="S788" s="4">
        <f t="shared" si="62"/>
        <v>-8.9929298832453739</v>
      </c>
    </row>
    <row r="789" spans="1:19" x14ac:dyDescent="0.45">
      <c r="A789">
        <v>7.87</v>
      </c>
      <c r="B789">
        <v>-9.9686635738731724</v>
      </c>
      <c r="C789" t="b">
        <f>IF(OR(AND(B789&lt;$J$2,B789&gt;$J$3),AND(B789&gt;$J$2,B789&lt;$J$3)),TRUE,FALSE)</f>
        <v>1</v>
      </c>
      <c r="D789" t="b">
        <f t="shared" si="63"/>
        <v>0</v>
      </c>
      <c r="E789">
        <f>$AA$3*E788-$AA$4*E787+B789-2*B788+B787</f>
        <v>6.4133262096502719E-2</v>
      </c>
      <c r="F789" t="b">
        <f t="shared" si="64"/>
        <v>0</v>
      </c>
      <c r="G789" t="b">
        <f>AND(C789,F789)</f>
        <v>0</v>
      </c>
      <c r="Q789" s="4">
        <f t="shared" si="60"/>
        <v>-9.9921443147170823</v>
      </c>
      <c r="R789" s="4">
        <f t="shared" si="61"/>
        <v>-10.991358746188791</v>
      </c>
      <c r="S789" s="4">
        <f t="shared" si="62"/>
        <v>-8.9929298832453739</v>
      </c>
    </row>
    <row r="790" spans="1:19" x14ac:dyDescent="0.45">
      <c r="A790">
        <v>7.88</v>
      </c>
      <c r="B790">
        <v>-9.956070473528392</v>
      </c>
      <c r="C790" t="b">
        <f>IF(OR(AND(B790&lt;$J$2,B790&gt;$J$3),AND(B790&gt;$J$2,B790&lt;$J$3)),TRUE,FALSE)</f>
        <v>1</v>
      </c>
      <c r="D790" t="b">
        <f t="shared" si="63"/>
        <v>0</v>
      </c>
      <c r="E790">
        <f>$AA$3*E789-$AA$4*E788+B790-2*B789+B788</f>
        <v>5.9189831573945639E-2</v>
      </c>
      <c r="F790" t="b">
        <f t="shared" si="64"/>
        <v>0</v>
      </c>
      <c r="G790" t="b">
        <f>AND(C790,F790)</f>
        <v>0</v>
      </c>
      <c r="Q790" s="4">
        <f t="shared" si="60"/>
        <v>-9.9921443147170823</v>
      </c>
      <c r="R790" s="4">
        <f t="shared" si="61"/>
        <v>-10.991358746188791</v>
      </c>
      <c r="S790" s="4">
        <f t="shared" si="62"/>
        <v>-8.9929298832453739</v>
      </c>
    </row>
    <row r="791" spans="1:19" x14ac:dyDescent="0.45">
      <c r="A791">
        <v>7.8900000000000006</v>
      </c>
      <c r="B791">
        <v>-9.9439080192632687</v>
      </c>
      <c r="C791" t="b">
        <f>IF(OR(AND(B791&lt;$J$2,B791&gt;$J$3),AND(B791&gt;$J$2,B791&lt;$J$3)),TRUE,FALSE)</f>
        <v>1</v>
      </c>
      <c r="D791" t="b">
        <f t="shared" si="63"/>
        <v>0</v>
      </c>
      <c r="E791">
        <f>$AA$3*E790-$AA$4*E789+B791-2*B790+B789</f>
        <v>5.3681526415367387E-2</v>
      </c>
      <c r="F791" t="b">
        <f t="shared" si="64"/>
        <v>0</v>
      </c>
      <c r="G791" t="b">
        <f>AND(C791,F791)</f>
        <v>0</v>
      </c>
      <c r="Q791" s="4">
        <f t="shared" si="60"/>
        <v>-9.9921443147170823</v>
      </c>
      <c r="R791" s="4">
        <f t="shared" si="61"/>
        <v>-10.991358746188791</v>
      </c>
      <c r="S791" s="4">
        <f t="shared" si="62"/>
        <v>-8.9929298832453739</v>
      </c>
    </row>
    <row r="792" spans="1:19" x14ac:dyDescent="0.45">
      <c r="A792">
        <v>7.9</v>
      </c>
      <c r="B792">
        <v>-9.9322976633545874</v>
      </c>
      <c r="C792" t="b">
        <f>IF(OR(AND(B792&lt;$J$2,B792&gt;$J$3),AND(B792&gt;$J$2,B792&lt;$J$3)),TRUE,FALSE)</f>
        <v>1</v>
      </c>
      <c r="D792" t="b">
        <f t="shared" si="63"/>
        <v>0</v>
      </c>
      <c r="E792">
        <f>$AA$3*E791-$AA$4*E790+B792-2*B791+B790</f>
        <v>4.7665344745112748E-2</v>
      </c>
      <c r="F792" t="b">
        <f t="shared" si="64"/>
        <v>0</v>
      </c>
      <c r="G792" t="b">
        <f>AND(C792,F792)</f>
        <v>0</v>
      </c>
      <c r="Q792" s="4">
        <f t="shared" si="60"/>
        <v>-9.9921443147170823</v>
      </c>
      <c r="R792" s="4">
        <f t="shared" si="61"/>
        <v>-10.991358746188791</v>
      </c>
      <c r="S792" s="4">
        <f t="shared" si="62"/>
        <v>-8.9929298832453739</v>
      </c>
    </row>
    <row r="793" spans="1:19" x14ac:dyDescent="0.45">
      <c r="A793">
        <v>7.91</v>
      </c>
      <c r="B793">
        <v>-9.9213548058823111</v>
      </c>
      <c r="C793" t="b">
        <f>IF(OR(AND(B793&lt;$J$2,B793&gt;$J$3),AND(B793&gt;$J$2,B793&lt;$J$3)),TRUE,FALSE)</f>
        <v>1</v>
      </c>
      <c r="D793" t="b">
        <f t="shared" si="63"/>
        <v>0</v>
      </c>
      <c r="E793">
        <f>$AA$3*E792-$AA$4*E791+B793-2*B792+B791</f>
        <v>4.1203127587293054E-2</v>
      </c>
      <c r="F793" t="b">
        <f t="shared" si="64"/>
        <v>0</v>
      </c>
      <c r="G793" t="b">
        <f>AND(C793,F793)</f>
        <v>0</v>
      </c>
      <c r="Q793" s="4">
        <f t="shared" si="60"/>
        <v>-9.9921443147170823</v>
      </c>
      <c r="R793" s="4">
        <f t="shared" si="61"/>
        <v>-10.991358746188791</v>
      </c>
      <c r="S793" s="4">
        <f t="shared" si="62"/>
        <v>-8.9929298832453739</v>
      </c>
    </row>
    <row r="794" spans="1:19" x14ac:dyDescent="0.45">
      <c r="A794">
        <v>7.92</v>
      </c>
      <c r="B794">
        <v>-9.9111876701859156</v>
      </c>
      <c r="C794" t="b">
        <f>IF(OR(AND(B794&lt;$J$2,B794&gt;$J$3),AND(B794&gt;$J$2,B794&lt;$J$3)),TRUE,FALSE)</f>
        <v>1</v>
      </c>
      <c r="D794" t="b">
        <f t="shared" si="63"/>
        <v>0</v>
      </c>
      <c r="E794">
        <f>$AA$3*E793-$AA$4*E792+B794-2*B793+B792</f>
        <v>3.4360922673677408E-2</v>
      </c>
      <c r="F794" t="b">
        <f t="shared" si="64"/>
        <v>0</v>
      </c>
      <c r="G794" t="b">
        <f>AND(C794,F794)</f>
        <v>0</v>
      </c>
      <c r="Q794" s="4">
        <f t="shared" si="60"/>
        <v>-9.9921443147170823</v>
      </c>
      <c r="R794" s="4">
        <f t="shared" si="61"/>
        <v>-10.991358746188791</v>
      </c>
      <c r="S794" s="4">
        <f t="shared" si="62"/>
        <v>-8.9929298832453739</v>
      </c>
    </row>
    <row r="795" spans="1:19" x14ac:dyDescent="0.45">
      <c r="A795">
        <v>7.9300000000000006</v>
      </c>
      <c r="B795">
        <v>-9.9018962543076654</v>
      </c>
      <c r="C795" t="b">
        <f>IF(OR(AND(B795&lt;$J$2,B795&gt;$J$3),AND(B795&gt;$J$2,B795&lt;$J$3)),TRUE,FALSE)</f>
        <v>1</v>
      </c>
      <c r="D795" t="b">
        <f t="shared" si="63"/>
        <v>0</v>
      </c>
      <c r="E795">
        <f>$AA$3*E794-$AA$4*E793+B795-2*B794+B793</f>
        <v>2.7208308849720808E-2</v>
      </c>
      <c r="F795" t="b">
        <f t="shared" si="64"/>
        <v>0</v>
      </c>
      <c r="G795" t="b">
        <f>AND(C795,F795)</f>
        <v>0</v>
      </c>
      <c r="Q795" s="4">
        <f t="shared" si="60"/>
        <v>-9.9921443147170823</v>
      </c>
      <c r="R795" s="4">
        <f t="shared" si="61"/>
        <v>-10.991358746188791</v>
      </c>
      <c r="S795" s="4">
        <f t="shared" si="62"/>
        <v>-8.9929298832453739</v>
      </c>
    </row>
    <row r="796" spans="1:19" x14ac:dyDescent="0.45">
      <c r="A796">
        <v>7.94</v>
      </c>
      <c r="B796">
        <v>-9.8935713685776037</v>
      </c>
      <c r="C796" t="b">
        <f>IF(OR(AND(B796&lt;$J$2,B796&gt;$J$3),AND(B796&gt;$J$2,B796&lt;$J$3)),TRUE,FALSE)</f>
        <v>1</v>
      </c>
      <c r="D796" t="b">
        <f t="shared" si="63"/>
        <v>0</v>
      </c>
      <c r="E796">
        <f>$AA$3*E795-$AA$4*E794+B796-2*B795+B794</f>
        <v>1.9817687972610187E-2</v>
      </c>
      <c r="F796" t="b">
        <f t="shared" si="64"/>
        <v>0</v>
      </c>
      <c r="G796" t="b">
        <f>AND(C796,F796)</f>
        <v>0</v>
      </c>
      <c r="Q796" s="4">
        <f t="shared" si="60"/>
        <v>-9.9921443147170823</v>
      </c>
      <c r="R796" s="4">
        <f t="shared" si="61"/>
        <v>-10.991358746188791</v>
      </c>
      <c r="S796" s="4">
        <f t="shared" si="62"/>
        <v>-8.9929298832453739</v>
      </c>
    </row>
    <row r="797" spans="1:19" x14ac:dyDescent="0.45">
      <c r="A797">
        <v>7.95</v>
      </c>
      <c r="B797">
        <v>-9.8862937685954027</v>
      </c>
      <c r="C797" t="b">
        <f>IF(OR(AND(B797&lt;$J$2,B797&gt;$J$3),AND(B797&gt;$J$2,B797&lt;$J$3)),TRUE,FALSE)</f>
        <v>1</v>
      </c>
      <c r="D797" t="b">
        <f t="shared" si="63"/>
        <v>0</v>
      </c>
      <c r="E797">
        <f>$AA$3*E796-$AA$4*E795+B797-2*B796+B795</f>
        <v>1.226355149190006E-2</v>
      </c>
      <c r="F797" t="b">
        <f t="shared" si="64"/>
        <v>0</v>
      </c>
      <c r="G797" t="b">
        <f>AND(C797,F797)</f>
        <v>0</v>
      </c>
      <c r="Q797" s="4">
        <f t="shared" si="60"/>
        <v>-9.9921443147170823</v>
      </c>
      <c r="R797" s="4">
        <f t="shared" si="61"/>
        <v>-10.991358746188791</v>
      </c>
      <c r="S797" s="4">
        <f t="shared" si="62"/>
        <v>-8.9929298832453739</v>
      </c>
    </row>
    <row r="798" spans="1:19" x14ac:dyDescent="0.45">
      <c r="A798">
        <v>7.96</v>
      </c>
      <c r="B798">
        <v>-9.8801333918759706</v>
      </c>
      <c r="C798" t="b">
        <f>IF(OR(AND(B798&lt;$J$2,B798&gt;$J$3),AND(B798&gt;$J$2,B798&lt;$J$3)),TRUE,FALSE)</f>
        <v>1</v>
      </c>
      <c r="D798" t="b">
        <f t="shared" si="63"/>
        <v>0</v>
      </c>
      <c r="E798">
        <f>$AA$3*E797-$AA$4*E796+B798-2*B797+B796</f>
        <v>4.6217291270327365E-3</v>
      </c>
      <c r="F798" t="b">
        <f t="shared" si="64"/>
        <v>0</v>
      </c>
      <c r="G798" t="b">
        <f>AND(C798,F798)</f>
        <v>0</v>
      </c>
      <c r="Q798" s="4">
        <f t="shared" si="60"/>
        <v>-9.9921443147170823</v>
      </c>
      <c r="R798" s="4">
        <f t="shared" si="61"/>
        <v>-10.991358746188791</v>
      </c>
      <c r="S798" s="4">
        <f t="shared" si="62"/>
        <v>-8.9929298832453739</v>
      </c>
    </row>
    <row r="799" spans="1:19" x14ac:dyDescent="0.45">
      <c r="A799">
        <v>7.97</v>
      </c>
      <c r="B799">
        <v>-9.8751487053588853</v>
      </c>
      <c r="C799" t="b">
        <f>IF(OR(AND(B799&lt;$J$2,B799&gt;$J$3),AND(B799&gt;$J$2,B799&lt;$J$3)),TRUE,FALSE)</f>
        <v>1</v>
      </c>
      <c r="D799" t="b">
        <f t="shared" si="63"/>
        <v>0</v>
      </c>
      <c r="E799">
        <f>$AA$3*E798-$AA$4*E797+B799-2*B798+B797</f>
        <v>-3.0313727949735636E-3</v>
      </c>
      <c r="F799" t="b">
        <f t="shared" si="64"/>
        <v>1</v>
      </c>
      <c r="G799" t="b">
        <f>AND(C799,F799)</f>
        <v>1</v>
      </c>
      <c r="Q799" s="4">
        <f t="shared" si="60"/>
        <v>-9.9921443147170823</v>
      </c>
      <c r="R799" s="4">
        <f t="shared" si="61"/>
        <v>-10.991358746188791</v>
      </c>
      <c r="S799" s="4">
        <f t="shared" si="62"/>
        <v>-8.9929298832453739</v>
      </c>
    </row>
    <row r="800" spans="1:19" x14ac:dyDescent="0.45">
      <c r="A800">
        <v>7.98</v>
      </c>
      <c r="B800">
        <v>-9.8713861698474652</v>
      </c>
      <c r="C800" t="b">
        <f>IF(OR(AND(B800&lt;$J$2,B800&gt;$J$3),AND(B800&gt;$J$2,B800&lt;$J$3)),TRUE,FALSE)</f>
        <v>1</v>
      </c>
      <c r="D800" t="b">
        <f t="shared" si="63"/>
        <v>0</v>
      </c>
      <c r="E800">
        <f>$AA$3*E799-$AA$4*E798+B800-2*B799+B798</f>
        <v>-1.0619535705526317E-2</v>
      </c>
      <c r="F800" t="b">
        <f t="shared" si="64"/>
        <v>0</v>
      </c>
      <c r="G800" t="b">
        <f>AND(C800,F800)</f>
        <v>0</v>
      </c>
      <c r="Q800" s="4">
        <f t="shared" si="60"/>
        <v>-9.9921443147170823</v>
      </c>
      <c r="R800" s="4">
        <f t="shared" si="61"/>
        <v>-10.991358746188791</v>
      </c>
      <c r="S800" s="4">
        <f t="shared" si="62"/>
        <v>-8.9929298832453739</v>
      </c>
    </row>
    <row r="801" spans="1:19" x14ac:dyDescent="0.45">
      <c r="A801">
        <v>7.99</v>
      </c>
      <c r="B801">
        <v>-9.8688798262530071</v>
      </c>
      <c r="C801" t="b">
        <f>IF(OR(AND(B801&lt;$J$2,B801&gt;$J$3),AND(B801&gt;$J$2,B801&lt;$J$3)),TRUE,FALSE)</f>
        <v>1</v>
      </c>
      <c r="D801" t="b">
        <f t="shared" si="63"/>
        <v>0</v>
      </c>
      <c r="E801">
        <f>$AA$3*E800-$AA$4*E799+B801-2*B800+B799</f>
        <v>-1.806748823150528E-2</v>
      </c>
      <c r="F801" t="b">
        <f t="shared" si="64"/>
        <v>0</v>
      </c>
      <c r="G801" t="b">
        <f>AND(C801,F801)</f>
        <v>0</v>
      </c>
      <c r="Q801" s="4">
        <f t="shared" si="60"/>
        <v>-9.9921443147170823</v>
      </c>
      <c r="R801" s="4">
        <f t="shared" si="61"/>
        <v>-10.991358746188791</v>
      </c>
      <c r="S801" s="4">
        <f t="shared" si="62"/>
        <v>-8.9929298832453739</v>
      </c>
    </row>
    <row r="802" spans="1:19" x14ac:dyDescent="0.45">
      <c r="A802">
        <v>8</v>
      </c>
      <c r="B802">
        <v>-9.8676510072855539</v>
      </c>
      <c r="C802" t="b">
        <f>IF(OR(AND(B802&lt;$J$2,B802&gt;$J$3),AND(B802&gt;$J$2,B802&lt;$J$3)),TRUE,FALSE)</f>
        <v>1</v>
      </c>
      <c r="D802" t="b">
        <f t="shared" si="63"/>
        <v>0</v>
      </c>
      <c r="E802">
        <f>$AA$3*E801-$AA$4*E800+B802-2*B801+B800</f>
        <v>-2.5301653150274106E-2</v>
      </c>
      <c r="F802" t="b">
        <f t="shared" si="64"/>
        <v>0</v>
      </c>
      <c r="G802" t="b">
        <f>AND(C802,F802)</f>
        <v>0</v>
      </c>
      <c r="Q802" s="4">
        <f t="shared" si="60"/>
        <v>-9.9921443147170823</v>
      </c>
      <c r="R802" s="4">
        <f t="shared" si="61"/>
        <v>-10.991358746188791</v>
      </c>
      <c r="S802" s="4">
        <f t="shared" si="62"/>
        <v>-8.9929298832453739</v>
      </c>
    </row>
    <row r="803" spans="1:19" x14ac:dyDescent="0.45">
      <c r="A803">
        <v>8.01</v>
      </c>
      <c r="B803">
        <v>-9.8677081769671187</v>
      </c>
      <c r="C803" t="b">
        <f>IF(OR(AND(B803&lt;$J$2,B803&gt;$J$3),AND(B803&gt;$J$2,B803&lt;$J$3)),TRUE,FALSE)</f>
        <v>1</v>
      </c>
      <c r="D803" t="b">
        <f t="shared" si="63"/>
        <v>0</v>
      </c>
      <c r="E803">
        <f>$AA$3*E802-$AA$4*E801+B803-2*B802+B801</f>
        <v>-3.2250874464297752E-2</v>
      </c>
      <c r="F803" t="b">
        <f t="shared" si="64"/>
        <v>0</v>
      </c>
      <c r="G803" t="b">
        <f>AND(C803,F803)</f>
        <v>0</v>
      </c>
      <c r="Q803" s="4">
        <f t="shared" si="60"/>
        <v>-9.9921443147170823</v>
      </c>
      <c r="R803" s="4">
        <f t="shared" si="61"/>
        <v>-10.991358746188791</v>
      </c>
      <c r="S803" s="4">
        <f t="shared" si="62"/>
        <v>-8.9929298832453739</v>
      </c>
    </row>
    <row r="804" spans="1:19" x14ac:dyDescent="0.45">
      <c r="A804">
        <v>8.02</v>
      </c>
      <c r="B804">
        <v>-9.8690468990590592</v>
      </c>
      <c r="C804" t="b">
        <f>IF(OR(AND(B804&lt;$J$2,B804&gt;$J$3),AND(B804&gt;$J$2,B804&lt;$J$3)),TRUE,FALSE)</f>
        <v>1</v>
      </c>
      <c r="D804" t="b">
        <f t="shared" si="63"/>
        <v>0</v>
      </c>
      <c r="E804">
        <f>$AA$3*E803-$AA$4*E802+B804-2*B803+B802</f>
        <v>-3.8847117424655409E-2</v>
      </c>
      <c r="F804" t="b">
        <f t="shared" si="64"/>
        <v>0</v>
      </c>
      <c r="G804" t="b">
        <f>AND(C804,F804)</f>
        <v>0</v>
      </c>
      <c r="Q804" s="4">
        <f t="shared" si="60"/>
        <v>-9.9921443147170823</v>
      </c>
      <c r="R804" s="4">
        <f t="shared" si="61"/>
        <v>-10.991358746188791</v>
      </c>
      <c r="S804" s="4">
        <f t="shared" si="62"/>
        <v>-8.9929298832453739</v>
      </c>
    </row>
    <row r="805" spans="1:19" x14ac:dyDescent="0.45">
      <c r="A805">
        <v>8.0299999999999994</v>
      </c>
      <c r="B805">
        <v>-9.8716499342054487</v>
      </c>
      <c r="C805" t="b">
        <f>IF(OR(AND(B805&lt;$J$2,B805&gt;$J$3),AND(B805&gt;$J$2,B805&lt;$J$3)),TRUE,FALSE)</f>
        <v>1</v>
      </c>
      <c r="D805" t="b">
        <f t="shared" si="63"/>
        <v>0</v>
      </c>
      <c r="E805">
        <f>$AA$3*E804-$AA$4*E803+B805-2*B804+B803</f>
        <v>-4.5026134631198644E-2</v>
      </c>
      <c r="F805" t="b">
        <f t="shared" si="64"/>
        <v>0</v>
      </c>
      <c r="G805" t="b">
        <f>AND(C805,F805)</f>
        <v>0</v>
      </c>
      <c r="Q805" s="4">
        <f t="shared" si="60"/>
        <v>-9.9921443147170823</v>
      </c>
      <c r="R805" s="4">
        <f t="shared" si="61"/>
        <v>-10.991358746188791</v>
      </c>
      <c r="S805" s="4">
        <f t="shared" si="62"/>
        <v>-8.9929298832453739</v>
      </c>
    </row>
    <row r="806" spans="1:19" x14ac:dyDescent="0.45">
      <c r="A806">
        <v>8.0400000000000009</v>
      </c>
      <c r="B806">
        <v>-9.8754874643114903</v>
      </c>
      <c r="C806" t="b">
        <f>IF(OR(AND(B806&lt;$J$2,B806&gt;$J$3),AND(B806&gt;$J$2,B806&lt;$J$3)),TRUE,FALSE)</f>
        <v>1</v>
      </c>
      <c r="D806" t="b">
        <f t="shared" si="63"/>
        <v>0</v>
      </c>
      <c r="E806">
        <f>$AA$3*E805-$AA$4*E804+B806-2*B805+B804</f>
        <v>-5.072809170276571E-2</v>
      </c>
      <c r="F806" t="b">
        <f t="shared" si="64"/>
        <v>0</v>
      </c>
      <c r="G806" t="b">
        <f>AND(C806,F806)</f>
        <v>0</v>
      </c>
      <c r="Q806" s="4">
        <f t="shared" si="60"/>
        <v>-9.9921443147170823</v>
      </c>
      <c r="R806" s="4">
        <f t="shared" si="61"/>
        <v>-10.991358746188791</v>
      </c>
      <c r="S806" s="4">
        <f t="shared" si="62"/>
        <v>-8.9929298832453739</v>
      </c>
    </row>
    <row r="807" spans="1:19" x14ac:dyDescent="0.45">
      <c r="A807">
        <v>8.0500000000000007</v>
      </c>
      <c r="B807">
        <v>-9.8805174414130903</v>
      </c>
      <c r="C807" t="b">
        <f>IF(OR(AND(B807&lt;$J$2,B807&gt;$J$3),AND(B807&gt;$J$2,B807&lt;$J$3)),TRUE,FALSE)</f>
        <v>1</v>
      </c>
      <c r="D807" t="b">
        <f t="shared" si="63"/>
        <v>0</v>
      </c>
      <c r="E807">
        <f>$AA$3*E806-$AA$4*E805+B807-2*B806+B805</f>
        <v>-5.589814643996327E-2</v>
      </c>
      <c r="F807" t="b">
        <f t="shared" si="64"/>
        <v>0</v>
      </c>
      <c r="G807" t="b">
        <f>AND(C807,F807)</f>
        <v>0</v>
      </c>
      <c r="Q807" s="4">
        <f t="shared" si="60"/>
        <v>-9.9921443147170823</v>
      </c>
      <c r="R807" s="4">
        <f t="shared" si="61"/>
        <v>-10.991358746188791</v>
      </c>
      <c r="S807" s="4">
        <f t="shared" si="62"/>
        <v>-8.9929298832453739</v>
      </c>
    </row>
    <row r="808" spans="1:19" x14ac:dyDescent="0.45">
      <c r="A808">
        <v>8.06</v>
      </c>
      <c r="B808">
        <v>-9.8866860570633257</v>
      </c>
      <c r="C808" t="b">
        <f>IF(OR(AND(B808&lt;$J$2,B808&gt;$J$3),AND(B808&gt;$J$2,B808&lt;$J$3)),TRUE,FALSE)</f>
        <v>1</v>
      </c>
      <c r="D808" t="b">
        <f t="shared" si="63"/>
        <v>0</v>
      </c>
      <c r="E808">
        <f>$AA$3*E807-$AA$4*E806+B808-2*B807+B806</f>
        <v>-6.048697589114127E-2</v>
      </c>
      <c r="F808" t="b">
        <f t="shared" si="64"/>
        <v>0</v>
      </c>
      <c r="G808" t="b">
        <f>AND(C808,F808)</f>
        <v>0</v>
      </c>
      <c r="Q808" s="4">
        <f t="shared" si="60"/>
        <v>-9.9921443147170823</v>
      </c>
      <c r="R808" s="4">
        <f t="shared" si="61"/>
        <v>-10.991358746188791</v>
      </c>
      <c r="S808" s="4">
        <f t="shared" si="62"/>
        <v>-8.9929298832453739</v>
      </c>
    </row>
    <row r="809" spans="1:19" x14ac:dyDescent="0.45">
      <c r="A809">
        <v>8.07</v>
      </c>
      <c r="B809">
        <v>-9.8939283270754572</v>
      </c>
      <c r="C809" t="b">
        <f>IF(OR(AND(B809&lt;$J$2,B809&gt;$J$3),AND(B809&gt;$J$2,B809&lt;$J$3)),TRUE,FALSE)</f>
        <v>1</v>
      </c>
      <c r="D809" t="b">
        <f t="shared" si="63"/>
        <v>0</v>
      </c>
      <c r="E809">
        <f>$AA$3*E808-$AA$4*E807+B809-2*B808+B807</f>
        <v>-6.4451246273838692E-2</v>
      </c>
      <c r="F809" t="b">
        <f t="shared" si="64"/>
        <v>0</v>
      </c>
      <c r="G809" t="b">
        <f>AND(C809,F809)</f>
        <v>0</v>
      </c>
      <c r="Q809" s="4">
        <f t="shared" si="60"/>
        <v>-9.9921443147170823</v>
      </c>
      <c r="R809" s="4">
        <f t="shared" si="61"/>
        <v>-10.991358746188791</v>
      </c>
      <c r="S809" s="4">
        <f t="shared" si="62"/>
        <v>-8.9929298832453739</v>
      </c>
    </row>
    <row r="810" spans="1:19" x14ac:dyDescent="0.45">
      <c r="A810">
        <v>8.08</v>
      </c>
      <c r="B810">
        <v>-9.9021687853325169</v>
      </c>
      <c r="C810" t="b">
        <f>IF(OR(AND(B810&lt;$J$2,B810&gt;$J$3),AND(B810&gt;$J$2,B810&lt;$J$3)),TRUE,FALSE)</f>
        <v>1</v>
      </c>
      <c r="D810" t="b">
        <f t="shared" si="63"/>
        <v>0</v>
      </c>
      <c r="E810">
        <f>$AA$3*E809-$AA$4*E808+B810-2*B809+B808</f>
        <v>-6.7754021294101463E-2</v>
      </c>
      <c r="F810" t="b">
        <f t="shared" si="64"/>
        <v>0</v>
      </c>
      <c r="G810" t="b">
        <f>AND(C810,F810)</f>
        <v>0</v>
      </c>
      <c r="Q810" s="4">
        <f t="shared" si="60"/>
        <v>-9.9921443147170823</v>
      </c>
      <c r="R810" s="4">
        <f t="shared" si="61"/>
        <v>-10.991358746188791</v>
      </c>
      <c r="S810" s="4">
        <f t="shared" si="62"/>
        <v>-8.9929298832453739</v>
      </c>
    </row>
    <row r="811" spans="1:19" x14ac:dyDescent="0.45">
      <c r="A811">
        <v>8.09</v>
      </c>
      <c r="B811">
        <v>-9.9113222793108946</v>
      </c>
      <c r="C811" t="b">
        <f>IF(OR(AND(B811&lt;$J$2,B811&gt;$J$3),AND(B811&gt;$J$2,B811&lt;$J$3)),TRUE,FALSE)</f>
        <v>1</v>
      </c>
      <c r="D811" t="b">
        <f t="shared" si="63"/>
        <v>0</v>
      </c>
      <c r="E811">
        <f>$AA$3*E810-$AA$4*E809+B811-2*B810+B809</f>
        <v>-7.0365105038030507E-2</v>
      </c>
      <c r="F811" t="b">
        <f t="shared" si="64"/>
        <v>0</v>
      </c>
      <c r="G811" t="b">
        <f>AND(C811,F811)</f>
        <v>0</v>
      </c>
      <c r="Q811" s="4">
        <f t="shared" si="60"/>
        <v>-9.9921443147170823</v>
      </c>
      <c r="R811" s="4">
        <f t="shared" si="61"/>
        <v>-10.991358746188791</v>
      </c>
      <c r="S811" s="4">
        <f t="shared" si="62"/>
        <v>-8.9929298832453739</v>
      </c>
    </row>
    <row r="812" spans="1:19" x14ac:dyDescent="0.45">
      <c r="A812">
        <v>8.1</v>
      </c>
      <c r="B812">
        <v>-9.9212948589804615</v>
      </c>
      <c r="C812" t="b">
        <f>IF(OR(AND(B812&lt;$J$2,B812&gt;$J$3),AND(B812&gt;$J$2,B812&lt;$J$3)),TRUE,FALSE)</f>
        <v>1</v>
      </c>
      <c r="D812" t="b">
        <f t="shared" si="63"/>
        <v>0</v>
      </c>
      <c r="E812">
        <f>$AA$3*E811-$AA$4*E810+B812-2*B811+B810</f>
        <v>-7.2261316277700161E-2</v>
      </c>
      <c r="F812" t="b">
        <f t="shared" si="64"/>
        <v>0</v>
      </c>
      <c r="G812" t="b">
        <f>AND(C812,F812)</f>
        <v>0</v>
      </c>
      <c r="Q812" s="4">
        <f t="shared" si="60"/>
        <v>-9.9921443147170823</v>
      </c>
      <c r="R812" s="4">
        <f t="shared" si="61"/>
        <v>-10.991358746188791</v>
      </c>
      <c r="S812" s="4">
        <f t="shared" si="62"/>
        <v>-8.9929298832453739</v>
      </c>
    </row>
    <row r="813" spans="1:19" x14ac:dyDescent="0.45">
      <c r="A813">
        <v>8.11</v>
      </c>
      <c r="B813">
        <v>-9.9319847498458174</v>
      </c>
      <c r="C813" t="b">
        <f>IF(OR(AND(B813&lt;$J$2,B813&gt;$J$3),AND(B813&gt;$J$2,B813&lt;$J$3)),TRUE,FALSE)</f>
        <v>1</v>
      </c>
      <c r="D813" t="b">
        <f t="shared" si="63"/>
        <v>0</v>
      </c>
      <c r="E813">
        <f>$AA$3*E812-$AA$4*E811+B813-2*B812+B811</f>
        <v>-7.3426691730016813E-2</v>
      </c>
      <c r="F813" t="b">
        <f t="shared" si="64"/>
        <v>0</v>
      </c>
      <c r="G813" t="b">
        <f>AND(C813,F813)</f>
        <v>0</v>
      </c>
      <c r="Q813" s="4">
        <f t="shared" si="60"/>
        <v>-9.9921443147170823</v>
      </c>
      <c r="R813" s="4">
        <f t="shared" si="61"/>
        <v>-10.991358746188791</v>
      </c>
      <c r="S813" s="4">
        <f t="shared" si="62"/>
        <v>-8.9929298832453739</v>
      </c>
    </row>
    <row r="814" spans="1:19" x14ac:dyDescent="0.45">
      <c r="A814">
        <v>8.120000000000001</v>
      </c>
      <c r="B814">
        <v>-9.9432834000911203</v>
      </c>
      <c r="C814" t="b">
        <f>IF(OR(AND(B814&lt;$J$2,B814&gt;$J$3),AND(B814&gt;$J$2,B814&lt;$J$3)),TRUE,FALSE)</f>
        <v>1</v>
      </c>
      <c r="D814" t="b">
        <f t="shared" si="63"/>
        <v>0</v>
      </c>
      <c r="E814">
        <f>$AA$3*E813-$AA$4*E812+B814-2*B813+B812</f>
        <v>-7.3852616525474701E-2</v>
      </c>
      <c r="F814" t="b">
        <f t="shared" si="64"/>
        <v>0</v>
      </c>
      <c r="G814" t="b">
        <f>AND(C814,F814)</f>
        <v>0</v>
      </c>
      <c r="Q814" s="4">
        <f t="shared" si="60"/>
        <v>-9.9921443147170823</v>
      </c>
      <c r="R814" s="4">
        <f t="shared" si="61"/>
        <v>-10.991358746188791</v>
      </c>
      <c r="S814" s="4">
        <f t="shared" si="62"/>
        <v>-8.9929298832453739</v>
      </c>
    </row>
    <row r="815" spans="1:19" x14ac:dyDescent="0.45">
      <c r="A815">
        <v>8.1300000000000008</v>
      </c>
      <c r="B815">
        <v>-9.9550765910919612</v>
      </c>
      <c r="C815" t="b">
        <f>IF(OR(AND(B815&lt;$J$2,B815&gt;$J$3),AND(B815&gt;$J$2,B815&lt;$J$3)),TRUE,FALSE)</f>
        <v>1</v>
      </c>
      <c r="D815" t="b">
        <f t="shared" si="63"/>
        <v>0</v>
      </c>
      <c r="E815">
        <f>$AA$3*E814-$AA$4*E813+B815-2*B814+B813</f>
        <v>-7.3537880876433093E-2</v>
      </c>
      <c r="F815" t="b">
        <f t="shared" si="64"/>
        <v>0</v>
      </c>
      <c r="G815" t="b">
        <f>AND(C815,F815)</f>
        <v>0</v>
      </c>
      <c r="Q815" s="4">
        <f t="shared" si="60"/>
        <v>-9.9921443147170823</v>
      </c>
      <c r="R815" s="4">
        <f t="shared" si="61"/>
        <v>-10.991358746188791</v>
      </c>
      <c r="S815" s="4">
        <f t="shared" si="62"/>
        <v>-8.9929298832453739</v>
      </c>
    </row>
    <row r="816" spans="1:19" x14ac:dyDescent="0.45">
      <c r="A816">
        <v>8.14</v>
      </c>
      <c r="B816">
        <v>-9.9672455999687894</v>
      </c>
      <c r="C816" t="b">
        <f>IF(OR(AND(B816&lt;$J$2,B816&gt;$J$3),AND(B816&gt;$J$2,B816&lt;$J$3)),TRUE,FALSE)</f>
        <v>1</v>
      </c>
      <c r="D816" t="b">
        <f t="shared" si="63"/>
        <v>0</v>
      </c>
      <c r="E816">
        <f>$AA$3*E815-$AA$4*E814+B816-2*B815+B814</f>
        <v>-7.2488662674638604E-2</v>
      </c>
      <c r="F816" t="b">
        <f t="shared" si="64"/>
        <v>0</v>
      </c>
      <c r="G816" t="b">
        <f>AND(C816,F816)</f>
        <v>0</v>
      </c>
      <c r="Q816" s="4">
        <f t="shared" si="60"/>
        <v>-9.9921443147170823</v>
      </c>
      <c r="R816" s="4">
        <f t="shared" si="61"/>
        <v>-10.991358746188791</v>
      </c>
      <c r="S816" s="4">
        <f t="shared" si="62"/>
        <v>-8.9929298832453739</v>
      </c>
    </row>
    <row r="817" spans="1:19" x14ac:dyDescent="0.45">
      <c r="A817">
        <v>8.15</v>
      </c>
      <c r="B817">
        <v>-9.9796684023825311</v>
      </c>
      <c r="C817" t="b">
        <f>IF(OR(AND(B817&lt;$J$2,B817&gt;$J$3),AND(B817&gt;$J$2,B817&lt;$J$3)),TRUE,FALSE)</f>
        <v>1</v>
      </c>
      <c r="D817" t="b">
        <f t="shared" si="63"/>
        <v>0</v>
      </c>
      <c r="E817">
        <f>$AA$3*E816-$AA$4*E815+B817-2*B816+B815</f>
        <v>-7.0718436487252845E-2</v>
      </c>
      <c r="F817" t="b">
        <f t="shared" si="64"/>
        <v>0</v>
      </c>
      <c r="G817" t="b">
        <f>AND(C817,F817)</f>
        <v>0</v>
      </c>
      <c r="Q817" s="4">
        <f t="shared" si="60"/>
        <v>-9.9921443147170823</v>
      </c>
      <c r="R817" s="4">
        <f t="shared" si="61"/>
        <v>-10.991358746188791</v>
      </c>
      <c r="S817" s="4">
        <f t="shared" si="62"/>
        <v>-8.9929298832453739</v>
      </c>
    </row>
    <row r="818" spans="1:19" x14ac:dyDescent="0.45">
      <c r="A818">
        <v>8.16</v>
      </c>
      <c r="B818">
        <v>-9.9922209034188949</v>
      </c>
      <c r="C818" t="b">
        <f>IF(OR(AND(B818&lt;$J$2,B818&gt;$J$3),AND(B818&gt;$J$2,B818&lt;$J$3)),TRUE,FALSE)</f>
        <v>1</v>
      </c>
      <c r="D818" t="b">
        <f t="shared" si="63"/>
        <v>0</v>
      </c>
      <c r="E818">
        <f>$AA$3*E817-$AA$4*E816+B818-2*B817+B816</f>
        <v>-6.824781015281367E-2</v>
      </c>
      <c r="F818" t="b">
        <f t="shared" si="64"/>
        <v>0</v>
      </c>
      <c r="G818" t="b">
        <f>AND(C818,F818)</f>
        <v>0</v>
      </c>
      <c r="Q818" s="4">
        <f t="shared" si="60"/>
        <v>-9.9921443147170823</v>
      </c>
      <c r="R818" s="4">
        <f t="shared" si="61"/>
        <v>-10.991358746188791</v>
      </c>
      <c r="S818" s="4">
        <f t="shared" si="62"/>
        <v>-8.9929298832453739</v>
      </c>
    </row>
    <row r="819" spans="1:19" x14ac:dyDescent="0.45">
      <c r="A819">
        <v>8.17</v>
      </c>
      <c r="B819">
        <v>-10.00477818417621</v>
      </c>
      <c r="C819" t="b">
        <f>IF(OR(AND(B819&lt;$J$2,B819&gt;$J$3),AND(B819&gt;$J$2,B819&lt;$J$3)),TRUE,FALSE)</f>
        <v>1</v>
      </c>
      <c r="D819" t="b">
        <f t="shared" si="63"/>
        <v>0</v>
      </c>
      <c r="E819">
        <f>$AA$3*E818-$AA$4*E817+B819-2*B818+B817</f>
        <v>-6.5104290895650507E-2</v>
      </c>
      <c r="F819" t="b">
        <f t="shared" si="64"/>
        <v>0</v>
      </c>
      <c r="G819" t="b">
        <f>AND(C819,F819)</f>
        <v>0</v>
      </c>
      <c r="Q819" s="4">
        <f t="shared" si="60"/>
        <v>-9.9921443147170823</v>
      </c>
      <c r="R819" s="4">
        <f t="shared" si="61"/>
        <v>-10.991358746188791</v>
      </c>
      <c r="S819" s="4">
        <f t="shared" si="62"/>
        <v>-8.9929298832453739</v>
      </c>
    </row>
    <row r="820" spans="1:19" x14ac:dyDescent="0.45">
      <c r="A820">
        <v>8.18</v>
      </c>
      <c r="B820">
        <v>-10.017215751564496</v>
      </c>
      <c r="C820" t="b">
        <f>IF(OR(AND(B820&lt;$J$2,B820&gt;$J$3),AND(B820&gt;$J$2,B820&lt;$J$3)),TRUE,FALSE)</f>
        <v>1</v>
      </c>
      <c r="D820" t="b">
        <f t="shared" si="63"/>
        <v>0</v>
      </c>
      <c r="E820">
        <f>$AA$3*E819-$AA$4*E818+B820-2*B819+B818</f>
        <v>-6.1321983572476313E-2</v>
      </c>
      <c r="F820" t="b">
        <f t="shared" si="64"/>
        <v>0</v>
      </c>
      <c r="G820" t="b">
        <f>AND(C820,F820)</f>
        <v>0</v>
      </c>
      <c r="Q820" s="4">
        <f t="shared" si="60"/>
        <v>-9.9921443147170823</v>
      </c>
      <c r="R820" s="4">
        <f t="shared" si="61"/>
        <v>-10.991358746188791</v>
      </c>
      <c r="S820" s="4">
        <f t="shared" si="62"/>
        <v>-8.9929298832453739</v>
      </c>
    </row>
    <row r="821" spans="1:19" x14ac:dyDescent="0.45">
      <c r="A821">
        <v>8.19</v>
      </c>
      <c r="B821">
        <v>-10.029410778841221</v>
      </c>
      <c r="C821" t="b">
        <f>IF(OR(AND(B821&lt;$J$2,B821&gt;$J$3),AND(B821&gt;$J$2,B821&lt;$J$3)),TRUE,FALSE)</f>
        <v>1</v>
      </c>
      <c r="D821" t="b">
        <f t="shared" si="63"/>
        <v>0</v>
      </c>
      <c r="E821">
        <f>$AA$3*E820-$AA$4*E819+B821-2*B820+B819</f>
        <v>-5.6941224331135132E-2</v>
      </c>
      <c r="F821" t="b">
        <f t="shared" si="64"/>
        <v>0</v>
      </c>
      <c r="G821" t="b">
        <f>AND(C821,F821)</f>
        <v>0</v>
      </c>
      <c r="Q821" s="4">
        <f t="shared" si="60"/>
        <v>-9.9921443147170823</v>
      </c>
      <c r="R821" s="4">
        <f t="shared" si="61"/>
        <v>-10.991358746188791</v>
      </c>
      <c r="S821" s="4">
        <f t="shared" si="62"/>
        <v>-8.9929298832453739</v>
      </c>
    </row>
    <row r="822" spans="1:19" x14ac:dyDescent="0.45">
      <c r="A822">
        <v>8.1999999999999993</v>
      </c>
      <c r="B822">
        <v>-10.041243324551418</v>
      </c>
      <c r="C822" t="b">
        <f>IF(OR(AND(B822&lt;$J$2,B822&gt;$J$3),AND(B822&gt;$J$2,B822&lt;$J$3)),TRUE,FALSE)</f>
        <v>1</v>
      </c>
      <c r="D822" t="b">
        <f t="shared" si="63"/>
        <v>0</v>
      </c>
      <c r="E822">
        <f>$AA$3*E821-$AA$4*E820+B822-2*B821+B820</f>
        <v>-5.2008153592526085E-2</v>
      </c>
      <c r="F822" t="b">
        <f t="shared" si="64"/>
        <v>0</v>
      </c>
      <c r="G822" t="b">
        <f>AND(C822,F822)</f>
        <v>0</v>
      </c>
      <c r="Q822" s="4">
        <f t="shared" si="60"/>
        <v>-9.9921443147170823</v>
      </c>
      <c r="R822" s="4">
        <f t="shared" si="61"/>
        <v>-10.991358746188791</v>
      </c>
      <c r="S822" s="4">
        <f t="shared" si="62"/>
        <v>-8.9929298832453739</v>
      </c>
    </row>
    <row r="823" spans="1:19" x14ac:dyDescent="0.45">
      <c r="A823">
        <v>8.2100000000000009</v>
      </c>
      <c r="B823">
        <v>-10.05259751780431</v>
      </c>
      <c r="C823" t="b">
        <f>IF(OR(AND(B823&lt;$J$2,B823&gt;$J$3),AND(B823&gt;$J$2,B823&lt;$J$3)),TRUE,FALSE)</f>
        <v>1</v>
      </c>
      <c r="D823" t="b">
        <f t="shared" si="63"/>
        <v>0</v>
      </c>
      <c r="E823">
        <f>$AA$3*E822-$AA$4*E821+B823-2*B822+B821</f>
        <v>-4.6574232856084308E-2</v>
      </c>
      <c r="F823" t="b">
        <f t="shared" si="64"/>
        <v>0</v>
      </c>
      <c r="G823" t="b">
        <f>AND(C823,F823)</f>
        <v>0</v>
      </c>
      <c r="Q823" s="4">
        <f t="shared" si="60"/>
        <v>-9.9921443147170823</v>
      </c>
      <c r="R823" s="4">
        <f t="shared" si="61"/>
        <v>-10.991358746188791</v>
      </c>
      <c r="S823" s="4">
        <f t="shared" si="62"/>
        <v>-8.9929298832453739</v>
      </c>
    </row>
    <row r="824" spans="1:19" x14ac:dyDescent="0.45">
      <c r="A824">
        <v>8.2200000000000006</v>
      </c>
      <c r="B824">
        <v>-10.063362698202459</v>
      </c>
      <c r="C824" t="b">
        <f>IF(OR(AND(B824&lt;$J$2,B824&gt;$J$3),AND(B824&gt;$J$2,B824&lt;$J$3)),TRUE,FALSE)</f>
        <v>1</v>
      </c>
      <c r="D824" t="b">
        <f t="shared" si="63"/>
        <v>0</v>
      </c>
      <c r="E824">
        <f>$AA$3*E823-$AA$4*E822+B824-2*B823+B822</f>
        <v>-4.0695710371446481E-2</v>
      </c>
      <c r="F824" t="b">
        <f t="shared" si="64"/>
        <v>0</v>
      </c>
      <c r="G824" t="b">
        <f>AND(C824,F824)</f>
        <v>0</v>
      </c>
      <c r="Q824" s="4">
        <f t="shared" si="60"/>
        <v>-9.9921443147170823</v>
      </c>
      <c r="R824" s="4">
        <f t="shared" si="61"/>
        <v>-10.991358746188791</v>
      </c>
      <c r="S824" s="4">
        <f t="shared" si="62"/>
        <v>-8.9929298832453739</v>
      </c>
    </row>
    <row r="825" spans="1:19" x14ac:dyDescent="0.45">
      <c r="A825">
        <v>8.23</v>
      </c>
      <c r="B825">
        <v>-10.073434499238259</v>
      </c>
      <c r="C825" t="b">
        <f>IF(OR(AND(B825&lt;$J$2,B825&gt;$J$3),AND(B825&gt;$J$2,B825&lt;$J$3)),TRUE,FALSE)</f>
        <v>1</v>
      </c>
      <c r="D825" t="b">
        <f t="shared" si="63"/>
        <v>0</v>
      </c>
      <c r="E825">
        <f>$AA$3*E824-$AA$4*E823+B825-2*B824+B823</f>
        <v>-3.4433041208684401E-2</v>
      </c>
      <c r="F825" t="b">
        <f t="shared" si="64"/>
        <v>0</v>
      </c>
      <c r="G825" t="b">
        <f>AND(C825,F825)</f>
        <v>0</v>
      </c>
      <c r="Q825" s="4">
        <f t="shared" si="60"/>
        <v>-9.9921443147170823</v>
      </c>
      <c r="R825" s="4">
        <f t="shared" si="61"/>
        <v>-10.991358746188791</v>
      </c>
      <c r="S825" s="4">
        <f t="shared" si="62"/>
        <v>-8.9929298832453739</v>
      </c>
    </row>
    <row r="826" spans="1:19" x14ac:dyDescent="0.45">
      <c r="A826">
        <v>8.24</v>
      </c>
      <c r="B826">
        <v>-10.082715864580921</v>
      </c>
      <c r="C826" t="b">
        <f>IF(OR(AND(B826&lt;$J$2,B826&gt;$J$3),AND(B826&gt;$J$2,B826&lt;$J$3)),TRUE,FALSE)</f>
        <v>1</v>
      </c>
      <c r="D826" t="b">
        <f t="shared" si="63"/>
        <v>0</v>
      </c>
      <c r="E826">
        <f>$AA$3*E825-$AA$4*E824+B826-2*B825+B824</f>
        <v>-2.7850267692107522E-2</v>
      </c>
      <c r="F826" t="b">
        <f t="shared" si="64"/>
        <v>0</v>
      </c>
      <c r="G826" t="b">
        <f>AND(C826,F826)</f>
        <v>0</v>
      </c>
      <c r="Q826" s="4">
        <f t="shared" si="60"/>
        <v>-9.9921443147170823</v>
      </c>
      <c r="R826" s="4">
        <f t="shared" si="61"/>
        <v>-10.991358746188791</v>
      </c>
      <c r="S826" s="4">
        <f t="shared" si="62"/>
        <v>-8.9929298832453739</v>
      </c>
    </row>
    <row r="827" spans="1:19" x14ac:dyDescent="0.45">
      <c r="A827">
        <v>8.25</v>
      </c>
      <c r="B827">
        <v>-10.091117987388518</v>
      </c>
      <c r="C827" t="b">
        <f>IF(OR(AND(B827&lt;$J$2,B827&gt;$J$3),AND(B827&gt;$J$2,B827&lt;$J$3)),TRUE,FALSE)</f>
        <v>1</v>
      </c>
      <c r="D827" t="b">
        <f t="shared" si="63"/>
        <v>0</v>
      </c>
      <c r="E827">
        <f>$AA$3*E826-$AA$4*E825+B827-2*B826+B825</f>
        <v>-2.1014366534078732E-2</v>
      </c>
      <c r="F827" t="b">
        <f t="shared" si="64"/>
        <v>0</v>
      </c>
      <c r="G827" t="b">
        <f>AND(C827,F827)</f>
        <v>0</v>
      </c>
      <c r="Q827" s="4">
        <f t="shared" si="60"/>
        <v>-9.9921443147170823</v>
      </c>
      <c r="R827" s="4">
        <f t="shared" si="61"/>
        <v>-10.991358746188791</v>
      </c>
      <c r="S827" s="4">
        <f t="shared" si="62"/>
        <v>-8.9929298832453739</v>
      </c>
    </row>
    <row r="828" spans="1:19" x14ac:dyDescent="0.45">
      <c r="A828">
        <v>8.26</v>
      </c>
      <c r="B828">
        <v>-10.098561163586574</v>
      </c>
      <c r="C828" t="b">
        <f>IF(OR(AND(B828&lt;$J$2,B828&gt;$J$3),AND(B828&gt;$J$2,B828&lt;$J$3)),TRUE,FALSE)</f>
        <v>1</v>
      </c>
      <c r="D828" t="b">
        <f t="shared" si="63"/>
        <v>0</v>
      </c>
      <c r="E828">
        <f>$AA$3*E827-$AA$4*E826+B828-2*B827+B826</f>
        <v>-1.3994569312048455E-2</v>
      </c>
      <c r="F828" t="b">
        <f t="shared" si="64"/>
        <v>0</v>
      </c>
      <c r="G828" t="b">
        <f>AND(C828,F828)</f>
        <v>0</v>
      </c>
      <c r="Q828" s="4">
        <f t="shared" si="60"/>
        <v>-9.9921443147170823</v>
      </c>
      <c r="R828" s="4">
        <f t="shared" si="61"/>
        <v>-10.991358746188791</v>
      </c>
      <c r="S828" s="4">
        <f t="shared" si="62"/>
        <v>-8.9929298832453739</v>
      </c>
    </row>
    <row r="829" spans="1:19" x14ac:dyDescent="0.45">
      <c r="A829">
        <v>8.27</v>
      </c>
      <c r="B829">
        <v>-10.104975550948724</v>
      </c>
      <c r="C829" t="b">
        <f>IF(OR(AND(B829&lt;$J$2,B829&gt;$J$3),AND(B829&gt;$J$2,B829&lt;$J$3)),TRUE,FALSE)</f>
        <v>1</v>
      </c>
      <c r="D829" t="b">
        <f t="shared" si="63"/>
        <v>0</v>
      </c>
      <c r="E829">
        <f>$AA$3*E828-$AA$4*E827+B829-2*B828+B827</f>
        <v>-6.8616631713069864E-3</v>
      </c>
      <c r="F829" t="b">
        <f t="shared" si="64"/>
        <v>0</v>
      </c>
      <c r="G829" t="b">
        <f>AND(C829,F829)</f>
        <v>0</v>
      </c>
      <c r="Q829" s="4">
        <f t="shared" si="60"/>
        <v>-9.9921443147170823</v>
      </c>
      <c r="R829" s="4">
        <f t="shared" si="61"/>
        <v>-10.991358746188791</v>
      </c>
      <c r="S829" s="4">
        <f t="shared" si="62"/>
        <v>-8.9929298832453739</v>
      </c>
    </row>
    <row r="830" spans="1:19" x14ac:dyDescent="0.45">
      <c r="A830">
        <v>8.2799999999999994</v>
      </c>
      <c r="B830">
        <v>-10.11030182678685</v>
      </c>
      <c r="C830" t="b">
        <f>IF(OR(AND(B830&lt;$J$2,B830&gt;$J$3),AND(B830&gt;$J$2,B830&lt;$J$3)),TRUE,FALSE)</f>
        <v>1</v>
      </c>
      <c r="D830" t="b">
        <f t="shared" si="63"/>
        <v>0</v>
      </c>
      <c r="E830">
        <f>$AA$3*E829-$AA$4*E828+B830-2*B829+B828</f>
        <v>3.127211943692032E-4</v>
      </c>
      <c r="F830" t="b">
        <f t="shared" si="64"/>
        <v>1</v>
      </c>
      <c r="G830" t="b">
        <f>AND(C830,F830)</f>
        <v>1</v>
      </c>
      <c r="Q830" s="4">
        <f t="shared" si="60"/>
        <v>-9.9921443147170823</v>
      </c>
      <c r="R830" s="4">
        <f t="shared" si="61"/>
        <v>-10.991358746188791</v>
      </c>
      <c r="S830" s="4">
        <f t="shared" si="62"/>
        <v>-8.9929298832453739</v>
      </c>
    </row>
    <row r="831" spans="1:19" x14ac:dyDescent="0.45">
      <c r="A831">
        <v>8.2900000000000009</v>
      </c>
      <c r="B831">
        <v>-10.114491738097831</v>
      </c>
      <c r="C831" t="b">
        <f>IF(OR(AND(B831&lt;$J$2,B831&gt;$J$3),AND(B831&gt;$J$2,B831&lt;$J$3)),TRUE,FALSE)</f>
        <v>1</v>
      </c>
      <c r="D831" t="b">
        <f t="shared" si="63"/>
        <v>0</v>
      </c>
      <c r="E831">
        <f>$AA$3*E830-$AA$4*E829+B831-2*B830+B829</f>
        <v>7.456827133243138E-3</v>
      </c>
      <c r="F831" t="b">
        <f t="shared" si="64"/>
        <v>0</v>
      </c>
      <c r="G831" t="b">
        <f>AND(C831,F831)</f>
        <v>0</v>
      </c>
      <c r="Q831" s="4">
        <f t="shared" si="60"/>
        <v>-9.9921443147170823</v>
      </c>
      <c r="R831" s="4">
        <f t="shared" si="61"/>
        <v>-10.991358746188791</v>
      </c>
      <c r="S831" s="4">
        <f t="shared" si="62"/>
        <v>-8.9929298832453739</v>
      </c>
    </row>
    <row r="832" spans="1:19" x14ac:dyDescent="0.45">
      <c r="A832">
        <v>8.3000000000000007</v>
      </c>
      <c r="B832">
        <v>-10.117508539110961</v>
      </c>
      <c r="C832" t="b">
        <f>IF(OR(AND(B832&lt;$J$2,B832&gt;$J$3),AND(B832&gt;$J$2,B832&lt;$J$3)),TRUE,FALSE)</f>
        <v>1</v>
      </c>
      <c r="D832" t="b">
        <f t="shared" si="63"/>
        <v>0</v>
      </c>
      <c r="E832">
        <f>$AA$3*E831-$AA$4*E830+B832-2*B831+B830</f>
        <v>1.4499488019437123E-2</v>
      </c>
      <c r="F832" t="b">
        <f t="shared" si="64"/>
        <v>0</v>
      </c>
      <c r="G832" t="b">
        <f>AND(C832,F832)</f>
        <v>0</v>
      </c>
      <c r="Q832" s="4">
        <f t="shared" si="60"/>
        <v>-9.9921443147170823</v>
      </c>
      <c r="R832" s="4">
        <f t="shared" si="61"/>
        <v>-10.991358746188791</v>
      </c>
      <c r="S832" s="4">
        <f t="shared" si="62"/>
        <v>-8.9929298832453739</v>
      </c>
    </row>
    <row r="833" spans="1:19" x14ac:dyDescent="0.45">
      <c r="A833">
        <v>8.31</v>
      </c>
      <c r="B833">
        <v>-10.119327312323108</v>
      </c>
      <c r="C833" t="b">
        <f>IF(OR(AND(B833&lt;$J$2,B833&gt;$J$3),AND(B833&gt;$J$2,B833&lt;$J$3)),TRUE,FALSE)</f>
        <v>1</v>
      </c>
      <c r="D833" t="b">
        <f t="shared" si="63"/>
        <v>0</v>
      </c>
      <c r="E833">
        <f>$AA$3*E832-$AA$4*E831+B833-2*B832+B831</f>
        <v>2.1370834496766022E-2</v>
      </c>
      <c r="F833" t="b">
        <f t="shared" si="64"/>
        <v>0</v>
      </c>
      <c r="G833" t="b">
        <f>AND(C833,F833)</f>
        <v>0</v>
      </c>
      <c r="Q833" s="4">
        <f t="shared" si="60"/>
        <v>-9.9921443147170823</v>
      </c>
      <c r="R833" s="4">
        <f t="shared" si="61"/>
        <v>-10.991358746188791</v>
      </c>
      <c r="S833" s="4">
        <f t="shared" si="62"/>
        <v>-8.9929298832453739</v>
      </c>
    </row>
    <row r="834" spans="1:19" x14ac:dyDescent="0.45">
      <c r="A834">
        <v>8.32</v>
      </c>
      <c r="B834">
        <v>-10.119935170286022</v>
      </c>
      <c r="C834" t="b">
        <f>IF(OR(AND(B834&lt;$J$2,B834&gt;$J$3),AND(B834&gt;$J$2,B834&lt;$J$3)),TRUE,FALSE)</f>
        <v>1</v>
      </c>
      <c r="D834" t="b">
        <f t="shared" si="63"/>
        <v>0</v>
      </c>
      <c r="E834">
        <f>$AA$3*E833-$AA$4*E832+B834-2*B833+B832</f>
        <v>2.8002985965043692E-2</v>
      </c>
      <c r="F834" t="b">
        <f t="shared" si="64"/>
        <v>0</v>
      </c>
      <c r="G834" t="b">
        <f>AND(C834,F834)</f>
        <v>0</v>
      </c>
      <c r="Q834" s="4">
        <f t="shared" ref="Q834:Q897" si="65">$J$1</f>
        <v>-9.9921443147170823</v>
      </c>
      <c r="R834" s="4">
        <f t="shared" ref="R834:R897" si="66">$J$2</f>
        <v>-10.991358746188791</v>
      </c>
      <c r="S834" s="4">
        <f t="shared" ref="S834:S897" si="67">$J$3</f>
        <v>-8.9929298832453739</v>
      </c>
    </row>
    <row r="835" spans="1:19" x14ac:dyDescent="0.45">
      <c r="A835">
        <v>8.33</v>
      </c>
      <c r="B835">
        <v>-10.119331336610317</v>
      </c>
      <c r="C835" t="b">
        <f>IF(OR(AND(B835&lt;$J$2,B835&gt;$J$3),AND(B835&gt;$J$2,B835&lt;$J$3)),TRUE,FALSE)</f>
        <v>1</v>
      </c>
      <c r="D835" t="b">
        <f t="shared" si="63"/>
        <v>0</v>
      </c>
      <c r="E835">
        <f>$AA$3*E834-$AA$4*E833+B835-2*B834+B833</f>
        <v>3.4330719476344029E-2</v>
      </c>
      <c r="F835" t="b">
        <f t="shared" si="64"/>
        <v>0</v>
      </c>
      <c r="G835" t="b">
        <f>AND(C835,F835)</f>
        <v>0</v>
      </c>
      <c r="Q835" s="4">
        <f t="shared" si="65"/>
        <v>-9.9921443147170823</v>
      </c>
      <c r="R835" s="4">
        <f t="shared" si="66"/>
        <v>-10.991358746188791</v>
      </c>
      <c r="S835" s="4">
        <f t="shared" si="67"/>
        <v>-8.9929298832453739</v>
      </c>
    </row>
    <row r="836" spans="1:19" x14ac:dyDescent="0.45">
      <c r="A836">
        <v>8.34</v>
      </c>
      <c r="B836">
        <v>-10.117527105861079</v>
      </c>
      <c r="C836" t="b">
        <f>IF(OR(AND(B836&lt;$J$2,B836&gt;$J$3),AND(B836&gt;$J$2,B836&lt;$J$3)),TRUE,FALSE)</f>
        <v>1</v>
      </c>
      <c r="D836" t="b">
        <f t="shared" ref="D836:D899" si="68">IF(C835&lt;&gt;C836,TRUE,FALSE)</f>
        <v>0</v>
      </c>
      <c r="E836">
        <f>$AA$3*E835-$AA$4*E834+B836-2*B835+B834</f>
        <v>4.0292109461356418E-2</v>
      </c>
      <c r="F836" t="b">
        <f t="shared" ref="F836:F899" si="69">IF(E836*E835&lt;0,TRUE,FALSE)</f>
        <v>0</v>
      </c>
      <c r="G836" t="b">
        <f>AND(C836,F836)</f>
        <v>0</v>
      </c>
      <c r="Q836" s="4">
        <f t="shared" si="65"/>
        <v>-9.9921443147170823</v>
      </c>
      <c r="R836" s="4">
        <f t="shared" si="66"/>
        <v>-10.991358746188791</v>
      </c>
      <c r="S836" s="4">
        <f t="shared" si="67"/>
        <v>-8.9929298832453739</v>
      </c>
    </row>
    <row r="837" spans="1:19" x14ac:dyDescent="0.45">
      <c r="A837">
        <v>8.35</v>
      </c>
      <c r="B837">
        <v>-10.114545683229068</v>
      </c>
      <c r="C837" t="b">
        <f>IF(OR(AND(B837&lt;$J$2,B837&gt;$J$3),AND(B837&gt;$J$2,B837&lt;$J$3)),TRUE,FALSE)</f>
        <v>1</v>
      </c>
      <c r="D837" t="b">
        <f t="shared" si="68"/>
        <v>0</v>
      </c>
      <c r="E837">
        <f>$AA$3*E836-$AA$4*E835+B837-2*B836+B835</f>
        <v>4.5829132022998209E-2</v>
      </c>
      <c r="F837" t="b">
        <f t="shared" si="69"/>
        <v>0</v>
      </c>
      <c r="G837" t="b">
        <f>AND(C837,F837)</f>
        <v>0</v>
      </c>
      <c r="Q837" s="4">
        <f t="shared" si="65"/>
        <v>-9.9921443147170823</v>
      </c>
      <c r="R837" s="4">
        <f t="shared" si="66"/>
        <v>-10.991358746188791</v>
      </c>
      <c r="S837" s="4">
        <f t="shared" si="67"/>
        <v>-8.9929298832453739</v>
      </c>
    </row>
    <row r="838" spans="1:19" x14ac:dyDescent="0.45">
      <c r="A838">
        <v>8.36</v>
      </c>
      <c r="B838">
        <v>-10.110421906056704</v>
      </c>
      <c r="C838" t="b">
        <f>IF(OR(AND(B838&lt;$J$2,B838&gt;$J$3),AND(B838&gt;$J$2,B838&lt;$J$3)),TRUE,FALSE)</f>
        <v>1</v>
      </c>
      <c r="D838" t="b">
        <f t="shared" si="68"/>
        <v>0</v>
      </c>
      <c r="E838">
        <f>$AA$3*E837-$AA$4*E836+B838-2*B837+B836</f>
        <v>5.088822791290859E-2</v>
      </c>
      <c r="F838" t="b">
        <f t="shared" si="69"/>
        <v>0</v>
      </c>
      <c r="G838" t="b">
        <f>AND(C838,F838)</f>
        <v>0</v>
      </c>
      <c r="Q838" s="4">
        <f t="shared" si="65"/>
        <v>-9.9921443147170823</v>
      </c>
      <c r="R838" s="4">
        <f t="shared" si="66"/>
        <v>-10.991358746188791</v>
      </c>
      <c r="S838" s="4">
        <f t="shared" si="67"/>
        <v>-8.9929298832453739</v>
      </c>
    </row>
    <row r="839" spans="1:19" x14ac:dyDescent="0.45">
      <c r="A839">
        <v>8.370000000000001</v>
      </c>
      <c r="B839">
        <v>-10.105201850467902</v>
      </c>
      <c r="C839" t="b">
        <f>IF(OR(AND(B839&lt;$J$2,B839&gt;$J$3),AND(B839&gt;$J$2,B839&lt;$J$3)),TRUE,FALSE)</f>
        <v>1</v>
      </c>
      <c r="D839" t="b">
        <f t="shared" si="68"/>
        <v>0</v>
      </c>
      <c r="E839">
        <f>$AA$3*E838-$AA$4*E837+B839-2*B838+B837</f>
        <v>5.5420818741806599E-2</v>
      </c>
      <c r="F839" t="b">
        <f t="shared" si="69"/>
        <v>0</v>
      </c>
      <c r="G839" t="b">
        <f>AND(C839,F839)</f>
        <v>0</v>
      </c>
      <c r="Q839" s="4">
        <f t="shared" si="65"/>
        <v>-9.9921443147170823</v>
      </c>
      <c r="R839" s="4">
        <f t="shared" si="66"/>
        <v>-10.991358746188791</v>
      </c>
      <c r="S839" s="4">
        <f t="shared" si="67"/>
        <v>-8.9929298832453739</v>
      </c>
    </row>
    <row r="840" spans="1:19" x14ac:dyDescent="0.45">
      <c r="A840">
        <v>8.3800000000000008</v>
      </c>
      <c r="B840">
        <v>-10.098942327483462</v>
      </c>
      <c r="C840" t="b">
        <f>IF(OR(AND(B840&lt;$J$2,B840&gt;$J$3),AND(B840&gt;$J$2,B840&lt;$J$3)),TRUE,FALSE)</f>
        <v>1</v>
      </c>
      <c r="D840" t="b">
        <f t="shared" si="68"/>
        <v>0</v>
      </c>
      <c r="E840">
        <f>$AA$3*E839-$AA$4*E838+B840-2*B839+B838</f>
        <v>5.9383771462890422E-2</v>
      </c>
      <c r="F840" t="b">
        <f t="shared" si="69"/>
        <v>0</v>
      </c>
      <c r="G840" t="b">
        <f>AND(C840,F840)</f>
        <v>0</v>
      </c>
      <c r="Q840" s="4">
        <f t="shared" si="65"/>
        <v>-9.9921443147170823</v>
      </c>
      <c r="R840" s="4">
        <f t="shared" si="66"/>
        <v>-10.991358746188791</v>
      </c>
      <c r="S840" s="4">
        <f t="shared" si="67"/>
        <v>-8.9929298832453739</v>
      </c>
    </row>
    <row r="841" spans="1:19" x14ac:dyDescent="0.45">
      <c r="A841">
        <v>8.39</v>
      </c>
      <c r="B841">
        <v>-10.091710274088287</v>
      </c>
      <c r="C841" t="b">
        <f>IF(OR(AND(B841&lt;$J$2,B841&gt;$J$3),AND(B841&gt;$J$2,B841&lt;$J$3)),TRUE,FALSE)</f>
        <v>1</v>
      </c>
      <c r="D841" t="b">
        <f t="shared" si="68"/>
        <v>0</v>
      </c>
      <c r="E841">
        <f>$AA$3*E840-$AA$4*E839+B841-2*B840+B839</f>
        <v>6.2739806703033807E-2</v>
      </c>
      <c r="F841" t="b">
        <f t="shared" si="69"/>
        <v>0</v>
      </c>
      <c r="G841" t="b">
        <f>AND(C841,F841)</f>
        <v>0</v>
      </c>
      <c r="Q841" s="4">
        <f t="shared" si="65"/>
        <v>-9.9921443147170823</v>
      </c>
      <c r="R841" s="4">
        <f t="shared" si="66"/>
        <v>-10.991358746188791</v>
      </c>
      <c r="S841" s="4">
        <f t="shared" si="67"/>
        <v>-8.9929298832453739</v>
      </c>
    </row>
    <row r="842" spans="1:19" x14ac:dyDescent="0.45">
      <c r="A842">
        <v>8.4</v>
      </c>
      <c r="B842">
        <v>-10.083582045742363</v>
      </c>
      <c r="C842" t="b">
        <f>IF(OR(AND(B842&lt;$J$2,B842&gt;$J$3),AND(B842&gt;$J$2,B842&lt;$J$3)),TRUE,FALSE)</f>
        <v>1</v>
      </c>
      <c r="D842" t="b">
        <f t="shared" si="68"/>
        <v>0</v>
      </c>
      <c r="E842">
        <f>$AA$3*E841-$AA$4*E840+B842-2*B841+B840</f>
        <v>6.5457847094101851E-2</v>
      </c>
      <c r="F842" t="b">
        <f t="shared" si="69"/>
        <v>0</v>
      </c>
      <c r="G842" t="b">
        <f>AND(C842,F842)</f>
        <v>0</v>
      </c>
      <c r="Q842" s="4">
        <f t="shared" si="65"/>
        <v>-9.9921443147170823</v>
      </c>
      <c r="R842" s="4">
        <f t="shared" si="66"/>
        <v>-10.991358746188791</v>
      </c>
      <c r="S842" s="4">
        <f t="shared" si="67"/>
        <v>-8.9929298832453739</v>
      </c>
    </row>
    <row r="843" spans="1:19" x14ac:dyDescent="0.45">
      <c r="A843">
        <v>8.41</v>
      </c>
      <c r="B843">
        <v>-10.074642617784251</v>
      </c>
      <c r="C843" t="b">
        <f>IF(OR(AND(B843&lt;$J$2,B843&gt;$J$3),AND(B843&gt;$J$2,B843&lt;$J$3)),TRUE,FALSE)</f>
        <v>1</v>
      </c>
      <c r="D843" t="b">
        <f t="shared" si="68"/>
        <v>0</v>
      </c>
      <c r="E843">
        <f>$AA$3*E842-$AA$4*E841+B843-2*B842+B841</f>
        <v>6.7513302370432626E-2</v>
      </c>
      <c r="F843" t="b">
        <f t="shared" si="69"/>
        <v>0</v>
      </c>
      <c r="G843" t="b">
        <f>AND(C843,F843)</f>
        <v>0</v>
      </c>
      <c r="Q843" s="4">
        <f t="shared" si="65"/>
        <v>-9.9921443147170823</v>
      </c>
      <c r="R843" s="4">
        <f t="shared" si="66"/>
        <v>-10.991358746188791</v>
      </c>
      <c r="S843" s="4">
        <f t="shared" si="67"/>
        <v>-8.9929298832453739</v>
      </c>
    </row>
    <row r="844" spans="1:19" x14ac:dyDescent="0.45">
      <c r="A844">
        <v>8.42</v>
      </c>
      <c r="B844">
        <v>-10.064984704054636</v>
      </c>
      <c r="C844" t="b">
        <f>IF(OR(AND(B844&lt;$J$2,B844&gt;$J$3),AND(B844&gt;$J$2,B844&lt;$J$3)),TRUE,FALSE)</f>
        <v>1</v>
      </c>
      <c r="D844" t="b">
        <f t="shared" si="68"/>
        <v>0</v>
      </c>
      <c r="E844">
        <f>$AA$3*E843-$AA$4*E842+B844-2*B843+B842</f>
        <v>6.8888288641947071E-2</v>
      </c>
      <c r="F844" t="b">
        <f t="shared" si="69"/>
        <v>0</v>
      </c>
      <c r="G844" t="b">
        <f>AND(C844,F844)</f>
        <v>0</v>
      </c>
      <c r="Q844" s="4">
        <f t="shared" si="65"/>
        <v>-9.9921443147170823</v>
      </c>
      <c r="R844" s="4">
        <f t="shared" si="66"/>
        <v>-10.991358746188791</v>
      </c>
      <c r="S844" s="4">
        <f t="shared" si="67"/>
        <v>-8.9929298832453739</v>
      </c>
    </row>
    <row r="845" spans="1:19" x14ac:dyDescent="0.45">
      <c r="A845">
        <v>8.43</v>
      </c>
      <c r="B845">
        <v>-10.054707801859617</v>
      </c>
      <c r="C845" t="b">
        <f>IF(OR(AND(B845&lt;$J$2,B845&gt;$J$3),AND(B845&gt;$J$2,B845&lt;$J$3)),TRUE,FALSE)</f>
        <v>1</v>
      </c>
      <c r="D845" t="b">
        <f t="shared" si="68"/>
        <v>0</v>
      </c>
      <c r="E845">
        <f>$AA$3*E844-$AA$4*E843+B845-2*B844+B843</f>
        <v>6.9571779919096244E-2</v>
      </c>
      <c r="F845" t="b">
        <f t="shared" si="69"/>
        <v>0</v>
      </c>
      <c r="G845" t="b">
        <f>AND(C845,F845)</f>
        <v>0</v>
      </c>
      <c r="Q845" s="4">
        <f t="shared" si="65"/>
        <v>-9.9921443147170823</v>
      </c>
      <c r="R845" s="4">
        <f t="shared" si="66"/>
        <v>-10.991358746188791</v>
      </c>
      <c r="S845" s="4">
        <f t="shared" si="67"/>
        <v>-8.9929298832453739</v>
      </c>
    </row>
    <row r="846" spans="1:19" x14ac:dyDescent="0.45">
      <c r="A846">
        <v>8.44</v>
      </c>
      <c r="B846">
        <v>-10.043917173091598</v>
      </c>
      <c r="C846" t="b">
        <f>IF(OR(AND(B846&lt;$J$2,B846&gt;$J$3),AND(B846&gt;$J$2,B846&lt;$J$3)),TRUE,FALSE)</f>
        <v>1</v>
      </c>
      <c r="D846" t="b">
        <f t="shared" si="68"/>
        <v>0</v>
      </c>
      <c r="E846">
        <f>$AA$3*E845-$AA$4*E844+B846-2*B845+B844</f>
        <v>6.9559690649079187E-2</v>
      </c>
      <c r="F846" t="b">
        <f t="shared" si="69"/>
        <v>0</v>
      </c>
      <c r="G846" t="b">
        <f>AND(C846,F846)</f>
        <v>0</v>
      </c>
      <c r="Q846" s="4">
        <f t="shared" si="65"/>
        <v>-9.9921443147170823</v>
      </c>
      <c r="R846" s="4">
        <f t="shared" si="66"/>
        <v>-10.991358746188791</v>
      </c>
      <c r="S846" s="4">
        <f t="shared" si="67"/>
        <v>-8.9929298832453739</v>
      </c>
    </row>
    <row r="847" spans="1:19" x14ac:dyDescent="0.45">
      <c r="A847">
        <v>8.4499999999999993</v>
      </c>
      <c r="B847">
        <v>-10.032722771922966</v>
      </c>
      <c r="C847" t="b">
        <f>IF(OR(AND(B847&lt;$J$2,B847&gt;$J$3),AND(B847&gt;$J$2,B847&lt;$J$3)),TRUE,FALSE)</f>
        <v>1</v>
      </c>
      <c r="D847" t="b">
        <f t="shared" si="68"/>
        <v>0</v>
      </c>
      <c r="E847">
        <f>$AA$3*E846-$AA$4*E845+B847-2*B846+B845</f>
        <v>6.8854888715685902E-2</v>
      </c>
      <c r="F847" t="b">
        <f t="shared" si="69"/>
        <v>0</v>
      </c>
      <c r="G847" t="b">
        <f>AND(C847,F847)</f>
        <v>0</v>
      </c>
      <c r="Q847" s="4">
        <f t="shared" si="65"/>
        <v>-9.9921443147170823</v>
      </c>
      <c r="R847" s="4">
        <f t="shared" si="66"/>
        <v>-10.991358746188791</v>
      </c>
      <c r="S847" s="4">
        <f t="shared" si="67"/>
        <v>-8.9929298832453739</v>
      </c>
    </row>
    <row r="848" spans="1:19" x14ac:dyDescent="0.45">
      <c r="A848">
        <v>8.4600000000000009</v>
      </c>
      <c r="B848">
        <v>-10.02123812997897</v>
      </c>
      <c r="C848" t="b">
        <f>IF(OR(AND(B848&lt;$J$2,B848&gt;$J$3),AND(B848&gt;$J$2,B848&lt;$J$3)),TRUE,FALSE)</f>
        <v>1</v>
      </c>
      <c r="D848" t="b">
        <f t="shared" si="68"/>
        <v>0</v>
      </c>
      <c r="E848">
        <f>$AA$3*E847-$AA$4*E846+B848-2*B847+B846</f>
        <v>6.7467139050693348E-2</v>
      </c>
      <c r="F848" t="b">
        <f t="shared" si="69"/>
        <v>0</v>
      </c>
      <c r="G848" t="b">
        <f>AND(C848,F848)</f>
        <v>0</v>
      </c>
      <c r="Q848" s="4">
        <f t="shared" si="65"/>
        <v>-9.9921443147170823</v>
      </c>
      <c r="R848" s="4">
        <f t="shared" si="66"/>
        <v>-10.991358746188791</v>
      </c>
      <c r="S848" s="4">
        <f t="shared" si="67"/>
        <v>-8.9929298832453739</v>
      </c>
    </row>
    <row r="849" spans="1:19" x14ac:dyDescent="0.45">
      <c r="A849">
        <v>8.4700000000000006</v>
      </c>
      <c r="B849">
        <v>-10.009579210276685</v>
      </c>
      <c r="C849" t="b">
        <f>IF(OR(AND(B849&lt;$J$2,B849&gt;$J$3),AND(B849&gt;$J$2,B849&lt;$J$3)),TRUE,FALSE)</f>
        <v>1</v>
      </c>
      <c r="D849" t="b">
        <f t="shared" si="68"/>
        <v>0</v>
      </c>
      <c r="E849">
        <f>$AA$3*E848-$AA$4*E847+B849-2*B848+B847</f>
        <v>6.541297869602225E-2</v>
      </c>
      <c r="F849" t="b">
        <f t="shared" si="69"/>
        <v>0</v>
      </c>
      <c r="G849" t="b">
        <f>AND(C849,F849)</f>
        <v>0</v>
      </c>
      <c r="Q849" s="4">
        <f t="shared" si="65"/>
        <v>-9.9921443147170823</v>
      </c>
      <c r="R849" s="4">
        <f t="shared" si="66"/>
        <v>-10.991358746188791</v>
      </c>
      <c r="S849" s="4">
        <f t="shared" si="67"/>
        <v>-8.9929298832453739</v>
      </c>
    </row>
    <row r="850" spans="1:19" x14ac:dyDescent="0.45">
      <c r="A850">
        <v>8.48</v>
      </c>
      <c r="B850">
        <v>-9.9978632414832322</v>
      </c>
      <c r="C850" t="b">
        <f>IF(OR(AND(B850&lt;$J$2,B850&gt;$J$3),AND(B850&gt;$J$2,B850&lt;$J$3)),TRUE,FALSE)</f>
        <v>1</v>
      </c>
      <c r="D850" t="b">
        <f t="shared" si="68"/>
        <v>0</v>
      </c>
      <c r="E850">
        <f>$AA$3*E849-$AA$4*E848+B850-2*B849+B848</f>
        <v>6.2715524836194803E-2</v>
      </c>
      <c r="F850" t="b">
        <f t="shared" si="69"/>
        <v>0</v>
      </c>
      <c r="G850" t="b">
        <f>AND(C850,F850)</f>
        <v>0</v>
      </c>
      <c r="Q850" s="4">
        <f t="shared" si="65"/>
        <v>-9.9921443147170823</v>
      </c>
      <c r="R850" s="4">
        <f t="shared" si="66"/>
        <v>-10.991358746188791</v>
      </c>
      <c r="S850" s="4">
        <f t="shared" si="67"/>
        <v>-8.9929298832453739</v>
      </c>
    </row>
    <row r="851" spans="1:19" x14ac:dyDescent="0.45">
      <c r="A851">
        <v>8.49</v>
      </c>
      <c r="B851">
        <v>-9.9862075441966862</v>
      </c>
      <c r="C851" t="b">
        <f>IF(OR(AND(B851&lt;$J$2,B851&gt;$J$3),AND(B851&gt;$J$2,B851&lt;$J$3)),TRUE,FALSE)</f>
        <v>1</v>
      </c>
      <c r="D851" t="b">
        <f t="shared" si="68"/>
        <v>0</v>
      </c>
      <c r="E851">
        <f>$AA$3*E850-$AA$4*E849+B851-2*B850+B849</f>
        <v>5.9404217982789831E-2</v>
      </c>
      <c r="F851" t="b">
        <f t="shared" si="69"/>
        <v>0</v>
      </c>
      <c r="G851" t="b">
        <f>AND(C851,F851)</f>
        <v>0</v>
      </c>
      <c r="Q851" s="4">
        <f t="shared" si="65"/>
        <v>-9.9921443147170823</v>
      </c>
      <c r="R851" s="4">
        <f t="shared" si="66"/>
        <v>-10.991358746188791</v>
      </c>
      <c r="S851" s="4">
        <f t="shared" si="67"/>
        <v>-8.9929298832453739</v>
      </c>
    </row>
    <row r="852" spans="1:19" x14ac:dyDescent="0.45">
      <c r="A852">
        <v>8.5</v>
      </c>
      <c r="B852">
        <v>-9.9747283609857735</v>
      </c>
      <c r="C852" t="b">
        <f>IF(OR(AND(B852&lt;$J$2,B852&gt;$J$3),AND(B852&gt;$J$2,B852&lt;$J$3)),TRUE,FALSE)</f>
        <v>1</v>
      </c>
      <c r="D852" t="b">
        <f t="shared" si="68"/>
        <v>0</v>
      </c>
      <c r="E852">
        <f>$AA$3*E851-$AA$4*E850+B852-2*B851+B850</f>
        <v>5.5514503130726922E-2</v>
      </c>
      <c r="F852" t="b">
        <f t="shared" si="69"/>
        <v>0</v>
      </c>
      <c r="G852" t="b">
        <f>AND(C852,F852)</f>
        <v>0</v>
      </c>
      <c r="Q852" s="4">
        <f t="shared" si="65"/>
        <v>-9.9921443147170823</v>
      </c>
      <c r="R852" s="4">
        <f t="shared" si="66"/>
        <v>-10.991358746188791</v>
      </c>
      <c r="S852" s="4">
        <f t="shared" si="67"/>
        <v>-8.9929298832453739</v>
      </c>
    </row>
    <row r="853" spans="1:19" x14ac:dyDescent="0.45">
      <c r="A853">
        <v>8.51</v>
      </c>
      <c r="B853">
        <v>-9.9635397018402703</v>
      </c>
      <c r="C853" t="b">
        <f>IF(OR(AND(B853&lt;$J$2,B853&gt;$J$3),AND(B853&gt;$J$2,B853&lt;$J$3)),TRUE,FALSE)</f>
        <v>1</v>
      </c>
      <c r="D853" t="b">
        <f t="shared" si="68"/>
        <v>0</v>
      </c>
      <c r="E853">
        <f>$AA$3*E852-$AA$4*E851+B853-2*B852+B851</f>
        <v>5.1087452313282711E-2</v>
      </c>
      <c r="F853" t="b">
        <f t="shared" si="69"/>
        <v>0</v>
      </c>
      <c r="G853" t="b">
        <f>AND(C853,F853)</f>
        <v>0</v>
      </c>
      <c r="Q853" s="4">
        <f t="shared" si="65"/>
        <v>-9.9921443147170823</v>
      </c>
      <c r="R853" s="4">
        <f t="shared" si="66"/>
        <v>-10.991358746188791</v>
      </c>
      <c r="S853" s="4">
        <f t="shared" si="67"/>
        <v>-8.9929298832453739</v>
      </c>
    </row>
    <row r="854" spans="1:19" x14ac:dyDescent="0.45">
      <c r="A854">
        <v>8.52</v>
      </c>
      <c r="B854">
        <v>-9.9527522164836402</v>
      </c>
      <c r="C854" t="b">
        <f>IF(OR(AND(B854&lt;$J$2,B854&gt;$J$3),AND(B854&gt;$J$2,B854&lt;$J$3)),TRUE,FALSE)</f>
        <v>1</v>
      </c>
      <c r="D854" t="b">
        <f t="shared" si="68"/>
        <v>0</v>
      </c>
      <c r="E854">
        <f>$AA$3*E853-$AA$4*E852+B854-2*B853+B852</f>
        <v>4.6169332553615661E-2</v>
      </c>
      <c r="F854" t="b">
        <f t="shared" si="69"/>
        <v>0</v>
      </c>
      <c r="G854" t="b">
        <f>AND(C854,F854)</f>
        <v>0</v>
      </c>
      <c r="Q854" s="4">
        <f t="shared" si="65"/>
        <v>-9.9921443147170823</v>
      </c>
      <c r="R854" s="4">
        <f t="shared" si="66"/>
        <v>-10.991358746188791</v>
      </c>
      <c r="S854" s="4">
        <f t="shared" si="67"/>
        <v>-8.9929298832453739</v>
      </c>
    </row>
    <row r="855" spans="1:19" x14ac:dyDescent="0.45">
      <c r="A855">
        <v>8.5299999999999994</v>
      </c>
      <c r="B855">
        <v>-9.9424721046860434</v>
      </c>
      <c r="C855" t="b">
        <f>IF(OR(AND(B855&lt;$J$2,B855&gt;$J$3),AND(B855&gt;$J$2,B855&lt;$J$3)),TRUE,FALSE)</f>
        <v>1</v>
      </c>
      <c r="D855" t="b">
        <f t="shared" si="68"/>
        <v>0</v>
      </c>
      <c r="E855">
        <f>$AA$3*E854-$AA$4*E853+B855-2*B854+B853</f>
        <v>4.0811123738929922E-2</v>
      </c>
      <c r="F855" t="b">
        <f t="shared" si="69"/>
        <v>0</v>
      </c>
      <c r="G855" t="b">
        <f>AND(C855,F855)</f>
        <v>0</v>
      </c>
      <c r="Q855" s="4">
        <f t="shared" si="65"/>
        <v>-9.9921443147170823</v>
      </c>
      <c r="R855" s="4">
        <f t="shared" si="66"/>
        <v>-10.991358746188791</v>
      </c>
      <c r="S855" s="4">
        <f t="shared" si="67"/>
        <v>-8.9929298832453739</v>
      </c>
    </row>
    <row r="856" spans="1:19" x14ac:dyDescent="0.45">
      <c r="A856">
        <v>8.5400000000000009</v>
      </c>
      <c r="B856">
        <v>-9.9328000752922918</v>
      </c>
      <c r="C856" t="b">
        <f>IF(OR(AND(B856&lt;$J$2,B856&gt;$J$3),AND(B856&gt;$J$2,B856&lt;$J$3)),TRUE,FALSE)</f>
        <v>1</v>
      </c>
      <c r="D856" t="b">
        <f t="shared" si="68"/>
        <v>0</v>
      </c>
      <c r="E856">
        <f>$AA$3*E855-$AA$4*E854+B856-2*B855+B854</f>
        <v>3.5067991424845957E-2</v>
      </c>
      <c r="F856" t="b">
        <f t="shared" si="69"/>
        <v>0</v>
      </c>
      <c r="G856" t="b">
        <f>AND(C856,F856)</f>
        <v>0</v>
      </c>
      <c r="Q856" s="4">
        <f t="shared" si="65"/>
        <v>-9.9921443147170823</v>
      </c>
      <c r="R856" s="4">
        <f t="shared" si="66"/>
        <v>-10.991358746188791</v>
      </c>
      <c r="S856" s="4">
        <f t="shared" si="67"/>
        <v>-8.9929298832453739</v>
      </c>
    </row>
    <row r="857" spans="1:19" x14ac:dyDescent="0.45">
      <c r="A857">
        <v>8.5500000000000007</v>
      </c>
      <c r="B857">
        <v>-9.9238303641509127</v>
      </c>
      <c r="C857" t="b">
        <f>IF(OR(AND(B857&lt;$J$2,B857&gt;$J$3),AND(B857&gt;$J$2,B857&lt;$J$3)),TRUE,FALSE)</f>
        <v>1</v>
      </c>
      <c r="D857" t="b">
        <f t="shared" si="68"/>
        <v>0</v>
      </c>
      <c r="E857">
        <f>$AA$3*E856-$AA$4*E855+B857-2*B856+B855</f>
        <v>2.899872000683601E-2</v>
      </c>
      <c r="F857" t="b">
        <f t="shared" si="69"/>
        <v>0</v>
      </c>
      <c r="G857" t="b">
        <f>AND(C857,F857)</f>
        <v>0</v>
      </c>
      <c r="Q857" s="4">
        <f t="shared" si="65"/>
        <v>-9.9921443147170823</v>
      </c>
      <c r="R857" s="4">
        <f t="shared" si="66"/>
        <v>-10.991358746188791</v>
      </c>
      <c r="S857" s="4">
        <f t="shared" si="67"/>
        <v>-8.9929298832453739</v>
      </c>
    </row>
    <row r="858" spans="1:19" x14ac:dyDescent="0.45">
      <c r="A858">
        <v>8.56</v>
      </c>
      <c r="B858">
        <v>-9.9156498205022991</v>
      </c>
      <c r="C858" t="b">
        <f>IF(OR(AND(B858&lt;$J$2,B858&gt;$J$3),AND(B858&gt;$J$2,B858&lt;$J$3)),TRUE,FALSE)</f>
        <v>1</v>
      </c>
      <c r="D858" t="b">
        <f t="shared" si="68"/>
        <v>0</v>
      </c>
      <c r="E858">
        <f>$AA$3*E857-$AA$4*E856+B858-2*B857+B856</f>
        <v>2.2665112069258697E-2</v>
      </c>
      <c r="F858" t="b">
        <f t="shared" si="69"/>
        <v>0</v>
      </c>
      <c r="G858" t="b">
        <f>AND(C858,F858)</f>
        <v>0</v>
      </c>
      <c r="Q858" s="4">
        <f t="shared" si="65"/>
        <v>-9.9921443147170823</v>
      </c>
      <c r="R858" s="4">
        <f t="shared" si="66"/>
        <v>-10.991358746188791</v>
      </c>
      <c r="S858" s="4">
        <f t="shared" si="67"/>
        <v>-8.9929298832453739</v>
      </c>
    </row>
    <row r="859" spans="1:19" x14ac:dyDescent="0.45">
      <c r="A859">
        <v>8.57</v>
      </c>
      <c r="B859">
        <v>-9.9083370706632916</v>
      </c>
      <c r="C859" t="b">
        <f>IF(OR(AND(B859&lt;$J$2,B859&gt;$J$3),AND(B859&gt;$J$2,B859&lt;$J$3)),TRUE,FALSE)</f>
        <v>1</v>
      </c>
      <c r="D859" t="b">
        <f t="shared" si="68"/>
        <v>0</v>
      </c>
      <c r="E859">
        <f>$AA$3*E858-$AA$4*E857+B859-2*B858+B857</f>
        <v>1.6131360036419906E-2</v>
      </c>
      <c r="F859" t="b">
        <f t="shared" si="69"/>
        <v>0</v>
      </c>
      <c r="G859" t="b">
        <f>AND(C859,F859)</f>
        <v>0</v>
      </c>
      <c r="Q859" s="4">
        <f t="shared" si="65"/>
        <v>-9.9921443147170823</v>
      </c>
      <c r="R859" s="4">
        <f t="shared" si="66"/>
        <v>-10.991358746188791</v>
      </c>
      <c r="S859" s="4">
        <f t="shared" si="67"/>
        <v>-8.9929298832453739</v>
      </c>
    </row>
    <row r="860" spans="1:19" x14ac:dyDescent="0.45">
      <c r="A860">
        <v>8.58</v>
      </c>
      <c r="B860">
        <v>-9.9019617670393245</v>
      </c>
      <c r="C860" t="b">
        <f>IF(OR(AND(B860&lt;$J$2,B860&gt;$J$3),AND(B860&gt;$J$2,B860&lt;$J$3)),TRUE,FALSE)</f>
        <v>1</v>
      </c>
      <c r="D860" t="b">
        <f t="shared" si="68"/>
        <v>0</v>
      </c>
      <c r="E860">
        <f>$AA$3*E859-$AA$4*E858+B860-2*B859+B858</f>
        <v>9.4633965019674804E-3</v>
      </c>
      <c r="F860" t="b">
        <f t="shared" si="69"/>
        <v>0</v>
      </c>
      <c r="G860" t="b">
        <f>AND(C860,F860)</f>
        <v>0</v>
      </c>
      <c r="Q860" s="4">
        <f t="shared" si="65"/>
        <v>-9.9921443147170823</v>
      </c>
      <c r="R860" s="4">
        <f t="shared" si="66"/>
        <v>-10.991358746188791</v>
      </c>
      <c r="S860" s="4">
        <f t="shared" si="67"/>
        <v>-8.9929298832453739</v>
      </c>
    </row>
    <row r="861" spans="1:19" x14ac:dyDescent="0.45">
      <c r="A861">
        <v>8.59</v>
      </c>
      <c r="B861">
        <v>-9.8965839296124098</v>
      </c>
      <c r="C861" t="b">
        <f>IF(OR(AND(B861&lt;$J$2,B861&gt;$J$3),AND(B861&gt;$J$2,B861&lt;$J$3)),TRUE,FALSE)</f>
        <v>1</v>
      </c>
      <c r="D861" t="b">
        <f t="shared" si="68"/>
        <v>0</v>
      </c>
      <c r="E861">
        <f>$AA$3*E860-$AA$4*E859+B861-2*B860+B859</f>
        <v>2.7282298000237404E-3</v>
      </c>
      <c r="F861" t="b">
        <f t="shared" si="69"/>
        <v>0</v>
      </c>
      <c r="G861" t="b">
        <f>AND(C861,F861)</f>
        <v>0</v>
      </c>
      <c r="Q861" s="4">
        <f t="shared" si="65"/>
        <v>-9.9921443147170823</v>
      </c>
      <c r="R861" s="4">
        <f t="shared" si="66"/>
        <v>-10.991358746188791</v>
      </c>
      <c r="S861" s="4">
        <f t="shared" si="67"/>
        <v>-8.9929298832453739</v>
      </c>
    </row>
    <row r="862" spans="1:19" x14ac:dyDescent="0.45">
      <c r="A862">
        <v>8.6</v>
      </c>
      <c r="B862">
        <v>-9.8922533861025244</v>
      </c>
      <c r="C862" t="b">
        <f>IF(OR(AND(B862&lt;$J$2,B862&gt;$J$3),AND(B862&gt;$J$2,B862&lt;$J$3)),TRUE,FALSE)</f>
        <v>1</v>
      </c>
      <c r="D862" t="b">
        <f t="shared" si="68"/>
        <v>0</v>
      </c>
      <c r="E862">
        <f>$AA$3*E861-$AA$4*E860+B862-2*B861+B860</f>
        <v>-4.0067284975453532E-3</v>
      </c>
      <c r="F862" t="b">
        <f t="shared" si="69"/>
        <v>1</v>
      </c>
      <c r="G862" t="b">
        <f>AND(C862,F862)</f>
        <v>1</v>
      </c>
      <c r="Q862" s="4">
        <f t="shared" si="65"/>
        <v>-9.9921443147170823</v>
      </c>
      <c r="R862" s="4">
        <f t="shared" si="66"/>
        <v>-10.991358746188791</v>
      </c>
      <c r="S862" s="4">
        <f t="shared" si="67"/>
        <v>-8.9929298832453739</v>
      </c>
    </row>
    <row r="863" spans="1:19" x14ac:dyDescent="0.45">
      <c r="A863">
        <v>8.61</v>
      </c>
      <c r="B863">
        <v>-9.8890093159912826</v>
      </c>
      <c r="C863" t="b">
        <f>IF(OR(AND(B863&lt;$J$2,B863&gt;$J$3),AND(B863&gt;$J$2,B863&lt;$J$3)),TRUE,FALSE)</f>
        <v>1</v>
      </c>
      <c r="D863" t="b">
        <f t="shared" si="68"/>
        <v>0</v>
      </c>
      <c r="E863">
        <f>$AA$3*E862-$AA$4*E861+B863-2*B862+B861</f>
        <v>-1.067433741952506E-2</v>
      </c>
      <c r="F863" t="b">
        <f t="shared" si="69"/>
        <v>0</v>
      </c>
      <c r="G863" t="b">
        <f>AND(C863,F863)</f>
        <v>0</v>
      </c>
      <c r="Q863" s="4">
        <f t="shared" si="65"/>
        <v>-9.9921443147170823</v>
      </c>
      <c r="R863" s="4">
        <f t="shared" si="66"/>
        <v>-10.991358746188791</v>
      </c>
      <c r="S863" s="4">
        <f t="shared" si="67"/>
        <v>-8.9929298832453739</v>
      </c>
    </row>
    <row r="864" spans="1:19" x14ac:dyDescent="0.45">
      <c r="A864">
        <v>8.620000000000001</v>
      </c>
      <c r="B864">
        <v>-9.88687990254037</v>
      </c>
      <c r="C864" t="b">
        <f>IF(OR(AND(B864&lt;$J$2,B864&gt;$J$3),AND(B864&gt;$J$2,B864&lt;$J$3)),TRUE,FALSE)</f>
        <v>1</v>
      </c>
      <c r="D864" t="b">
        <f t="shared" si="68"/>
        <v>0</v>
      </c>
      <c r="E864">
        <f>$AA$3*E863-$AA$4*E862+B864-2*B863+B862</f>
        <v>-1.7208395044781E-2</v>
      </c>
      <c r="F864" t="b">
        <f t="shared" si="69"/>
        <v>0</v>
      </c>
      <c r="G864" t="b">
        <f>AND(C864,F864)</f>
        <v>0</v>
      </c>
      <c r="Q864" s="4">
        <f t="shared" si="65"/>
        <v>-9.9921443147170823</v>
      </c>
      <c r="R864" s="4">
        <f t="shared" si="66"/>
        <v>-10.991358746188791</v>
      </c>
      <c r="S864" s="4">
        <f t="shared" si="67"/>
        <v>-8.9929298832453739</v>
      </c>
    </row>
    <row r="865" spans="1:19" x14ac:dyDescent="0.45">
      <c r="A865">
        <v>8.6300000000000008</v>
      </c>
      <c r="B865">
        <v>-9.8858820958438098</v>
      </c>
      <c r="C865" t="b">
        <f>IF(OR(AND(B865&lt;$J$2,B865&gt;$J$3),AND(B865&gt;$J$2,B865&lt;$J$3)),TRUE,FALSE)</f>
        <v>1</v>
      </c>
      <c r="D865" t="b">
        <f t="shared" si="68"/>
        <v>0</v>
      </c>
      <c r="E865">
        <f>$AA$3*E864-$AA$4*E863+B865-2*B864+B863</f>
        <v>-2.3544294918663056E-2</v>
      </c>
      <c r="F865" t="b">
        <f t="shared" si="69"/>
        <v>0</v>
      </c>
      <c r="G865" t="b">
        <f>AND(C865,F865)</f>
        <v>0</v>
      </c>
      <c r="Q865" s="4">
        <f t="shared" si="65"/>
        <v>-9.9921443147170823</v>
      </c>
      <c r="R865" s="4">
        <f t="shared" si="66"/>
        <v>-10.991358746188791</v>
      </c>
      <c r="S865" s="4">
        <f t="shared" si="67"/>
        <v>-8.9929298832453739</v>
      </c>
    </row>
    <row r="866" spans="1:19" x14ac:dyDescent="0.45">
      <c r="A866">
        <v>8.64</v>
      </c>
      <c r="B866">
        <v>-9.8860214888337872</v>
      </c>
      <c r="C866" t="b">
        <f>IF(OR(AND(B866&lt;$J$2,B866&gt;$J$3),AND(B866&gt;$J$2,B866&lt;$J$3)),TRUE,FALSE)</f>
        <v>1</v>
      </c>
      <c r="D866" t="b">
        <f t="shared" si="68"/>
        <v>0</v>
      </c>
      <c r="E866">
        <f>$AA$3*E865-$AA$4*E864+B866-2*B865+B864</f>
        <v>-2.9619663938829532E-2</v>
      </c>
      <c r="F866" t="b">
        <f t="shared" si="69"/>
        <v>0</v>
      </c>
      <c r="G866" t="b">
        <f>AND(C866,F866)</f>
        <v>0</v>
      </c>
      <c r="Q866" s="4">
        <f t="shared" si="65"/>
        <v>-9.9921443147170823</v>
      </c>
      <c r="R866" s="4">
        <f t="shared" si="66"/>
        <v>-10.991358746188791</v>
      </c>
      <c r="S866" s="4">
        <f t="shared" si="67"/>
        <v>-8.9929298832453739</v>
      </c>
    </row>
    <row r="867" spans="1:19" x14ac:dyDescent="0.45">
      <c r="A867">
        <v>8.65</v>
      </c>
      <c r="B867">
        <v>-9.8872923070257777</v>
      </c>
      <c r="C867" t="b">
        <f>IF(OR(AND(B867&lt;$J$2,B867&gt;$J$3),AND(B867&gt;$J$2,B867&lt;$J$3)),TRUE,FALSE)</f>
        <v>1</v>
      </c>
      <c r="D867" t="b">
        <f t="shared" si="68"/>
        <v>0</v>
      </c>
      <c r="E867">
        <f>$AA$3*E866-$AA$4*E865+B867-2*B866+B865</f>
        <v>-3.5374975423701827E-2</v>
      </c>
      <c r="F867" t="b">
        <f t="shared" si="69"/>
        <v>0</v>
      </c>
      <c r="G867" t="b">
        <f>AND(C867,F867)</f>
        <v>0</v>
      </c>
      <c r="Q867" s="4">
        <f t="shared" si="65"/>
        <v>-9.9921443147170823</v>
      </c>
      <c r="R867" s="4">
        <f t="shared" si="66"/>
        <v>-10.991358746188791</v>
      </c>
      <c r="S867" s="4">
        <f t="shared" si="67"/>
        <v>-8.9929298832453739</v>
      </c>
    </row>
    <row r="868" spans="1:19" x14ac:dyDescent="0.45">
      <c r="A868">
        <v>8.66</v>
      </c>
      <c r="B868">
        <v>-9.8896775116513869</v>
      </c>
      <c r="C868" t="b">
        <f>IF(OR(AND(B868&lt;$J$2,B868&gt;$J$3),AND(B868&gt;$J$2,B868&lt;$J$3)),TRUE,FALSE)</f>
        <v>1</v>
      </c>
      <c r="D868" t="b">
        <f t="shared" si="68"/>
        <v>0</v>
      </c>
      <c r="E868">
        <f>$AA$3*E867-$AA$4*E866+B868-2*B867+B866</f>
        <v>-4.0754131349284961E-2</v>
      </c>
      <c r="F868" t="b">
        <f t="shared" si="69"/>
        <v>0</v>
      </c>
      <c r="G868" t="b">
        <f>AND(C868,F868)</f>
        <v>0</v>
      </c>
      <c r="Q868" s="4">
        <f t="shared" si="65"/>
        <v>-9.9921443147170823</v>
      </c>
      <c r="R868" s="4">
        <f t="shared" si="66"/>
        <v>-10.991358746188791</v>
      </c>
      <c r="S868" s="4">
        <f t="shared" si="67"/>
        <v>-8.9929298832453739</v>
      </c>
    </row>
    <row r="869" spans="1:19" x14ac:dyDescent="0.45">
      <c r="A869">
        <v>8.67</v>
      </c>
      <c r="B869">
        <v>-9.8931490146980252</v>
      </c>
      <c r="C869" t="b">
        <f>IF(OR(AND(B869&lt;$J$2,B869&gt;$J$3),AND(B869&gt;$J$2,B869&lt;$J$3)),TRUE,FALSE)</f>
        <v>1</v>
      </c>
      <c r="D869" t="b">
        <f t="shared" si="68"/>
        <v>0</v>
      </c>
      <c r="E869">
        <f>$AA$3*E868-$AA$4*E867+B869-2*B868+B867</f>
        <v>-4.5705008071550424E-2</v>
      </c>
      <c r="F869" t="b">
        <f t="shared" si="69"/>
        <v>0</v>
      </c>
      <c r="G869" t="b">
        <f>AND(C869,F869)</f>
        <v>0</v>
      </c>
      <c r="Q869" s="4">
        <f t="shared" si="65"/>
        <v>-9.9921443147170823</v>
      </c>
      <c r="R869" s="4">
        <f t="shared" si="66"/>
        <v>-10.991358746188791</v>
      </c>
      <c r="S869" s="4">
        <f t="shared" si="67"/>
        <v>-8.9929298832453739</v>
      </c>
    </row>
    <row r="870" spans="1:19" x14ac:dyDescent="0.45">
      <c r="A870">
        <v>8.68</v>
      </c>
      <c r="B870">
        <v>-9.8976680032645596</v>
      </c>
      <c r="C870" t="b">
        <f>IF(OR(AND(B870&lt;$J$2,B870&gt;$J$3),AND(B870&gt;$J$2,B870&lt;$J$3)),TRUE,FALSE)</f>
        <v>1</v>
      </c>
      <c r="D870" t="b">
        <f t="shared" si="68"/>
        <v>0</v>
      </c>
      <c r="E870">
        <f>$AA$3*E869-$AA$4*E868+B870-2*B869+B868</f>
        <v>-5.0179960238377674E-2</v>
      </c>
      <c r="F870" t="b">
        <f t="shared" si="69"/>
        <v>0</v>
      </c>
      <c r="G870" t="b">
        <f>AND(C870,F870)</f>
        <v>0</v>
      </c>
      <c r="Q870" s="4">
        <f t="shared" si="65"/>
        <v>-9.9921443147170823</v>
      </c>
      <c r="R870" s="4">
        <f t="shared" si="66"/>
        <v>-10.991358746188791</v>
      </c>
      <c r="S870" s="4">
        <f t="shared" si="67"/>
        <v>-8.9929298832453739</v>
      </c>
    </row>
    <row r="871" spans="1:19" x14ac:dyDescent="0.45">
      <c r="A871">
        <v>8.69</v>
      </c>
      <c r="B871">
        <v>-9.9031853695623546</v>
      </c>
      <c r="C871" t="b">
        <f>IF(OR(AND(B871&lt;$J$2,B871&gt;$J$3),AND(B871&gt;$J$2,B871&lt;$J$3)),TRUE,FALSE)</f>
        <v>1</v>
      </c>
      <c r="D871" t="b">
        <f t="shared" si="68"/>
        <v>0</v>
      </c>
      <c r="E871">
        <f>$AA$3*E870-$AA$4*E869+B871-2*B870+B869</f>
        <v>-5.4136278033118046E-2</v>
      </c>
      <c r="F871" t="b">
        <f t="shared" si="69"/>
        <v>0</v>
      </c>
      <c r="G871" t="b">
        <f>AND(C871,F871)</f>
        <v>0</v>
      </c>
      <c r="Q871" s="4">
        <f t="shared" si="65"/>
        <v>-9.9921443147170823</v>
      </c>
      <c r="R871" s="4">
        <f t="shared" si="66"/>
        <v>-10.991358746188791</v>
      </c>
      <c r="S871" s="4">
        <f t="shared" si="67"/>
        <v>-8.9929298832453739</v>
      </c>
    </row>
    <row r="872" spans="1:19" x14ac:dyDescent="0.45">
      <c r="A872">
        <v>8.7000000000000011</v>
      </c>
      <c r="B872">
        <v>-9.9096422418522856</v>
      </c>
      <c r="C872" t="b">
        <f>IF(OR(AND(B872&lt;$J$2,B872&gt;$J$3),AND(B872&gt;$J$2,B872&lt;$J$3)),TRUE,FALSE)</f>
        <v>1</v>
      </c>
      <c r="D872" t="b">
        <f t="shared" si="68"/>
        <v>0</v>
      </c>
      <c r="E872">
        <f>$AA$3*E871-$AA$4*E870+B872-2*B871+B870</f>
        <v>-5.7536593376601886E-2</v>
      </c>
      <c r="F872" t="b">
        <f t="shared" si="69"/>
        <v>0</v>
      </c>
      <c r="G872" t="b">
        <f>AND(C872,F872)</f>
        <v>0</v>
      </c>
      <c r="Q872" s="4">
        <f t="shared" si="65"/>
        <v>-9.9921443147170823</v>
      </c>
      <c r="R872" s="4">
        <f t="shared" si="66"/>
        <v>-10.991358746188791</v>
      </c>
      <c r="S872" s="4">
        <f t="shared" si="67"/>
        <v>-8.9929298832453739</v>
      </c>
    </row>
    <row r="873" spans="1:19" x14ac:dyDescent="0.45">
      <c r="A873">
        <v>8.7100000000000009</v>
      </c>
      <c r="B873">
        <v>-9.9169706106206146</v>
      </c>
      <c r="C873" t="b">
        <f>IF(OR(AND(B873&lt;$J$2,B873&gt;$J$3),AND(B873&gt;$J$2,B873&lt;$J$3)),TRUE,FALSE)</f>
        <v>1</v>
      </c>
      <c r="D873" t="b">
        <f t="shared" si="68"/>
        <v>0</v>
      </c>
      <c r="E873">
        <f>$AA$3*E872-$AA$4*E871+B873-2*B872+B871</f>
        <v>-6.0349231240831358E-2</v>
      </c>
      <c r="F873" t="b">
        <f t="shared" si="69"/>
        <v>0</v>
      </c>
      <c r="G873" t="b">
        <f>AND(C873,F873)</f>
        <v>0</v>
      </c>
      <c r="Q873" s="4">
        <f t="shared" si="65"/>
        <v>-9.9921443147170823</v>
      </c>
      <c r="R873" s="4">
        <f t="shared" si="66"/>
        <v>-10.991358746188791</v>
      </c>
      <c r="S873" s="4">
        <f t="shared" si="67"/>
        <v>-8.9929298832453739</v>
      </c>
    </row>
    <row r="874" spans="1:19" x14ac:dyDescent="0.45">
      <c r="A874">
        <v>8.7200000000000006</v>
      </c>
      <c r="B874">
        <v>-9.9250940433696293</v>
      </c>
      <c r="C874" t="b">
        <f>IF(OR(AND(B874&lt;$J$2,B874&gt;$J$3),AND(B874&gt;$J$2,B874&lt;$J$3)),TRUE,FALSE)</f>
        <v>1</v>
      </c>
      <c r="D874" t="b">
        <f t="shared" si="68"/>
        <v>0</v>
      </c>
      <c r="E874">
        <f>$AA$3*E873-$AA$4*E872+B874-2*B873+B872</f>
        <v>-6.2548502790276572E-2</v>
      </c>
      <c r="F874" t="b">
        <f t="shared" si="69"/>
        <v>0</v>
      </c>
      <c r="G874" t="b">
        <f>AND(C874,F874)</f>
        <v>0</v>
      </c>
      <c r="Q874" s="4">
        <f t="shared" si="65"/>
        <v>-9.9921443147170823</v>
      </c>
      <c r="R874" s="4">
        <f t="shared" si="66"/>
        <v>-10.991358746188791</v>
      </c>
      <c r="S874" s="4">
        <f t="shared" si="67"/>
        <v>-8.9929298832453739</v>
      </c>
    </row>
    <row r="875" spans="1:19" x14ac:dyDescent="0.45">
      <c r="A875">
        <v>8.73</v>
      </c>
      <c r="B875">
        <v>-9.9339284805417893</v>
      </c>
      <c r="C875" t="b">
        <f>IF(OR(AND(B875&lt;$J$2,B875&gt;$J$3),AND(B875&gt;$J$2,B875&lt;$J$3)),TRUE,FALSE)</f>
        <v>1</v>
      </c>
      <c r="D875" t="b">
        <f t="shared" si="68"/>
        <v>0</v>
      </c>
      <c r="E875">
        <f>$AA$3*E874-$AA$4*E873+B875-2*B874+B873</f>
        <v>-6.4114937659919491E-2</v>
      </c>
      <c r="F875" t="b">
        <f t="shared" si="69"/>
        <v>0</v>
      </c>
      <c r="G875" t="b">
        <f>AND(C875,F875)</f>
        <v>0</v>
      </c>
      <c r="Q875" s="4">
        <f t="shared" si="65"/>
        <v>-9.9921443147170823</v>
      </c>
      <c r="R875" s="4">
        <f t="shared" si="66"/>
        <v>-10.991358746188791</v>
      </c>
      <c r="S875" s="4">
        <f t="shared" si="67"/>
        <v>-8.9929298832453739</v>
      </c>
    </row>
    <row r="876" spans="1:19" x14ac:dyDescent="0.45">
      <c r="A876">
        <v>8.74</v>
      </c>
      <c r="B876">
        <v>-9.9433831043168972</v>
      </c>
      <c r="C876" t="b">
        <f>IF(OR(AND(B876&lt;$J$2,B876&gt;$J$3),AND(B876&gt;$J$2,B876&lt;$J$3)),TRUE,FALSE)</f>
        <v>1</v>
      </c>
      <c r="D876" t="b">
        <f t="shared" si="68"/>
        <v>0</v>
      </c>
      <c r="E876">
        <f>$AA$3*E875-$AA$4*E874+B876-2*B875+B874</f>
        <v>-6.5035453296793833E-2</v>
      </c>
      <c r="F876" t="b">
        <f t="shared" si="69"/>
        <v>0</v>
      </c>
      <c r="G876" t="b">
        <f>AND(C876,F876)</f>
        <v>0</v>
      </c>
      <c r="Q876" s="4">
        <f t="shared" si="65"/>
        <v>-9.9921443147170823</v>
      </c>
      <c r="R876" s="4">
        <f t="shared" si="66"/>
        <v>-10.991358746188791</v>
      </c>
      <c r="S876" s="4">
        <f t="shared" si="67"/>
        <v>-8.9929298832453739</v>
      </c>
    </row>
    <row r="877" spans="1:19" x14ac:dyDescent="0.45">
      <c r="A877">
        <v>8.75</v>
      </c>
      <c r="B877">
        <v>-9.9533612713281485</v>
      </c>
      <c r="C877" t="b">
        <f>IF(OR(AND(B877&lt;$J$2,B877&gt;$J$3),AND(B877&gt;$J$2,B877&lt;$J$3)),TRUE,FALSE)</f>
        <v>1</v>
      </c>
      <c r="D877" t="b">
        <f t="shared" si="68"/>
        <v>0</v>
      </c>
      <c r="E877">
        <f>$AA$3*E876-$AA$4*E875+B877-2*B876+B875</f>
        <v>-6.530345992767117E-2</v>
      </c>
      <c r="F877" t="b">
        <f t="shared" si="69"/>
        <v>0</v>
      </c>
      <c r="G877" t="b">
        <f>AND(C877,F877)</f>
        <v>0</v>
      </c>
      <c r="Q877" s="4">
        <f t="shared" si="65"/>
        <v>-9.9921443147170823</v>
      </c>
      <c r="R877" s="4">
        <f t="shared" si="66"/>
        <v>-10.991358746188791</v>
      </c>
      <c r="S877" s="4">
        <f t="shared" si="67"/>
        <v>-8.9929298832453739</v>
      </c>
    </row>
    <row r="878" spans="1:19" x14ac:dyDescent="0.45">
      <c r="A878">
        <v>8.76</v>
      </c>
      <c r="B878">
        <v>-9.9637614997412562</v>
      </c>
      <c r="C878" t="b">
        <f>IF(OR(AND(B878&lt;$J$2,B878&gt;$J$3),AND(B878&gt;$J$2,B878&lt;$J$3)),TRUE,FALSE)</f>
        <v>1</v>
      </c>
      <c r="D878" t="b">
        <f t="shared" si="68"/>
        <v>0</v>
      </c>
      <c r="E878">
        <f>$AA$3*E877-$AA$4*E876+B878-2*B877+B876</f>
        <v>-6.4918900363164056E-2</v>
      </c>
      <c r="F878" t="b">
        <f t="shared" si="69"/>
        <v>0</v>
      </c>
      <c r="G878" t="b">
        <f>AND(C878,F878)</f>
        <v>0</v>
      </c>
      <c r="Q878" s="4">
        <f t="shared" si="65"/>
        <v>-9.9921443147170823</v>
      </c>
      <c r="R878" s="4">
        <f t="shared" si="66"/>
        <v>-10.991358746188791</v>
      </c>
      <c r="S878" s="4">
        <f t="shared" si="67"/>
        <v>-8.9929298832453739</v>
      </c>
    </row>
    <row r="879" spans="1:19" x14ac:dyDescent="0.45">
      <c r="A879">
        <v>8.77</v>
      </c>
      <c r="B879">
        <v>-9.9744785006368986</v>
      </c>
      <c r="C879" t="b">
        <f>IF(OR(AND(B879&lt;$J$2,B879&gt;$J$3),AND(B879&gt;$J$2,B879&lt;$J$3)),TRUE,FALSE)</f>
        <v>1</v>
      </c>
      <c r="D879" t="b">
        <f t="shared" si="68"/>
        <v>0</v>
      </c>
      <c r="E879">
        <f>$AA$3*E878-$AA$4*E877+B879-2*B878+B877</f>
        <v>-6.3888224501491564E-2</v>
      </c>
      <c r="F879" t="b">
        <f t="shared" si="69"/>
        <v>0</v>
      </c>
      <c r="G879" t="b">
        <f>AND(C879,F879)</f>
        <v>0</v>
      </c>
      <c r="Q879" s="4">
        <f t="shared" si="65"/>
        <v>-9.9921443147170823</v>
      </c>
      <c r="R879" s="4">
        <f t="shared" si="66"/>
        <v>-10.991358746188791</v>
      </c>
      <c r="S879" s="4">
        <f t="shared" si="67"/>
        <v>-8.9929298832453739</v>
      </c>
    </row>
    <row r="880" spans="1:19" x14ac:dyDescent="0.45">
      <c r="A880">
        <v>8.7799999999999994</v>
      </c>
      <c r="B880">
        <v>-9.9854042432351182</v>
      </c>
      <c r="C880" t="b">
        <f>IF(OR(AND(B880&lt;$J$2,B880&gt;$J$3),AND(B880&gt;$J$2,B880&lt;$J$3)),TRUE,FALSE)</f>
        <v>1</v>
      </c>
      <c r="D880" t="b">
        <f t="shared" si="68"/>
        <v>0</v>
      </c>
      <c r="E880">
        <f>$AA$3*E879-$AA$4*E878+B880-2*B879+B878</f>
        <v>-6.2224299046839349E-2</v>
      </c>
      <c r="F880" t="b">
        <f t="shared" si="69"/>
        <v>0</v>
      </c>
      <c r="G880" t="b">
        <f>AND(C880,F880)</f>
        <v>0</v>
      </c>
      <c r="Q880" s="4">
        <f t="shared" si="65"/>
        <v>-9.9921443147170823</v>
      </c>
      <c r="R880" s="4">
        <f t="shared" si="66"/>
        <v>-10.991358746188791</v>
      </c>
      <c r="S880" s="4">
        <f t="shared" si="67"/>
        <v>-8.9929298832453739</v>
      </c>
    </row>
    <row r="881" spans="1:19" x14ac:dyDescent="0.45">
      <c r="A881">
        <v>8.7900000000000009</v>
      </c>
      <c r="B881">
        <v>-9.9964290432045928</v>
      </c>
      <c r="C881" t="b">
        <f>IF(OR(AND(B881&lt;$J$2,B881&gt;$J$3),AND(B881&gt;$J$2,B881&lt;$J$3)),TRUE,FALSE)</f>
        <v>1</v>
      </c>
      <c r="D881" t="b">
        <f t="shared" si="68"/>
        <v>0</v>
      </c>
      <c r="E881">
        <f>$AA$3*E880-$AA$4*E879+B881-2*B880+B879</f>
        <v>-5.9946253601207644E-2</v>
      </c>
      <c r="F881" t="b">
        <f t="shared" si="69"/>
        <v>0</v>
      </c>
      <c r="G881" t="b">
        <f>AND(C881,F881)</f>
        <v>0</v>
      </c>
      <c r="Q881" s="4">
        <f t="shared" si="65"/>
        <v>-9.9921443147170823</v>
      </c>
      <c r="R881" s="4">
        <f t="shared" si="66"/>
        <v>-10.991358746188791</v>
      </c>
      <c r="S881" s="4">
        <f t="shared" si="67"/>
        <v>-8.9929298832453739</v>
      </c>
    </row>
    <row r="882" spans="1:19" x14ac:dyDescent="0.45">
      <c r="A882">
        <v>8.8000000000000007</v>
      </c>
      <c r="B882">
        <v>-10.007442663112425</v>
      </c>
      <c r="C882" t="b">
        <f>IF(OR(AND(B882&lt;$J$2,B882&gt;$J$3),AND(B882&gt;$J$2,B882&lt;$J$3)),TRUE,FALSE)</f>
        <v>1</v>
      </c>
      <c r="D882" t="b">
        <f t="shared" si="68"/>
        <v>0</v>
      </c>
      <c r="E882">
        <f>$AA$3*E881-$AA$4*E880+B882-2*B881+B880</f>
        <v>-5.7079264918479922E-2</v>
      </c>
      <c r="F882" t="b">
        <f t="shared" si="69"/>
        <v>0</v>
      </c>
      <c r="G882" t="b">
        <f>AND(C882,F882)</f>
        <v>0</v>
      </c>
      <c r="Q882" s="4">
        <f t="shared" si="65"/>
        <v>-9.9921443147170823</v>
      </c>
      <c r="R882" s="4">
        <f t="shared" si="66"/>
        <v>-10.991358746188791</v>
      </c>
      <c r="S882" s="4">
        <f t="shared" si="67"/>
        <v>-8.9929298832453739</v>
      </c>
    </row>
    <row r="883" spans="1:19" x14ac:dyDescent="0.45">
      <c r="A883">
        <v>8.81</v>
      </c>
      <c r="B883">
        <v>-10.018335413992764</v>
      </c>
      <c r="C883" t="b">
        <f>IF(OR(AND(B883&lt;$J$2,B883&gt;$J$3),AND(B883&gt;$J$2,B883&lt;$J$3)),TRUE,FALSE)</f>
        <v>1</v>
      </c>
      <c r="D883" t="b">
        <f t="shared" si="68"/>
        <v>0</v>
      </c>
      <c r="E883">
        <f>$AA$3*E882-$AA$4*E881+B883-2*B882+B881</f>
        <v>-5.3654281718960917E-2</v>
      </c>
      <c r="F883" t="b">
        <f t="shared" si="69"/>
        <v>0</v>
      </c>
      <c r="G883" t="b">
        <f>AND(C883,F883)</f>
        <v>0</v>
      </c>
      <c r="Q883" s="4">
        <f t="shared" si="65"/>
        <v>-9.9921443147170823</v>
      </c>
      <c r="R883" s="4">
        <f t="shared" si="66"/>
        <v>-10.991358746188791</v>
      </c>
      <c r="S883" s="4">
        <f t="shared" si="67"/>
        <v>-8.9929298832453739</v>
      </c>
    </row>
    <row r="884" spans="1:19" x14ac:dyDescent="0.45">
      <c r="A884">
        <v>8.82</v>
      </c>
      <c r="B884">
        <v>-10.028999247045356</v>
      </c>
      <c r="C884" t="b">
        <f>IF(OR(AND(B884&lt;$J$2,B884&gt;$J$3),AND(B884&gt;$J$2,B884&lt;$J$3)),TRUE,FALSE)</f>
        <v>1</v>
      </c>
      <c r="D884" t="b">
        <f t="shared" si="68"/>
        <v>0</v>
      </c>
      <c r="E884">
        <f>$AA$3*E883-$AA$4*E882+B884-2*B883+B882</f>
        <v>-4.9707693045718315E-2</v>
      </c>
      <c r="F884" t="b">
        <f t="shared" si="69"/>
        <v>0</v>
      </c>
      <c r="G884" t="b">
        <f>AND(C884,F884)</f>
        <v>0</v>
      </c>
      <c r="Q884" s="4">
        <f t="shared" si="65"/>
        <v>-9.9921443147170823</v>
      </c>
      <c r="R884" s="4">
        <f t="shared" si="66"/>
        <v>-10.991358746188791</v>
      </c>
      <c r="S884" s="4">
        <f t="shared" si="67"/>
        <v>-8.9929298832453739</v>
      </c>
    </row>
    <row r="885" spans="1:19" x14ac:dyDescent="0.45">
      <c r="A885">
        <v>8.83</v>
      </c>
      <c r="B885">
        <v>-10.039328824617447</v>
      </c>
      <c r="C885" t="b">
        <f>IF(OR(AND(B885&lt;$J$2,B885&gt;$J$3),AND(B885&gt;$J$2,B885&lt;$J$3)),TRUE,FALSE)</f>
        <v>1</v>
      </c>
      <c r="D885" t="b">
        <f t="shared" si="68"/>
        <v>0</v>
      </c>
      <c r="E885">
        <f>$AA$3*E884-$AA$4*E883+B885-2*B884+B883</f>
        <v>-4.5280943695201969E-2</v>
      </c>
      <c r="F885" t="b">
        <f t="shared" si="69"/>
        <v>0</v>
      </c>
      <c r="G885" t="b">
        <f>AND(C885,F885)</f>
        <v>0</v>
      </c>
      <c r="Q885" s="4">
        <f t="shared" si="65"/>
        <v>-9.9921443147170823</v>
      </c>
      <c r="R885" s="4">
        <f t="shared" si="66"/>
        <v>-10.991358746188791</v>
      </c>
      <c r="S885" s="4">
        <f t="shared" si="67"/>
        <v>-8.9929298832453739</v>
      </c>
    </row>
    <row r="886" spans="1:19" x14ac:dyDescent="0.45">
      <c r="A886">
        <v>8.84</v>
      </c>
      <c r="B886">
        <v>-10.049222559872325</v>
      </c>
      <c r="C886" t="b">
        <f>IF(OR(AND(B886&lt;$J$2,B886&gt;$J$3),AND(B886&gt;$J$2,B886&lt;$J$3)),TRUE,FALSE)</f>
        <v>1</v>
      </c>
      <c r="D886" t="b">
        <f t="shared" si="68"/>
        <v>0</v>
      </c>
      <c r="E886">
        <f>$AA$3*E885-$AA$4*E884+B886-2*B885+B884</f>
        <v>-4.0420100768224998E-2</v>
      </c>
      <c r="F886" t="b">
        <f t="shared" si="69"/>
        <v>0</v>
      </c>
      <c r="G886" t="b">
        <f>AND(C886,F886)</f>
        <v>0</v>
      </c>
      <c r="Q886" s="4">
        <f t="shared" si="65"/>
        <v>-9.9921443147170823</v>
      </c>
      <c r="R886" s="4">
        <f t="shared" si="66"/>
        <v>-10.991358746188791</v>
      </c>
      <c r="S886" s="4">
        <f t="shared" si="67"/>
        <v>-8.9929298832453739</v>
      </c>
    </row>
    <row r="887" spans="1:19" x14ac:dyDescent="0.45">
      <c r="A887">
        <v>8.85</v>
      </c>
      <c r="B887">
        <v>-10.058583614902325</v>
      </c>
      <c r="C887" t="b">
        <f>IF(OR(AND(B887&lt;$J$2,B887&gt;$J$3),AND(B887&gt;$J$2,B887&lt;$J$3)),TRUE,FALSE)</f>
        <v>1</v>
      </c>
      <c r="D887" t="b">
        <f t="shared" si="68"/>
        <v>0</v>
      </c>
      <c r="E887">
        <f>$AA$3*E886-$AA$4*E885+B887-2*B886+B885</f>
        <v>-3.5175375858697677E-2</v>
      </c>
      <c r="F887" t="b">
        <f t="shared" si="69"/>
        <v>0</v>
      </c>
      <c r="G887" t="b">
        <f>AND(C887,F887)</f>
        <v>0</v>
      </c>
      <c r="Q887" s="4">
        <f t="shared" si="65"/>
        <v>-9.9921443147170823</v>
      </c>
      <c r="R887" s="4">
        <f t="shared" si="66"/>
        <v>-10.991358746188791</v>
      </c>
      <c r="S887" s="4">
        <f t="shared" si="67"/>
        <v>-8.9929298832453739</v>
      </c>
    </row>
    <row r="888" spans="1:19" x14ac:dyDescent="0.45">
      <c r="A888">
        <v>8.86</v>
      </c>
      <c r="B888">
        <v>-10.067320847499401</v>
      </c>
      <c r="C888" t="b">
        <f>IF(OR(AND(B888&lt;$J$2,B888&gt;$J$3),AND(B888&gt;$J$2,B888&lt;$J$3)),TRUE,FALSE)</f>
        <v>1</v>
      </c>
      <c r="D888" t="b">
        <f t="shared" si="68"/>
        <v>0</v>
      </c>
      <c r="E888">
        <f>$AA$3*E887-$AA$4*E886+B888-2*B887+B886</f>
        <v>-2.9600607821786085E-2</v>
      </c>
      <c r="F888" t="b">
        <f t="shared" si="69"/>
        <v>0</v>
      </c>
      <c r="G888" t="b">
        <f>AND(C888,F888)</f>
        <v>0</v>
      </c>
      <c r="Q888" s="4">
        <f t="shared" si="65"/>
        <v>-9.9921443147170823</v>
      </c>
      <c r="R888" s="4">
        <f t="shared" si="66"/>
        <v>-10.991358746188791</v>
      </c>
      <c r="S888" s="4">
        <f t="shared" si="67"/>
        <v>-8.9929298832453739</v>
      </c>
    </row>
    <row r="889" spans="1:19" x14ac:dyDescent="0.45">
      <c r="A889">
        <v>8.870000000000001</v>
      </c>
      <c r="B889">
        <v>-10.075349697347399</v>
      </c>
      <c r="C889" t="b">
        <f>IF(OR(AND(B889&lt;$J$2,B889&gt;$J$3),AND(B889&gt;$J$2,B889&lt;$J$3)),TRUE,FALSE)</f>
        <v>1</v>
      </c>
      <c r="D889" t="b">
        <f t="shared" si="68"/>
        <v>0</v>
      </c>
      <c r="E889">
        <f>$AA$3*E888-$AA$4*E887+B889-2*B888+B887</f>
        <v>-2.3752711436594964E-2</v>
      </c>
      <c r="F889" t="b">
        <f t="shared" si="69"/>
        <v>0</v>
      </c>
      <c r="G889" t="b">
        <f>AND(C889,F889)</f>
        <v>0</v>
      </c>
      <c r="Q889" s="4">
        <f t="shared" si="65"/>
        <v>-9.9921443147170823</v>
      </c>
      <c r="R889" s="4">
        <f t="shared" si="66"/>
        <v>-10.991358746188791</v>
      </c>
      <c r="S889" s="4">
        <f t="shared" si="67"/>
        <v>-8.9929298832453739</v>
      </c>
    </row>
    <row r="890" spans="1:19" x14ac:dyDescent="0.45">
      <c r="A890">
        <v>8.8800000000000008</v>
      </c>
      <c r="B890">
        <v>-10.082593003041087</v>
      </c>
      <c r="C890" t="b">
        <f>IF(OR(AND(B890&lt;$J$2,B890&gt;$J$3),AND(B890&gt;$J$2,B890&lt;$J$3)),TRUE,FALSE)</f>
        <v>1</v>
      </c>
      <c r="D890" t="b">
        <f t="shared" si="68"/>
        <v>0</v>
      </c>
      <c r="E890">
        <f>$AA$3*E889-$AA$4*E888+B890-2*B889+B888</f>
        <v>-1.769109759727705E-2</v>
      </c>
      <c r="F890" t="b">
        <f t="shared" si="69"/>
        <v>0</v>
      </c>
      <c r="G890" t="b">
        <f>AND(C890,F890)</f>
        <v>0</v>
      </c>
      <c r="Q890" s="4">
        <f t="shared" si="65"/>
        <v>-9.9921443147170823</v>
      </c>
      <c r="R890" s="4">
        <f t="shared" si="66"/>
        <v>-10.991358746188791</v>
      </c>
      <c r="S890" s="4">
        <f t="shared" si="67"/>
        <v>-8.9929298832453739</v>
      </c>
    </row>
    <row r="891" spans="1:19" x14ac:dyDescent="0.45">
      <c r="A891">
        <v>8.89</v>
      </c>
      <c r="B891">
        <v>-10.088981742061119</v>
      </c>
      <c r="C891" t="b">
        <f>IF(OR(AND(B891&lt;$J$2,B891&gt;$J$3),AND(B891&gt;$J$2,B891&lt;$J$3)),TRUE,FALSE)</f>
        <v>1</v>
      </c>
      <c r="D891" t="b">
        <f t="shared" si="68"/>
        <v>0</v>
      </c>
      <c r="E891">
        <f>$AA$3*E890-$AA$4*E889+B891-2*B890+B889</f>
        <v>-1.1477070927947253E-2</v>
      </c>
      <c r="F891" t="b">
        <f t="shared" si="69"/>
        <v>0</v>
      </c>
      <c r="G891" t="b">
        <f>AND(C891,F891)</f>
        <v>0</v>
      </c>
      <c r="Q891" s="4">
        <f t="shared" si="65"/>
        <v>-9.9921443147170823</v>
      </c>
      <c r="R891" s="4">
        <f t="shared" si="66"/>
        <v>-10.991358746188791</v>
      </c>
      <c r="S891" s="4">
        <f t="shared" si="67"/>
        <v>-8.9929298832453739</v>
      </c>
    </row>
    <row r="892" spans="1:19" x14ac:dyDescent="0.45">
      <c r="A892">
        <v>8.9</v>
      </c>
      <c r="B892">
        <v>-10.094455686633742</v>
      </c>
      <c r="C892" t="b">
        <f>IF(OR(AND(B892&lt;$J$2,B892&gt;$J$3),AND(B892&gt;$J$2,B892&lt;$J$3)),TRUE,FALSE)</f>
        <v>1</v>
      </c>
      <c r="D892" t="b">
        <f t="shared" si="68"/>
        <v>0</v>
      </c>
      <c r="E892">
        <f>$AA$3*E891-$AA$4*E890+B892-2*B891+B890</f>
        <v>-5.173210918336224E-3</v>
      </c>
      <c r="F892" t="b">
        <f t="shared" si="69"/>
        <v>0</v>
      </c>
      <c r="G892" t="b">
        <f>AND(C892,F892)</f>
        <v>0</v>
      </c>
      <c r="Q892" s="4">
        <f t="shared" si="65"/>
        <v>-9.9921443147170823</v>
      </c>
      <c r="R892" s="4">
        <f t="shared" si="66"/>
        <v>-10.991358746188791</v>
      </c>
      <c r="S892" s="4">
        <f t="shared" si="67"/>
        <v>-8.9929298832453739</v>
      </c>
    </row>
    <row r="893" spans="1:19" x14ac:dyDescent="0.45">
      <c r="A893">
        <v>8.91</v>
      </c>
      <c r="B893">
        <v>-10.098963969271091</v>
      </c>
      <c r="C893" t="b">
        <f>IF(OR(AND(B893&lt;$J$2,B893&gt;$J$3),AND(B893&gt;$J$2,B893&lt;$J$3)),TRUE,FALSE)</f>
        <v>1</v>
      </c>
      <c r="D893" t="b">
        <f t="shared" si="68"/>
        <v>0</v>
      </c>
      <c r="E893">
        <f>$AA$3*E892-$AA$4*E891+B893-2*B892+B891</f>
        <v>1.1572571828857292E-3</v>
      </c>
      <c r="F893" t="b">
        <f t="shared" si="69"/>
        <v>1</v>
      </c>
      <c r="G893" t="b">
        <f>AND(C893,F893)</f>
        <v>1</v>
      </c>
      <c r="Q893" s="4">
        <f t="shared" si="65"/>
        <v>-9.9921443147170823</v>
      </c>
      <c r="R893" s="4">
        <f t="shared" si="66"/>
        <v>-10.991358746188791</v>
      </c>
      <c r="S893" s="4">
        <f t="shared" si="67"/>
        <v>-8.9929298832453739</v>
      </c>
    </row>
    <row r="894" spans="1:19" x14ac:dyDescent="0.45">
      <c r="A894">
        <v>8.92</v>
      </c>
      <c r="B894">
        <v>-10.102465552713301</v>
      </c>
      <c r="C894" t="b">
        <f>IF(OR(AND(B894&lt;$J$2,B894&gt;$J$3),AND(B894&gt;$J$2,B894&lt;$J$3)),TRUE,FALSE)</f>
        <v>1</v>
      </c>
      <c r="D894" t="b">
        <f t="shared" si="68"/>
        <v>0</v>
      </c>
      <c r="E894">
        <f>$AA$3*E893-$AA$4*E892+B894-2*B893+B892</f>
        <v>7.4510954029438636E-3</v>
      </c>
      <c r="F894" t="b">
        <f t="shared" si="69"/>
        <v>0</v>
      </c>
      <c r="G894" t="b">
        <f>AND(C894,F894)</f>
        <v>0</v>
      </c>
      <c r="Q894" s="4">
        <f t="shared" si="65"/>
        <v>-9.9921443147170823</v>
      </c>
      <c r="R894" s="4">
        <f t="shared" si="66"/>
        <v>-10.991358746188791</v>
      </c>
      <c r="S894" s="4">
        <f t="shared" si="67"/>
        <v>-8.9929298832453739</v>
      </c>
    </row>
    <row r="895" spans="1:19" x14ac:dyDescent="0.45">
      <c r="A895">
        <v>8.93</v>
      </c>
      <c r="B895">
        <v>-10.104929599968017</v>
      </c>
      <c r="C895" t="b">
        <f>IF(OR(AND(B895&lt;$J$2,B895&gt;$J$3),AND(B895&gt;$J$2,B895&lt;$J$3)),TRUE,FALSE)</f>
        <v>1</v>
      </c>
      <c r="D895" t="b">
        <f t="shared" si="68"/>
        <v>0</v>
      </c>
      <c r="E895">
        <f>$AA$3*E894-$AA$4*E893+B895-2*B894+B893</f>
        <v>1.364568367982244E-2</v>
      </c>
      <c r="F895" t="b">
        <f t="shared" si="69"/>
        <v>0</v>
      </c>
      <c r="G895" t="b">
        <f>AND(C895,F895)</f>
        <v>0</v>
      </c>
      <c r="Q895" s="4">
        <f t="shared" si="65"/>
        <v>-9.9921443147170823</v>
      </c>
      <c r="R895" s="4">
        <f t="shared" si="66"/>
        <v>-10.991358746188791</v>
      </c>
      <c r="S895" s="4">
        <f t="shared" si="67"/>
        <v>-8.9929298832453739</v>
      </c>
    </row>
    <row r="896" spans="1:19" x14ac:dyDescent="0.45">
      <c r="A896">
        <v>8.94</v>
      </c>
      <c r="B896">
        <v>-10.106335741156263</v>
      </c>
      <c r="C896" t="b">
        <f>IF(OR(AND(B896&lt;$J$2,B896&gt;$J$3),AND(B896&gt;$J$2,B896&lt;$J$3)),TRUE,FALSE)</f>
        <v>1</v>
      </c>
      <c r="D896" t="b">
        <f t="shared" si="68"/>
        <v>0</v>
      </c>
      <c r="E896">
        <f>$AA$3*E895-$AA$4*E894+B896-2*B895+B894</f>
        <v>1.9679641818228788E-2</v>
      </c>
      <c r="F896" t="b">
        <f t="shared" si="69"/>
        <v>0</v>
      </c>
      <c r="G896" t="b">
        <f>AND(C896,F896)</f>
        <v>0</v>
      </c>
      <c r="Q896" s="4">
        <f t="shared" si="65"/>
        <v>-9.9921443147170823</v>
      </c>
      <c r="R896" s="4">
        <f t="shared" si="66"/>
        <v>-10.991358746188791</v>
      </c>
      <c r="S896" s="4">
        <f t="shared" si="67"/>
        <v>-8.9929298832453739</v>
      </c>
    </row>
    <row r="897" spans="1:19" x14ac:dyDescent="0.45">
      <c r="A897">
        <v>8.9500000000000011</v>
      </c>
      <c r="B897">
        <v>-10.106674234915797</v>
      </c>
      <c r="C897" t="b">
        <f>IF(OR(AND(B897&lt;$J$2,B897&gt;$J$3),AND(B897&gt;$J$2,B897&lt;$J$3)),TRUE,FALSE)</f>
        <v>1</v>
      </c>
      <c r="D897" t="b">
        <f t="shared" si="68"/>
        <v>0</v>
      </c>
      <c r="E897">
        <f>$AA$3*E896-$AA$4*E895+B897-2*B896+B895</f>
        <v>2.54934365993158E-2</v>
      </c>
      <c r="F897" t="b">
        <f t="shared" si="69"/>
        <v>0</v>
      </c>
      <c r="G897" t="b">
        <f>AND(C897,F897)</f>
        <v>0</v>
      </c>
      <c r="Q897" s="4">
        <f t="shared" si="65"/>
        <v>-9.9921443147170823</v>
      </c>
      <c r="R897" s="4">
        <f t="shared" si="66"/>
        <v>-10.991358746188791</v>
      </c>
      <c r="S897" s="4">
        <f t="shared" si="67"/>
        <v>-8.9929298832453739</v>
      </c>
    </row>
    <row r="898" spans="1:19" x14ac:dyDescent="0.45">
      <c r="A898">
        <v>8.9600000000000009</v>
      </c>
      <c r="B898">
        <v>-10.105946023173464</v>
      </c>
      <c r="C898" t="b">
        <f>IF(OR(AND(B898&lt;$J$2,B898&gt;$J$3),AND(B898&gt;$J$2,B898&lt;$J$3)),TRUE,FALSE)</f>
        <v>1</v>
      </c>
      <c r="D898" t="b">
        <f t="shared" si="68"/>
        <v>0</v>
      </c>
      <c r="E898">
        <f>$AA$3*E897-$AA$4*E896+B898-2*B897+B896</f>
        <v>3.1029968049514522E-2</v>
      </c>
      <c r="F898" t="b">
        <f t="shared" si="69"/>
        <v>0</v>
      </c>
      <c r="G898" t="b">
        <f>AND(C898,F898)</f>
        <v>0</v>
      </c>
      <c r="Q898" s="4">
        <f t="shared" ref="Q898:Q961" si="70">$J$1</f>
        <v>-9.9921443147170823</v>
      </c>
      <c r="R898" s="4">
        <f t="shared" ref="R898:R961" si="71">$J$2</f>
        <v>-10.991358746188791</v>
      </c>
      <c r="S898" s="4">
        <f t="shared" ref="S898:S961" si="72">$J$3</f>
        <v>-8.9929298832453739</v>
      </c>
    </row>
    <row r="899" spans="1:19" x14ac:dyDescent="0.45">
      <c r="A899">
        <v>8.9700000000000006</v>
      </c>
      <c r="B899">
        <v>-10.104162679166144</v>
      </c>
      <c r="C899" t="b">
        <f>IF(OR(AND(B899&lt;$J$2,B899&gt;$J$3),AND(B899&gt;$J$2,B899&lt;$J$3)),TRUE,FALSE)</f>
        <v>1</v>
      </c>
      <c r="D899" t="b">
        <f t="shared" si="68"/>
        <v>0</v>
      </c>
      <c r="E899">
        <f>$AA$3*E898-$AA$4*E897+B899-2*B898+B897</f>
        <v>3.6235129105538277E-2</v>
      </c>
      <c r="F899" t="b">
        <f t="shared" si="69"/>
        <v>0</v>
      </c>
      <c r="G899" t="b">
        <f>AND(C899,F899)</f>
        <v>0</v>
      </c>
      <c r="Q899" s="4">
        <f t="shared" si="70"/>
        <v>-9.9921443147170823</v>
      </c>
      <c r="R899" s="4">
        <f t="shared" si="71"/>
        <v>-10.991358746188791</v>
      </c>
      <c r="S899" s="4">
        <f t="shared" si="72"/>
        <v>-8.9929298832453739</v>
      </c>
    </row>
    <row r="900" spans="1:19" x14ac:dyDescent="0.45">
      <c r="A900">
        <v>8.98</v>
      </c>
      <c r="B900">
        <v>-10.101346249654794</v>
      </c>
      <c r="C900" t="b">
        <f>IF(OR(AND(B900&lt;$J$2,B900&gt;$J$3),AND(B900&gt;$J$2,B900&lt;$J$3)),TRUE,FALSE)</f>
        <v>1</v>
      </c>
      <c r="D900" t="b">
        <f t="shared" ref="D900:D963" si="73">IF(C899&lt;&gt;C900,TRUE,FALSE)</f>
        <v>0</v>
      </c>
      <c r="E900">
        <f>$AA$3*E899-$AA$4*E898+B900-2*B899+B898</f>
        <v>4.1058333200981068E-2</v>
      </c>
      <c r="F900" t="b">
        <f t="shared" ref="F900:F963" si="74">IF(E900*E899&lt;0,TRUE,FALSE)</f>
        <v>0</v>
      </c>
      <c r="G900" t="b">
        <f>AND(C900,F900)</f>
        <v>0</v>
      </c>
      <c r="Q900" s="4">
        <f t="shared" si="70"/>
        <v>-9.9921443147170823</v>
      </c>
      <c r="R900" s="4">
        <f t="shared" si="71"/>
        <v>-10.991358746188791</v>
      </c>
      <c r="S900" s="4">
        <f t="shared" si="72"/>
        <v>-8.9929298832453739</v>
      </c>
    </row>
    <row r="901" spans="1:19" x14ac:dyDescent="0.45">
      <c r="A901">
        <v>8.99</v>
      </c>
      <c r="B901">
        <v>-10.097528993327479</v>
      </c>
      <c r="C901" t="b">
        <f>IF(OR(AND(B901&lt;$J$2,B901&gt;$J$3),AND(B901&gt;$J$2,B901&lt;$J$3)),TRUE,FALSE)</f>
        <v>1</v>
      </c>
      <c r="D901" t="b">
        <f t="shared" si="73"/>
        <v>0</v>
      </c>
      <c r="E901">
        <f>$AA$3*E900-$AA$4*E899+B901-2*B900+B899</f>
        <v>4.5453004641561989E-2</v>
      </c>
      <c r="F901" t="b">
        <f t="shared" si="74"/>
        <v>0</v>
      </c>
      <c r="G901" t="b">
        <f>AND(C901,F901)</f>
        <v>0</v>
      </c>
      <c r="Q901" s="4">
        <f t="shared" si="70"/>
        <v>-9.9921443147170823</v>
      </c>
      <c r="R901" s="4">
        <f t="shared" si="71"/>
        <v>-10.991358746188791</v>
      </c>
      <c r="S901" s="4">
        <f t="shared" si="72"/>
        <v>-8.9929298832453739</v>
      </c>
    </row>
    <row r="902" spans="1:19" x14ac:dyDescent="0.45">
      <c r="A902">
        <v>9</v>
      </c>
      <c r="B902">
        <v>-10.092753018414406</v>
      </c>
      <c r="C902" t="b">
        <f>IF(OR(AND(B902&lt;$J$2,B902&gt;$J$3),AND(B902&gt;$J$2,B902&lt;$J$3)),TRUE,FALSE)</f>
        <v>1</v>
      </c>
      <c r="D902" t="b">
        <f t="shared" si="73"/>
        <v>0</v>
      </c>
      <c r="E902">
        <f>$AA$3*E901-$AA$4*E900+B902-2*B901+B900</f>
        <v>4.9377027027716736E-2</v>
      </c>
      <c r="F902" t="b">
        <f t="shared" si="74"/>
        <v>0</v>
      </c>
      <c r="G902" t="b">
        <f>AND(C902,F902)</f>
        <v>0</v>
      </c>
      <c r="Q902" s="4">
        <f t="shared" si="70"/>
        <v>-9.9921443147170823</v>
      </c>
      <c r="R902" s="4">
        <f t="shared" si="71"/>
        <v>-10.991358746188791</v>
      </c>
      <c r="S902" s="4">
        <f t="shared" si="72"/>
        <v>-8.9929298832453739</v>
      </c>
    </row>
    <row r="903" spans="1:19" x14ac:dyDescent="0.45">
      <c r="A903">
        <v>9.01</v>
      </c>
      <c r="B903">
        <v>-10.087069823530969</v>
      </c>
      <c r="C903" t="b">
        <f>IF(OR(AND(B903&lt;$J$2,B903&gt;$J$3),AND(B903&gt;$J$2,B903&lt;$J$3)),TRUE,FALSE)</f>
        <v>1</v>
      </c>
      <c r="D903" t="b">
        <f t="shared" si="73"/>
        <v>0</v>
      </c>
      <c r="E903">
        <f>$AA$3*E902-$AA$4*E901+B903-2*B902+B901</f>
        <v>5.2793145420453769E-2</v>
      </c>
      <c r="F903" t="b">
        <f t="shared" si="74"/>
        <v>0</v>
      </c>
      <c r="G903" t="b">
        <f>AND(C903,F903)</f>
        <v>0</v>
      </c>
      <c r="Q903" s="4">
        <f t="shared" si="70"/>
        <v>-9.9921443147170823</v>
      </c>
      <c r="R903" s="4">
        <f t="shared" si="71"/>
        <v>-10.991358746188791</v>
      </c>
      <c r="S903" s="4">
        <f t="shared" si="72"/>
        <v>-8.9929298832453739</v>
      </c>
    </row>
    <row r="904" spans="1:19" x14ac:dyDescent="0.45">
      <c r="A904">
        <v>9.02</v>
      </c>
      <c r="B904">
        <v>-10.080534245417107</v>
      </c>
      <c r="C904" t="b">
        <f>IF(OR(AND(B904&lt;$J$2,B904&gt;$J$3),AND(B904&gt;$J$2,B904&lt;$J$3)),TRUE,FALSE)</f>
        <v>1</v>
      </c>
      <c r="D904" t="b">
        <f t="shared" si="73"/>
        <v>0</v>
      </c>
      <c r="E904">
        <f>$AA$3*E903-$AA$4*E902+B904-2*B903+B902</f>
        <v>5.5674819721518887E-2</v>
      </c>
      <c r="F904" t="b">
        <f t="shared" si="74"/>
        <v>0</v>
      </c>
      <c r="G904" t="b">
        <f>AND(C904,F904)</f>
        <v>0</v>
      </c>
      <c r="Q904" s="4">
        <f t="shared" si="70"/>
        <v>-9.9921443147170823</v>
      </c>
      <c r="R904" s="4">
        <f t="shared" si="71"/>
        <v>-10.991358746188791</v>
      </c>
      <c r="S904" s="4">
        <f t="shared" si="72"/>
        <v>-8.9929298832453739</v>
      </c>
    </row>
    <row r="905" spans="1:19" x14ac:dyDescent="0.45">
      <c r="A905">
        <v>9.0299999999999994</v>
      </c>
      <c r="B905">
        <v>-10.073182288903492</v>
      </c>
      <c r="C905" t="b">
        <f>IF(OR(AND(B905&lt;$J$2,B905&gt;$J$3),AND(B905&gt;$J$2,B905&lt;$J$3)),TRUE,FALSE)</f>
        <v>1</v>
      </c>
      <c r="D905" t="b">
        <f t="shared" si="73"/>
        <v>0</v>
      </c>
      <c r="E905">
        <f>$AA$3*E904-$AA$4*E903+B905-2*B904+B903</f>
        <v>5.8027078822293632E-2</v>
      </c>
      <c r="F905" t="b">
        <f t="shared" si="74"/>
        <v>0</v>
      </c>
      <c r="G905" t="b">
        <f>AND(C905,F905)</f>
        <v>0</v>
      </c>
      <c r="Q905" s="4">
        <f t="shared" si="70"/>
        <v>-9.9921443147170823</v>
      </c>
      <c r="R905" s="4">
        <f t="shared" si="71"/>
        <v>-10.991358746188791</v>
      </c>
      <c r="S905" s="4">
        <f t="shared" si="72"/>
        <v>-8.9929298832453739</v>
      </c>
    </row>
    <row r="906" spans="1:19" x14ac:dyDescent="0.45">
      <c r="A906">
        <v>9.0400000000000009</v>
      </c>
      <c r="B906">
        <v>-10.065026332349458</v>
      </c>
      <c r="C906" t="b">
        <f>IF(OR(AND(B906&lt;$J$2,B906&gt;$J$3),AND(B906&gt;$J$2,B906&lt;$J$3)),TRUE,FALSE)</f>
        <v>1</v>
      </c>
      <c r="D906" t="b">
        <f t="shared" si="73"/>
        <v>0</v>
      </c>
      <c r="E906">
        <f>$AA$3*E905-$AA$4*E904+B906-2*B905+B904</f>
        <v>5.98861239772841E-2</v>
      </c>
      <c r="F906" t="b">
        <f t="shared" si="74"/>
        <v>0</v>
      </c>
      <c r="G906" t="b">
        <f>AND(C906,F906)</f>
        <v>0</v>
      </c>
      <c r="Q906" s="4">
        <f t="shared" si="70"/>
        <v>-9.9921443147170823</v>
      </c>
      <c r="R906" s="4">
        <f t="shared" si="71"/>
        <v>-10.991358746188791</v>
      </c>
      <c r="S906" s="4">
        <f t="shared" si="72"/>
        <v>-8.9929298832453739</v>
      </c>
    </row>
    <row r="907" spans="1:19" x14ac:dyDescent="0.45">
      <c r="A907">
        <v>9.0500000000000007</v>
      </c>
      <c r="B907">
        <v>-10.056056135266061</v>
      </c>
      <c r="C907" t="b">
        <f>IF(OR(AND(B907&lt;$J$2,B907&gt;$J$3),AND(B907&gt;$J$2,B907&lt;$J$3)),TRUE,FALSE)</f>
        <v>1</v>
      </c>
      <c r="D907" t="b">
        <f t="shared" si="73"/>
        <v>0</v>
      </c>
      <c r="E907">
        <f>$AA$3*E906-$AA$4*E905+B907-2*B906+B905</f>
        <v>6.1312701961577787E-2</v>
      </c>
      <c r="F907" t="b">
        <f t="shared" si="74"/>
        <v>0</v>
      </c>
      <c r="G907" t="b">
        <f>AND(C907,F907)</f>
        <v>0</v>
      </c>
      <c r="Q907" s="4">
        <f t="shared" si="70"/>
        <v>-9.9921443147170823</v>
      </c>
      <c r="R907" s="4">
        <f t="shared" si="71"/>
        <v>-10.991358746188791</v>
      </c>
      <c r="S907" s="4">
        <f t="shared" si="72"/>
        <v>-8.9929298832453739</v>
      </c>
    </row>
    <row r="908" spans="1:19" x14ac:dyDescent="0.45">
      <c r="A908">
        <v>9.06</v>
      </c>
      <c r="B908">
        <v>-10.046240033477005</v>
      </c>
      <c r="C908" t="b">
        <f>IF(OR(AND(B908&lt;$J$2,B908&gt;$J$3),AND(B908&gt;$J$2,B908&lt;$J$3)),TRUE,FALSE)</f>
        <v>1</v>
      </c>
      <c r="D908" t="b">
        <f t="shared" si="73"/>
        <v>0</v>
      </c>
      <c r="E908">
        <f>$AA$3*E907-$AA$4*E906+B908-2*B907+B906</f>
        <v>6.2385976127643517E-2</v>
      </c>
      <c r="F908" t="b">
        <f t="shared" si="74"/>
        <v>0</v>
      </c>
      <c r="G908" t="b">
        <f>AND(C908,F908)</f>
        <v>0</v>
      </c>
      <c r="Q908" s="4">
        <f t="shared" si="70"/>
        <v>-9.9921443147170823</v>
      </c>
      <c r="R908" s="4">
        <f t="shared" si="71"/>
        <v>-10.991358746188791</v>
      </c>
      <c r="S908" s="4">
        <f t="shared" si="72"/>
        <v>-8.9929298832453739</v>
      </c>
    </row>
    <row r="909" spans="1:19" x14ac:dyDescent="0.45">
      <c r="A909">
        <v>9.07</v>
      </c>
      <c r="B909">
        <v>-10.035526310265221</v>
      </c>
      <c r="C909" t="b">
        <f>IF(OR(AND(B909&lt;$J$2,B909&gt;$J$3),AND(B909&gt;$J$2,B909&lt;$J$3)),TRUE,FALSE)</f>
        <v>1</v>
      </c>
      <c r="D909" t="b">
        <f t="shared" si="73"/>
        <v>0</v>
      </c>
      <c r="E909">
        <f>$AA$3*E908-$AA$4*E907+B909-2*B908+B907</f>
        <v>6.3197923076225848E-2</v>
      </c>
      <c r="F909" t="b">
        <f t="shared" si="74"/>
        <v>0</v>
      </c>
      <c r="G909" t="b">
        <f>AND(C909,F909)</f>
        <v>0</v>
      </c>
      <c r="Q909" s="4">
        <f t="shared" si="70"/>
        <v>-9.9921443147170823</v>
      </c>
      <c r="R909" s="4">
        <f t="shared" si="71"/>
        <v>-10.991358746188791</v>
      </c>
      <c r="S909" s="4">
        <f t="shared" si="72"/>
        <v>-8.9929298832453739</v>
      </c>
    </row>
    <row r="910" spans="1:19" x14ac:dyDescent="0.45">
      <c r="A910">
        <v>9.08</v>
      </c>
      <c r="B910">
        <v>-10.023844730207665</v>
      </c>
      <c r="C910" t="b">
        <f>IF(OR(AND(B910&lt;$J$2,B910&gt;$J$3),AND(B910&gt;$J$2,B910&lt;$J$3)),TRUE,FALSE)</f>
        <v>1</v>
      </c>
      <c r="D910" t="b">
        <f t="shared" si="73"/>
        <v>0</v>
      </c>
      <c r="E910">
        <f>$AA$3*E909-$AA$4*E908+B910-2*B909+B908</f>
        <v>6.3848271613506924E-2</v>
      </c>
      <c r="F910" t="b">
        <f t="shared" si="74"/>
        <v>0</v>
      </c>
      <c r="G910" t="b">
        <f>AND(C910,F910)</f>
        <v>0</v>
      </c>
      <c r="Q910" s="4">
        <f t="shared" si="70"/>
        <v>-9.9921443147170823</v>
      </c>
      <c r="R910" s="4">
        <f t="shared" si="71"/>
        <v>-10.991358746188791</v>
      </c>
      <c r="S910" s="4">
        <f t="shared" si="72"/>
        <v>-8.9929298832453739</v>
      </c>
    </row>
    <row r="911" spans="1:19" x14ac:dyDescent="0.45">
      <c r="A911">
        <v>9.09</v>
      </c>
      <c r="B911">
        <v>-10.011108220796297</v>
      </c>
      <c r="C911" t="b">
        <f>IF(OR(AND(B911&lt;$J$2,B911&gt;$J$3),AND(B911&gt;$J$2,B911&lt;$J$3)),TRUE,FALSE)</f>
        <v>1</v>
      </c>
      <c r="D911" t="b">
        <f t="shared" si="73"/>
        <v>0</v>
      </c>
      <c r="E911">
        <f>$AA$3*E910-$AA$4*E909+B911-2*B910+B909</f>
        <v>6.4439991008223174E-2</v>
      </c>
      <c r="F911" t="b">
        <f t="shared" si="74"/>
        <v>0</v>
      </c>
      <c r="G911" t="b">
        <f>AND(C911,F911)</f>
        <v>0</v>
      </c>
      <c r="Q911" s="4">
        <f t="shared" si="70"/>
        <v>-9.9921443147170823</v>
      </c>
      <c r="R911" s="4">
        <f t="shared" si="71"/>
        <v>-10.991358746188791</v>
      </c>
      <c r="S911" s="4">
        <f t="shared" si="72"/>
        <v>-8.9929298832453739</v>
      </c>
    </row>
    <row r="912" spans="1:19" x14ac:dyDescent="0.45">
      <c r="A912">
        <v>9.1</v>
      </c>
      <c r="B912">
        <v>-9.9972146854948658</v>
      </c>
      <c r="C912" t="b">
        <f>IF(OR(AND(B912&lt;$J$2,B912&gt;$J$3),AND(B912&gt;$J$2,B912&lt;$J$3)),TRUE,FALSE)</f>
        <v>1</v>
      </c>
      <c r="D912" t="b">
        <f t="shared" si="73"/>
        <v>0</v>
      </c>
      <c r="E912">
        <f>$AA$3*E911-$AA$4*E910+B912-2*B911+B910</f>
        <v>6.5075327200853295E-2</v>
      </c>
      <c r="F912" t="b">
        <f t="shared" si="74"/>
        <v>0</v>
      </c>
      <c r="G912" t="b">
        <f>AND(C912,F912)</f>
        <v>0</v>
      </c>
      <c r="Q912" s="4">
        <f t="shared" si="70"/>
        <v>-9.9921443147170823</v>
      </c>
      <c r="R912" s="4">
        <f t="shared" si="71"/>
        <v>-10.991358746188791</v>
      </c>
      <c r="S912" s="4">
        <f t="shared" si="72"/>
        <v>-8.9929298832453739</v>
      </c>
    </row>
    <row r="913" spans="1:19" x14ac:dyDescent="0.45">
      <c r="A913">
        <v>9.11</v>
      </c>
      <c r="B913">
        <v>-9.9820489306027493</v>
      </c>
      <c r="C913" t="b">
        <f>IF(OR(AND(B913&lt;$J$2,B913&gt;$J$3),AND(B913&gt;$J$2,B913&lt;$J$3)),TRUE,FALSE)</f>
        <v>1</v>
      </c>
      <c r="D913" t="b">
        <f t="shared" si="73"/>
        <v>0</v>
      </c>
      <c r="E913">
        <f>$AA$3*E912-$AA$4*E911+B913-2*B912+B911</f>
        <v>6.585237846078229E-2</v>
      </c>
      <c r="F913" t="b">
        <f t="shared" si="74"/>
        <v>0</v>
      </c>
      <c r="G913" t="b">
        <f>AND(C913,F913)</f>
        <v>0</v>
      </c>
      <c r="Q913" s="4">
        <f t="shared" si="70"/>
        <v>-9.9921443147170823</v>
      </c>
      <c r="R913" s="4">
        <f t="shared" si="71"/>
        <v>-10.991358746188791</v>
      </c>
      <c r="S913" s="4">
        <f t="shared" si="72"/>
        <v>-8.9929298832453739</v>
      </c>
    </row>
    <row r="914" spans="1:19" x14ac:dyDescent="0.45">
      <c r="A914">
        <v>9.120000000000001</v>
      </c>
      <c r="B914">
        <v>-9.9654846872005454</v>
      </c>
      <c r="C914" t="b">
        <f>IF(OR(AND(B914&lt;$J$2,B914&gt;$J$3),AND(B914&gt;$J$2,B914&lt;$J$3)),TRUE,FALSE)</f>
        <v>1</v>
      </c>
      <c r="D914" t="b">
        <f t="shared" si="73"/>
        <v>0</v>
      </c>
      <c r="E914">
        <f>$AA$3*E913-$AA$4*E912+B914-2*B913+B912</f>
        <v>6.6862195942215763E-2</v>
      </c>
      <c r="F914" t="b">
        <f t="shared" si="74"/>
        <v>0</v>
      </c>
      <c r="G914" t="b">
        <f>AND(C914,F914)</f>
        <v>0</v>
      </c>
      <c r="Q914" s="4">
        <f t="shared" si="70"/>
        <v>-9.9921443147170823</v>
      </c>
      <c r="R914" s="4">
        <f t="shared" si="71"/>
        <v>-10.991358746188791</v>
      </c>
      <c r="S914" s="4">
        <f t="shared" si="72"/>
        <v>-8.9929298832453739</v>
      </c>
    </row>
    <row r="915" spans="1:19" x14ac:dyDescent="0.45">
      <c r="A915">
        <v>9.1300000000000008</v>
      </c>
      <c r="B915">
        <v>-9.9473867085479419</v>
      </c>
      <c r="C915" t="b">
        <f>IF(OR(AND(B915&lt;$J$2,B915&gt;$J$3),AND(B915&gt;$J$2,B915&lt;$J$3)),TRUE,FALSE)</f>
        <v>1</v>
      </c>
      <c r="D915" t="b">
        <f t="shared" si="73"/>
        <v>0</v>
      </c>
      <c r="E915">
        <f>$AA$3*E914-$AA$4*E913+B915-2*B914+B913</f>
        <v>6.818638956084655E-2</v>
      </c>
      <c r="F915" t="b">
        <f t="shared" si="74"/>
        <v>0</v>
      </c>
      <c r="G915" t="b">
        <f>AND(C915,F915)</f>
        <v>0</v>
      </c>
      <c r="Q915" s="4">
        <f t="shared" si="70"/>
        <v>-9.9921443147170823</v>
      </c>
      <c r="R915" s="4">
        <f t="shared" si="71"/>
        <v>-10.991358746188791</v>
      </c>
      <c r="S915" s="4">
        <f t="shared" si="72"/>
        <v>-8.9929298832453739</v>
      </c>
    </row>
    <row r="916" spans="1:19" x14ac:dyDescent="0.45">
      <c r="A916">
        <v>9.14</v>
      </c>
      <c r="B916">
        <v>-9.9276129226003089</v>
      </c>
      <c r="C916" t="b">
        <f>IF(OR(AND(B916&lt;$J$2,B916&gt;$J$3),AND(B916&gt;$J$2,B916&lt;$J$3)),TRUE,FALSE)</f>
        <v>1</v>
      </c>
      <c r="D916" t="b">
        <f t="shared" si="73"/>
        <v>0</v>
      </c>
      <c r="E916">
        <f>$AA$3*E915-$AA$4*E914+B916-2*B915+B914</f>
        <v>6.9895215507765229E-2</v>
      </c>
      <c r="F916" t="b">
        <f t="shared" si="74"/>
        <v>0</v>
      </c>
      <c r="G916" t="b">
        <f>AND(C916,F916)</f>
        <v>0</v>
      </c>
      <c r="Q916" s="4">
        <f t="shared" si="70"/>
        <v>-9.9921443147170823</v>
      </c>
      <c r="R916" s="4">
        <f t="shared" si="71"/>
        <v>-10.991358746188791</v>
      </c>
      <c r="S916" s="4">
        <f t="shared" si="72"/>
        <v>-8.9929298832453739</v>
      </c>
    </row>
    <row r="917" spans="1:19" x14ac:dyDescent="0.45">
      <c r="A917">
        <v>9.15</v>
      </c>
      <c r="B917">
        <v>-9.906016618813247</v>
      </c>
      <c r="C917" t="b">
        <f>IF(OR(AND(B917&lt;$J$2,B917&gt;$J$3),AND(B917&gt;$J$2,B917&lt;$J$3)),TRUE,FALSE)</f>
        <v>1</v>
      </c>
      <c r="D917" t="b">
        <f t="shared" si="73"/>
        <v>0</v>
      </c>
      <c r="E917">
        <f>$AA$3*E916-$AA$4*E915+B917-2*B916+B915</f>
        <v>7.2046118443552132E-2</v>
      </c>
      <c r="F917" t="b">
        <f t="shared" si="74"/>
        <v>0</v>
      </c>
      <c r="G917" t="b">
        <f>AND(C917,F917)</f>
        <v>0</v>
      </c>
      <c r="Q917" s="4">
        <f t="shared" si="70"/>
        <v>-9.9921443147170823</v>
      </c>
      <c r="R917" s="4">
        <f t="shared" si="71"/>
        <v>-10.991358746188791</v>
      </c>
      <c r="S917" s="4">
        <f t="shared" si="72"/>
        <v>-8.9929298832453739</v>
      </c>
    </row>
    <row r="918" spans="1:19" x14ac:dyDescent="0.45">
      <c r="A918">
        <v>9.16</v>
      </c>
      <c r="B918">
        <v>-9.8824486481174123</v>
      </c>
      <c r="C918" t="b">
        <f>IF(OR(AND(B918&lt;$J$2,B918&gt;$J$3),AND(B918&gt;$J$2,B918&lt;$J$3)),TRUE,FALSE)</f>
        <v>1</v>
      </c>
      <c r="D918" t="b">
        <f t="shared" si="73"/>
        <v>0</v>
      </c>
      <c r="E918">
        <f>$AA$3*E917-$AA$4*E916+B918-2*B917+B916</f>
        <v>7.4682698887365007E-2</v>
      </c>
      <c r="F918" t="b">
        <f t="shared" si="74"/>
        <v>0</v>
      </c>
      <c r="G918" t="b">
        <f>AND(C918,F918)</f>
        <v>0</v>
      </c>
      <c r="Q918" s="4">
        <f t="shared" si="70"/>
        <v>-9.9921443147170823</v>
      </c>
      <c r="R918" s="4">
        <f t="shared" si="71"/>
        <v>-10.991358746188791</v>
      </c>
      <c r="S918" s="4">
        <f t="shared" si="72"/>
        <v>-8.9929298832453739</v>
      </c>
    </row>
    <row r="919" spans="1:19" x14ac:dyDescent="0.45">
      <c r="A919">
        <v>9.17</v>
      </c>
      <c r="B919">
        <v>-9.8567596148720042</v>
      </c>
      <c r="C919" t="b">
        <f>IF(OR(AND(B919&lt;$J$2,B919&gt;$J$3),AND(B919&gt;$J$2,B919&lt;$J$3)),TRUE,FALSE)</f>
        <v>1</v>
      </c>
      <c r="D919" t="b">
        <f t="shared" si="73"/>
        <v>0</v>
      </c>
      <c r="E919">
        <f>$AA$3*E918-$AA$4*E917+B919-2*B918+B917</f>
        <v>7.7834074449720347E-2</v>
      </c>
      <c r="F919" t="b">
        <f t="shared" si="74"/>
        <v>0</v>
      </c>
      <c r="G919" t="b">
        <f>AND(C919,F919)</f>
        <v>0</v>
      </c>
      <c r="Q919" s="4">
        <f t="shared" si="70"/>
        <v>-9.9921443147170823</v>
      </c>
      <c r="R919" s="4">
        <f t="shared" si="71"/>
        <v>-10.991358746188791</v>
      </c>
      <c r="S919" s="4">
        <f t="shared" si="72"/>
        <v>-8.9929298832453739</v>
      </c>
    </row>
    <row r="920" spans="1:19" x14ac:dyDescent="0.45">
      <c r="A920">
        <v>9.18</v>
      </c>
      <c r="B920">
        <v>-9.8288020397435822</v>
      </c>
      <c r="C920" t="b">
        <f>IF(OR(AND(B920&lt;$J$2,B920&gt;$J$3),AND(B920&gt;$J$2,B920&lt;$J$3)),TRUE,FALSE)</f>
        <v>1</v>
      </c>
      <c r="D920" t="b">
        <f t="shared" si="73"/>
        <v>0</v>
      </c>
      <c r="E920">
        <f>$AA$3*E919-$AA$4*E918+B920-2*B919+B918</f>
        <v>8.1514602276582693E-2</v>
      </c>
      <c r="F920" t="b">
        <f t="shared" si="74"/>
        <v>0</v>
      </c>
      <c r="G920" t="b">
        <f>AND(C920,F920)</f>
        <v>0</v>
      </c>
      <c r="Q920" s="4">
        <f t="shared" si="70"/>
        <v>-9.9921443147170823</v>
      </c>
      <c r="R920" s="4">
        <f t="shared" si="71"/>
        <v>-10.991358746188791</v>
      </c>
      <c r="S920" s="4">
        <f t="shared" si="72"/>
        <v>-8.9929298832453739</v>
      </c>
    </row>
    <row r="921" spans="1:19" x14ac:dyDescent="0.45">
      <c r="A921">
        <v>9.19</v>
      </c>
      <c r="B921">
        <v>-9.7984324728056436</v>
      </c>
      <c r="C921" t="b">
        <f>IF(OR(AND(B921&lt;$J$2,B921&gt;$J$3),AND(B921&gt;$J$2,B921&lt;$J$3)),TRUE,FALSE)</f>
        <v>1</v>
      </c>
      <c r="D921" t="b">
        <f t="shared" si="73"/>
        <v>0</v>
      </c>
      <c r="E921">
        <f>$AA$3*E920-$AA$4*E919+B921-2*B920+B919</f>
        <v>8.5723929303556545E-2</v>
      </c>
      <c r="F921" t="b">
        <f t="shared" si="74"/>
        <v>0</v>
      </c>
      <c r="G921" t="b">
        <f>AND(C921,F921)</f>
        <v>0</v>
      </c>
      <c r="Q921" s="4">
        <f t="shared" si="70"/>
        <v>-9.9921443147170823</v>
      </c>
      <c r="R921" s="4">
        <f t="shared" si="71"/>
        <v>-10.991358746188791</v>
      </c>
      <c r="S921" s="4">
        <f t="shared" si="72"/>
        <v>-8.9929298832453739</v>
      </c>
    </row>
    <row r="922" spans="1:19" x14ac:dyDescent="0.45">
      <c r="A922">
        <v>9.2000000000000011</v>
      </c>
      <c r="B922">
        <v>-9.7655135367088484</v>
      </c>
      <c r="C922" t="b">
        <f>IF(OR(AND(B922&lt;$J$2,B922&gt;$J$3),AND(B922&gt;$J$2,B922&lt;$J$3)),TRUE,FALSE)</f>
        <v>1</v>
      </c>
      <c r="D922" t="b">
        <f t="shared" si="73"/>
        <v>0</v>
      </c>
      <c r="E922">
        <f>$AA$3*E921-$AA$4*E920+B922-2*B921+B920</f>
        <v>9.0447336596405137E-2</v>
      </c>
      <c r="F922" t="b">
        <f t="shared" si="74"/>
        <v>0</v>
      </c>
      <c r="G922" t="b">
        <f>AND(C922,F922)</f>
        <v>0</v>
      </c>
      <c r="Q922" s="4">
        <f t="shared" si="70"/>
        <v>-9.9921443147170823</v>
      </c>
      <c r="R922" s="4">
        <f t="shared" si="71"/>
        <v>-10.991358746188791</v>
      </c>
      <c r="S922" s="4">
        <f t="shared" si="72"/>
        <v>-8.9929298832453739</v>
      </c>
    </row>
    <row r="923" spans="1:19" x14ac:dyDescent="0.45">
      <c r="A923">
        <v>9.2100000000000009</v>
      </c>
      <c r="B923">
        <v>-9.729915880525942</v>
      </c>
      <c r="C923" t="b">
        <f>IF(OR(AND(B923&lt;$J$2,B923&gt;$J$3),AND(B923&gt;$J$2,B923&lt;$J$3)),TRUE,FALSE)</f>
        <v>1</v>
      </c>
      <c r="D923" t="b">
        <f t="shared" si="73"/>
        <v>0</v>
      </c>
      <c r="E923">
        <f>$AA$3*E922-$AA$4*E921+B923-2*B922+B921</f>
        <v>9.5656344116617831E-2</v>
      </c>
      <c r="F923" t="b">
        <f t="shared" si="74"/>
        <v>0</v>
      </c>
      <c r="G923" t="b">
        <f>AND(C923,F923)</f>
        <v>0</v>
      </c>
      <c r="Q923" s="4">
        <f t="shared" si="70"/>
        <v>-9.9921443147170823</v>
      </c>
      <c r="R923" s="4">
        <f t="shared" si="71"/>
        <v>-10.991358746188791</v>
      </c>
      <c r="S923" s="4">
        <f t="shared" si="72"/>
        <v>-8.9929298832453739</v>
      </c>
    </row>
    <row r="924" spans="1:19" x14ac:dyDescent="0.45">
      <c r="A924">
        <v>9.2200000000000006</v>
      </c>
      <c r="B924">
        <v>-9.6915200258205267</v>
      </c>
      <c r="C924" t="b">
        <f>IF(OR(AND(B924&lt;$J$2,B924&gt;$J$3),AND(B924&gt;$J$2,B924&lt;$J$3)),TRUE,FALSE)</f>
        <v>1</v>
      </c>
      <c r="D924" t="b">
        <f t="shared" si="73"/>
        <v>0</v>
      </c>
      <c r="E924">
        <f>$AA$3*E923-$AA$4*E922+B924-2*B923+B922</f>
        <v>0.10130954264374559</v>
      </c>
      <c r="F924" t="b">
        <f t="shared" si="74"/>
        <v>0</v>
      </c>
      <c r="G924" t="b">
        <f>AND(C924,F924)</f>
        <v>0</v>
      </c>
      <c r="Q924" s="4">
        <f t="shared" si="70"/>
        <v>-9.9921443147170823</v>
      </c>
      <c r="R924" s="4">
        <f t="shared" si="71"/>
        <v>-10.991358746188791</v>
      </c>
      <c r="S924" s="4">
        <f t="shared" si="72"/>
        <v>-8.9929298832453739</v>
      </c>
    </row>
    <row r="925" spans="1:19" x14ac:dyDescent="0.45">
      <c r="A925">
        <v>9.23</v>
      </c>
      <c r="B925">
        <v>-9.6502180876152686</v>
      </c>
      <c r="C925" t="b">
        <f>IF(OR(AND(B925&lt;$J$2,B925&gt;$J$3),AND(B925&gt;$J$2,B925&lt;$J$3)),TRUE,FALSE)</f>
        <v>1</v>
      </c>
      <c r="D925" t="b">
        <f t="shared" si="73"/>
        <v>0</v>
      </c>
      <c r="E925">
        <f>$AA$3*E924-$AA$4*E923+B925-2*B924+B923</f>
        <v>0.10735362025961237</v>
      </c>
      <c r="F925" t="b">
        <f t="shared" si="74"/>
        <v>0</v>
      </c>
      <c r="G925" t="b">
        <f>AND(C925,F925)</f>
        <v>0</v>
      </c>
      <c r="Q925" s="4">
        <f t="shared" si="70"/>
        <v>-9.9921443147170823</v>
      </c>
      <c r="R925" s="4">
        <f t="shared" si="71"/>
        <v>-10.991358746188791</v>
      </c>
      <c r="S925" s="4">
        <f t="shared" si="72"/>
        <v>-8.9929298832453739</v>
      </c>
    </row>
    <row r="926" spans="1:19" x14ac:dyDescent="0.45">
      <c r="A926">
        <v>9.24</v>
      </c>
      <c r="B926">
        <v>-9.6059153542300937</v>
      </c>
      <c r="C926" t="b">
        <f>IF(OR(AND(B926&lt;$J$2,B926&gt;$J$3),AND(B926&gt;$J$2,B926&lt;$J$3)),TRUE,FALSE)</f>
        <v>1</v>
      </c>
      <c r="D926" t="b">
        <f t="shared" si="73"/>
        <v>0</v>
      </c>
      <c r="E926">
        <f>$AA$3*E925-$AA$4*E924+B926-2*B925+B924</f>
        <v>0.11372455171001938</v>
      </c>
      <c r="F926" t="b">
        <f t="shared" si="74"/>
        <v>0</v>
      </c>
      <c r="G926" t="b">
        <f>AND(C926,F926)</f>
        <v>0</v>
      </c>
      <c r="Q926" s="4">
        <f t="shared" si="70"/>
        <v>-9.9921443147170823</v>
      </c>
      <c r="R926" s="4">
        <f t="shared" si="71"/>
        <v>-10.991358746188791</v>
      </c>
      <c r="S926" s="4">
        <f t="shared" si="72"/>
        <v>-8.9929298832453739</v>
      </c>
    </row>
    <row r="927" spans="1:19" x14ac:dyDescent="0.45">
      <c r="A927">
        <v>9.25</v>
      </c>
      <c r="B927">
        <v>-9.5585317114116428</v>
      </c>
      <c r="C927" t="b">
        <f>IF(OR(AND(B927&lt;$J$2,B927&gt;$J$3),AND(B927&gt;$J$2,B927&lt;$J$3)),TRUE,FALSE)</f>
        <v>1</v>
      </c>
      <c r="D927" t="b">
        <f t="shared" si="73"/>
        <v>0</v>
      </c>
      <c r="E927">
        <f>$AA$3*E926-$AA$4*E925+B927-2*B926+B925</f>
        <v>0.1203489200672756</v>
      </c>
      <c r="F927" t="b">
        <f t="shared" si="74"/>
        <v>0</v>
      </c>
      <c r="G927" t="b">
        <f>AND(C927,F927)</f>
        <v>0</v>
      </c>
      <c r="Q927" s="4">
        <f t="shared" si="70"/>
        <v>-9.9921443147170823</v>
      </c>
      <c r="R927" s="4">
        <f t="shared" si="71"/>
        <v>-10.991358746188791</v>
      </c>
      <c r="S927" s="4">
        <f t="shared" si="72"/>
        <v>-8.9929298832453739</v>
      </c>
    </row>
    <row r="928" spans="1:19" x14ac:dyDescent="0.45">
      <c r="A928">
        <v>9.26</v>
      </c>
      <c r="B928">
        <v>-9.5080028977660369</v>
      </c>
      <c r="C928" t="b">
        <f>IF(OR(AND(B928&lt;$J$2,B928&gt;$J$3),AND(B928&gt;$J$2,B928&lt;$J$3)),TRUE,FALSE)</f>
        <v>1</v>
      </c>
      <c r="D928" t="b">
        <f t="shared" si="73"/>
        <v>0</v>
      </c>
      <c r="E928">
        <f>$AA$3*E927-$AA$4*E926+B928-2*B927+B926</f>
        <v>0.12714534138795486</v>
      </c>
      <c r="F928" t="b">
        <f t="shared" si="74"/>
        <v>0</v>
      </c>
      <c r="G928" t="b">
        <f>AND(C928,F928)</f>
        <v>0</v>
      </c>
      <c r="Q928" s="4">
        <f t="shared" si="70"/>
        <v>-9.9921443147170823</v>
      </c>
      <c r="R928" s="4">
        <f t="shared" si="71"/>
        <v>-10.991358746188791</v>
      </c>
      <c r="S928" s="4">
        <f t="shared" si="72"/>
        <v>-8.9929298832453739</v>
      </c>
    </row>
    <row r="929" spans="1:19" x14ac:dyDescent="0.45">
      <c r="A929">
        <v>9.27</v>
      </c>
      <c r="B929">
        <v>-9.4542815802216609</v>
      </c>
      <c r="C929" t="b">
        <f>IF(OR(AND(B929&lt;$J$2,B929&gt;$J$3),AND(B929&gt;$J$2,B929&lt;$J$3)),TRUE,FALSE)</f>
        <v>1</v>
      </c>
      <c r="D929" t="b">
        <f t="shared" si="73"/>
        <v>0</v>
      </c>
      <c r="E929">
        <f>$AA$3*E928-$AA$4*E927+B929-2*B928+B927</f>
        <v>0.13402596446449699</v>
      </c>
      <c r="F929" t="b">
        <f t="shared" si="74"/>
        <v>0</v>
      </c>
      <c r="G929" t="b">
        <f>AND(C929,F929)</f>
        <v>0</v>
      </c>
      <c r="Q929" s="4">
        <f t="shared" si="70"/>
        <v>-9.9921443147170823</v>
      </c>
      <c r="R929" s="4">
        <f t="shared" si="71"/>
        <v>-10.991358746188791</v>
      </c>
      <c r="S929" s="4">
        <f t="shared" si="72"/>
        <v>-8.9929298832453739</v>
      </c>
    </row>
    <row r="930" spans="1:19" x14ac:dyDescent="0.45">
      <c r="A930">
        <v>9.2799999999999994</v>
      </c>
      <c r="B930">
        <v>-9.3973382400695193</v>
      </c>
      <c r="C930" t="b">
        <f>IF(OR(AND(B930&lt;$J$2,B930&gt;$J$3),AND(B930&gt;$J$2,B930&lt;$J$3)),TRUE,FALSE)</f>
        <v>1</v>
      </c>
      <c r="D930" t="b">
        <f t="shared" si="73"/>
        <v>0</v>
      </c>
      <c r="E930">
        <f>$AA$3*E929-$AA$4*E928+B930-2*B929+B928</f>
        <v>0.1408980192804723</v>
      </c>
      <c r="F930" t="b">
        <f t="shared" si="74"/>
        <v>0</v>
      </c>
      <c r="G930" t="b">
        <f>AND(C930,F930)</f>
        <v>0</v>
      </c>
      <c r="Q930" s="4">
        <f t="shared" si="70"/>
        <v>-9.9921443147170823</v>
      </c>
      <c r="R930" s="4">
        <f t="shared" si="71"/>
        <v>-10.991358746188791</v>
      </c>
      <c r="S930" s="4">
        <f t="shared" si="72"/>
        <v>-8.9929298832453739</v>
      </c>
    </row>
    <row r="931" spans="1:19" x14ac:dyDescent="0.45">
      <c r="A931">
        <v>9.2900000000000009</v>
      </c>
      <c r="B931">
        <v>-9.337161862037215</v>
      </c>
      <c r="C931" t="b">
        <f>IF(OR(AND(B931&lt;$J$2,B931&gt;$J$3),AND(B931&gt;$J$2,B931&lt;$J$3)),TRUE,FALSE)</f>
        <v>1</v>
      </c>
      <c r="D931" t="b">
        <f t="shared" si="73"/>
        <v>0</v>
      </c>
      <c r="E931">
        <f>$AA$3*E930-$AA$4*E929+B931-2*B930+B929</f>
        <v>0.14766538937494822</v>
      </c>
      <c r="F931" t="b">
        <f t="shared" si="74"/>
        <v>0</v>
      </c>
      <c r="G931" t="b">
        <f>AND(C931,F931)</f>
        <v>0</v>
      </c>
      <c r="Q931" s="4">
        <f t="shared" si="70"/>
        <v>-9.9921443147170823</v>
      </c>
      <c r="R931" s="4">
        <f t="shared" si="71"/>
        <v>-10.991358746188791</v>
      </c>
      <c r="S931" s="4">
        <f t="shared" si="72"/>
        <v>-8.9929298832453739</v>
      </c>
    </row>
    <row r="932" spans="1:19" x14ac:dyDescent="0.45">
      <c r="A932">
        <v>9.3000000000000007</v>
      </c>
      <c r="B932">
        <v>-9.2737604208292623</v>
      </c>
      <c r="C932" t="b">
        <f>IF(OR(AND(B932&lt;$J$2,B932&gt;$J$3),AND(B932&gt;$J$2,B932&lt;$J$3)),TRUE,FALSE)</f>
        <v>1</v>
      </c>
      <c r="D932" t="b">
        <f t="shared" si="73"/>
        <v>0</v>
      </c>
      <c r="E932">
        <f>$AA$3*E931-$AA$4*E930+B932-2*B931+B930</f>
        <v>0.15423018498200136</v>
      </c>
      <c r="F932" t="b">
        <f t="shared" si="74"/>
        <v>0</v>
      </c>
      <c r="G932" t="b">
        <f>AND(C932,F932)</f>
        <v>0</v>
      </c>
      <c r="Q932" s="4">
        <f t="shared" si="70"/>
        <v>-9.9921443147170823</v>
      </c>
      <c r="R932" s="4">
        <f t="shared" si="71"/>
        <v>-10.991358746188791</v>
      </c>
      <c r="S932" s="4">
        <f t="shared" si="72"/>
        <v>-8.9929298832453739</v>
      </c>
    </row>
    <row r="933" spans="1:19" x14ac:dyDescent="0.45">
      <c r="A933">
        <v>9.31</v>
      </c>
      <c r="B933">
        <v>-9.2071611615911575</v>
      </c>
      <c r="C933" t="b">
        <f>IF(OR(AND(B933&lt;$J$2,B933&gt;$J$3),AND(B933&gt;$J$2,B933&lt;$J$3)),TRUE,FALSE)</f>
        <v>1</v>
      </c>
      <c r="D933" t="b">
        <f t="shared" si="73"/>
        <v>0</v>
      </c>
      <c r="E933">
        <f>$AA$3*E932-$AA$4*E931+B933-2*B932+B931</f>
        <v>0.16049429552042227</v>
      </c>
      <c r="F933" t="b">
        <f t="shared" si="74"/>
        <v>0</v>
      </c>
      <c r="G933" t="b">
        <f>AND(C933,F933)</f>
        <v>0</v>
      </c>
      <c r="Q933" s="4">
        <f t="shared" si="70"/>
        <v>-9.9921443147170823</v>
      </c>
      <c r="R933" s="4">
        <f t="shared" si="71"/>
        <v>-10.991358746188791</v>
      </c>
      <c r="S933" s="4">
        <f t="shared" si="72"/>
        <v>-8.9929298832453739</v>
      </c>
    </row>
    <row r="934" spans="1:19" x14ac:dyDescent="0.45">
      <c r="A934">
        <v>9.32</v>
      </c>
      <c r="B934">
        <v>-9.1374106728076043</v>
      </c>
      <c r="C934" t="b">
        <f>IF(OR(AND(B934&lt;$J$2,B934&gt;$J$3),AND(B934&gt;$J$2,B934&lt;$J$3)),TRUE,FALSE)</f>
        <v>1</v>
      </c>
      <c r="D934" t="b">
        <f t="shared" si="73"/>
        <v>0</v>
      </c>
      <c r="E934">
        <f>$AA$3*E933-$AA$4*E932+B934-2*B933+B932</f>
        <v>0.16636090175096996</v>
      </c>
      <c r="F934" t="b">
        <f t="shared" si="74"/>
        <v>0</v>
      </c>
      <c r="G934" t="b">
        <f>AND(C934,F934)</f>
        <v>0</v>
      </c>
      <c r="Q934" s="4">
        <f t="shared" si="70"/>
        <v>-9.9921443147170823</v>
      </c>
      <c r="R934" s="4">
        <f t="shared" si="71"/>
        <v>-10.991358746188791</v>
      </c>
      <c r="S934" s="4">
        <f t="shared" si="72"/>
        <v>-8.9929298832453739</v>
      </c>
    </row>
    <row r="935" spans="1:19" x14ac:dyDescent="0.45">
      <c r="A935">
        <v>9.33</v>
      </c>
      <c r="B935">
        <v>-9.064574752204841</v>
      </c>
      <c r="C935" t="b">
        <f>IF(OR(AND(B935&lt;$J$2,B935&gt;$J$3),AND(B935&gt;$J$2,B935&lt;$J$3)),TRUE,FALSE)</f>
        <v>1</v>
      </c>
      <c r="D935" t="b">
        <f t="shared" si="73"/>
        <v>0</v>
      </c>
      <c r="E935">
        <f>$AA$3*E934-$AA$4*E933+B935-2*B934+B933</f>
        <v>0.17173592968299545</v>
      </c>
      <c r="F935" t="b">
        <f t="shared" si="74"/>
        <v>0</v>
      </c>
      <c r="G935" t="b">
        <f>AND(C935,F935)</f>
        <v>0</v>
      </c>
      <c r="Q935" s="4">
        <f t="shared" si="70"/>
        <v>-9.9921443147170823</v>
      </c>
      <c r="R935" s="4">
        <f t="shared" si="71"/>
        <v>-10.991358746188791</v>
      </c>
      <c r="S935" s="4">
        <f t="shared" si="72"/>
        <v>-8.9929298832453739</v>
      </c>
    </row>
    <row r="936" spans="1:19" x14ac:dyDescent="0.45">
      <c r="A936">
        <v>9.34</v>
      </c>
      <c r="B936">
        <v>-8.9887380682736229</v>
      </c>
      <c r="C936" t="b">
        <f>IF(OR(AND(B936&lt;$J$2,B936&gt;$J$3),AND(B936&gt;$J$2,B936&lt;$J$3)),TRUE,FALSE)</f>
        <v>0</v>
      </c>
      <c r="D936" t="b">
        <f t="shared" si="73"/>
        <v>1</v>
      </c>
      <c r="E936">
        <f>$AA$3*E935-$AA$4*E934+B936-2*B935+B934</f>
        <v>0.17652943008687849</v>
      </c>
      <c r="F936" t="b">
        <f t="shared" si="74"/>
        <v>0</v>
      </c>
      <c r="G936" t="b">
        <f>AND(C936,F936)</f>
        <v>0</v>
      </c>
      <c r="Q936" s="4">
        <f t="shared" si="70"/>
        <v>-9.9921443147170823</v>
      </c>
      <c r="R936" s="4">
        <f t="shared" si="71"/>
        <v>-10.991358746188791</v>
      </c>
      <c r="S936" s="4">
        <f t="shared" si="72"/>
        <v>-8.9929298832453739</v>
      </c>
    </row>
    <row r="937" spans="1:19" x14ac:dyDescent="0.45">
      <c r="A937">
        <v>9.35</v>
      </c>
      <c r="B937">
        <v>-8.9100036220421668</v>
      </c>
      <c r="C937" t="b">
        <f>IF(OR(AND(B937&lt;$J$2,B937&gt;$J$3),AND(B937&gt;$J$2,B937&lt;$J$3)),TRUE,FALSE)</f>
        <v>0</v>
      </c>
      <c r="D937" t="b">
        <f t="shared" si="73"/>
        <v>0</v>
      </c>
      <c r="E937">
        <f>$AA$3*E936-$AA$4*E935+B937-2*B936+B935</f>
        <v>0.18065686924478186</v>
      </c>
      <c r="F937" t="b">
        <f t="shared" si="74"/>
        <v>0</v>
      </c>
      <c r="G937" t="b">
        <f>AND(C937,F937)</f>
        <v>0</v>
      </c>
      <c r="Q937" s="4">
        <f t="shared" si="70"/>
        <v>-9.9921443147170823</v>
      </c>
      <c r="R937" s="4">
        <f t="shared" si="71"/>
        <v>-10.991358746188791</v>
      </c>
      <c r="S937" s="4">
        <f t="shared" si="72"/>
        <v>-8.9929298832453739</v>
      </c>
    </row>
    <row r="938" spans="1:19" x14ac:dyDescent="0.45">
      <c r="A938">
        <v>9.36</v>
      </c>
      <c r="B938">
        <v>-8.8284920156872637</v>
      </c>
      <c r="C938" t="b">
        <f>IF(OR(AND(B938&lt;$J$2,B938&gt;$J$3),AND(B938&gt;$J$2,B938&lt;$J$3)),TRUE,FALSE)</f>
        <v>0</v>
      </c>
      <c r="D938" t="b">
        <f t="shared" si="73"/>
        <v>0</v>
      </c>
      <c r="E938">
        <f>$AA$3*E937-$AA$4*E936+B938-2*B937+B936</f>
        <v>0.18404031834144341</v>
      </c>
      <c r="F938" t="b">
        <f t="shared" si="74"/>
        <v>0</v>
      </c>
      <c r="G938" t="b">
        <f>AND(C938,F938)</f>
        <v>0</v>
      </c>
      <c r="Q938" s="4">
        <f t="shared" si="70"/>
        <v>-9.9921443147170823</v>
      </c>
      <c r="R938" s="4">
        <f t="shared" si="71"/>
        <v>-10.991358746188791</v>
      </c>
      <c r="S938" s="4">
        <f t="shared" si="72"/>
        <v>-8.9929298832453739</v>
      </c>
    </row>
    <row r="939" spans="1:19" x14ac:dyDescent="0.45">
      <c r="A939">
        <v>9.370000000000001</v>
      </c>
      <c r="B939">
        <v>-8.7443405364578002</v>
      </c>
      <c r="C939" t="b">
        <f>IF(OR(AND(B939&lt;$J$2,B939&gt;$J$3),AND(B939&gt;$J$2,B939&lt;$J$3)),TRUE,FALSE)</f>
        <v>0</v>
      </c>
      <c r="D939" t="b">
        <f t="shared" si="73"/>
        <v>0</v>
      </c>
      <c r="E939">
        <f>$AA$3*E938-$AA$4*E937+B939-2*B938+B937</f>
        <v>0.18660953065126229</v>
      </c>
      <c r="F939" t="b">
        <f t="shared" si="74"/>
        <v>0</v>
      </c>
      <c r="G939" t="b">
        <f>AND(C939,F939)</f>
        <v>0</v>
      </c>
      <c r="Q939" s="4">
        <f t="shared" si="70"/>
        <v>-9.9921443147170823</v>
      </c>
      <c r="R939" s="4">
        <f t="shared" si="71"/>
        <v>-10.991358746188791</v>
      </c>
      <c r="S939" s="4">
        <f t="shared" si="72"/>
        <v>-8.9929298832453739</v>
      </c>
    </row>
    <row r="940" spans="1:19" x14ac:dyDescent="0.45">
      <c r="A940">
        <v>9.3800000000000008</v>
      </c>
      <c r="B940">
        <v>-8.6577020661793771</v>
      </c>
      <c r="C940" t="b">
        <f>IF(OR(AND(B940&lt;$J$2,B940&gt;$J$3),AND(B940&gt;$J$2,B940&lt;$J$3)),TRUE,FALSE)</f>
        <v>0</v>
      </c>
      <c r="D940" t="b">
        <f t="shared" si="73"/>
        <v>0</v>
      </c>
      <c r="E940">
        <f>$AA$3*E939-$AA$4*E938+B940-2*B939+B938</f>
        <v>0.18830289741119977</v>
      </c>
      <c r="F940" t="b">
        <f t="shared" si="74"/>
        <v>0</v>
      </c>
      <c r="G940" t="b">
        <f>AND(C940,F940)</f>
        <v>0</v>
      </c>
      <c r="Q940" s="4">
        <f t="shared" si="70"/>
        <v>-9.9921443147170823</v>
      </c>
      <c r="R940" s="4">
        <f t="shared" si="71"/>
        <v>-10.991358746188791</v>
      </c>
      <c r="S940" s="4">
        <f t="shared" si="72"/>
        <v>-8.9929298832453739</v>
      </c>
    </row>
    <row r="941" spans="1:19" x14ac:dyDescent="0.45">
      <c r="A941">
        <v>9.39</v>
      </c>
      <c r="B941">
        <v>-8.5687438282936643</v>
      </c>
      <c r="C941" t="b">
        <f>IF(OR(AND(B941&lt;$J$2,B941&gt;$J$3),AND(B941&gt;$J$2,B941&lt;$J$3)),TRUE,FALSE)</f>
        <v>0</v>
      </c>
      <c r="D941" t="b">
        <f t="shared" si="73"/>
        <v>0</v>
      </c>
      <c r="E941">
        <f>$AA$3*E940-$AA$4*E939+B941-2*B940+B939</f>
        <v>0.18906827497499457</v>
      </c>
      <c r="F941" t="b">
        <f t="shared" si="74"/>
        <v>0</v>
      </c>
      <c r="G941" t="b">
        <f>AND(C941,F941)</f>
        <v>0</v>
      </c>
      <c r="Q941" s="4">
        <f t="shared" si="70"/>
        <v>-9.9921443147170823</v>
      </c>
      <c r="R941" s="4">
        <f t="shared" si="71"/>
        <v>-10.991358746188791</v>
      </c>
      <c r="S941" s="4">
        <f t="shared" si="72"/>
        <v>-8.9929298832453739</v>
      </c>
    </row>
    <row r="942" spans="1:19" x14ac:dyDescent="0.45">
      <c r="A942">
        <v>9.4</v>
      </c>
      <c r="B942">
        <v>-8.4776459859464239</v>
      </c>
      <c r="C942" t="b">
        <f>IF(OR(AND(B942&lt;$J$2,B942&gt;$J$3),AND(B942&gt;$J$2,B942&lt;$J$3)),TRUE,FALSE)</f>
        <v>0</v>
      </c>
      <c r="D942" t="b">
        <f t="shared" si="73"/>
        <v>0</v>
      </c>
      <c r="E942">
        <f>$AA$3*E941-$AA$4*E940+B942-2*B941+B940</f>
        <v>0.18886367751549571</v>
      </c>
      <c r="F942" t="b">
        <f t="shared" si="74"/>
        <v>0</v>
      </c>
      <c r="G942" t="b">
        <f>AND(C942,F942)</f>
        <v>0</v>
      </c>
      <c r="Q942" s="4">
        <f t="shared" si="70"/>
        <v>-9.9921443147170823</v>
      </c>
      <c r="R942" s="4">
        <f t="shared" si="71"/>
        <v>-10.991358746188791</v>
      </c>
      <c r="S942" s="4">
        <f t="shared" si="72"/>
        <v>-8.9929298832453739</v>
      </c>
    </row>
    <row r="943" spans="1:19" x14ac:dyDescent="0.45">
      <c r="A943">
        <v>9.41</v>
      </c>
      <c r="B943">
        <v>-8.3846001060568245</v>
      </c>
      <c r="C943" t="b">
        <f>IF(OR(AND(B943&lt;$J$2,B943&gt;$J$3),AND(B943&gt;$J$2,B943&lt;$J$3)),TRUE,FALSE)</f>
        <v>0</v>
      </c>
      <c r="D943" t="b">
        <f t="shared" si="73"/>
        <v>0</v>
      </c>
      <c r="E943">
        <f>$AA$3*E942-$AA$4*E941+B943-2*B942+B941</f>
        <v>0.18765783117475721</v>
      </c>
      <c r="F943" t="b">
        <f t="shared" si="74"/>
        <v>0</v>
      </c>
      <c r="G943" t="b">
        <f>AND(C943,F943)</f>
        <v>0</v>
      </c>
      <c r="Q943" s="4">
        <f t="shared" si="70"/>
        <v>-9.9921443147170823</v>
      </c>
      <c r="R943" s="4">
        <f t="shared" si="71"/>
        <v>-10.991358746188791</v>
      </c>
      <c r="S943" s="4">
        <f t="shared" si="72"/>
        <v>-8.9929298832453739</v>
      </c>
    </row>
    <row r="944" spans="1:19" x14ac:dyDescent="0.45">
      <c r="A944">
        <v>9.42</v>
      </c>
      <c r="B944">
        <v>-8.2898075055659532</v>
      </c>
      <c r="C944" t="b">
        <f>IF(OR(AND(B944&lt;$J$2,B944&gt;$J$3),AND(B944&gt;$J$2,B944&lt;$J$3)),TRUE,FALSE)</f>
        <v>0</v>
      </c>
      <c r="D944" t="b">
        <f t="shared" si="73"/>
        <v>0</v>
      </c>
      <c r="E944">
        <f>$AA$3*E943-$AA$4*E942+B944-2*B943+B942</f>
        <v>0.18543058714812233</v>
      </c>
      <c r="F944" t="b">
        <f t="shared" si="74"/>
        <v>0</v>
      </c>
      <c r="G944" t="b">
        <f>AND(C944,F944)</f>
        <v>0</v>
      </c>
      <c r="Q944" s="4">
        <f t="shared" si="70"/>
        <v>-9.9921443147170823</v>
      </c>
      <c r="R944" s="4">
        <f t="shared" si="71"/>
        <v>-10.991358746188791</v>
      </c>
      <c r="S944" s="4">
        <f t="shared" si="72"/>
        <v>-8.9929298832453739</v>
      </c>
    </row>
    <row r="945" spans="1:19" x14ac:dyDescent="0.45">
      <c r="A945">
        <v>9.43</v>
      </c>
      <c r="B945">
        <v>-8.1934774971612363</v>
      </c>
      <c r="C945" t="b">
        <f>IF(OR(AND(B945&lt;$J$2,B945&gt;$J$3),AND(B945&gt;$J$2,B945&lt;$J$3)),TRUE,FALSE)</f>
        <v>0</v>
      </c>
      <c r="D945" t="b">
        <f t="shared" si="73"/>
        <v>0</v>
      </c>
      <c r="E945">
        <f>$AA$3*E944-$AA$4*E943+B945-2*B944+B943</f>
        <v>0.18217319272439703</v>
      </c>
      <c r="F945" t="b">
        <f t="shared" si="74"/>
        <v>0</v>
      </c>
      <c r="G945" t="b">
        <f>AND(C945,F945)</f>
        <v>0</v>
      </c>
      <c r="Q945" s="4">
        <f t="shared" si="70"/>
        <v>-9.9921443147170823</v>
      </c>
      <c r="R945" s="4">
        <f t="shared" si="71"/>
        <v>-10.991358746188791</v>
      </c>
      <c r="S945" s="4">
        <f t="shared" si="72"/>
        <v>-8.9929298832453739</v>
      </c>
    </row>
    <row r="946" spans="1:19" x14ac:dyDescent="0.45">
      <c r="A946">
        <v>9.44</v>
      </c>
      <c r="B946">
        <v>-8.0958255526957821</v>
      </c>
      <c r="C946" t="b">
        <f>IF(OR(AND(B946&lt;$J$2,B946&gt;$J$3),AND(B946&gt;$J$2,B946&lt;$J$3)),TRUE,FALSE)</f>
        <v>0</v>
      </c>
      <c r="D946" t="b">
        <f t="shared" si="73"/>
        <v>0</v>
      </c>
      <c r="E946">
        <f>$AA$3*E945-$AA$4*E944+B946-2*B945+B944</f>
        <v>0.17788842078330802</v>
      </c>
      <c r="F946" t="b">
        <f t="shared" si="74"/>
        <v>0</v>
      </c>
      <c r="G946" t="b">
        <f>AND(C946,F946)</f>
        <v>0</v>
      </c>
      <c r="Q946" s="4">
        <f t="shared" si="70"/>
        <v>-9.9921443147170823</v>
      </c>
      <c r="R946" s="4">
        <f t="shared" si="71"/>
        <v>-10.991358746188791</v>
      </c>
      <c r="S946" s="4">
        <f t="shared" si="72"/>
        <v>-8.9929298832453739</v>
      </c>
    </row>
    <row r="947" spans="1:19" x14ac:dyDescent="0.45">
      <c r="A947">
        <v>9.4500000000000011</v>
      </c>
      <c r="B947">
        <v>-7.9970714032590076</v>
      </c>
      <c r="C947" t="b">
        <f>IF(OR(AND(B947&lt;$J$2,B947&gt;$J$3),AND(B947&gt;$J$2,B947&lt;$J$3)),TRUE,FALSE)</f>
        <v>0</v>
      </c>
      <c r="D947" t="b">
        <f t="shared" si="73"/>
        <v>0</v>
      </c>
      <c r="E947">
        <f>$AA$3*E946-$AA$4*E945+B947-2*B946+B945</f>
        <v>0.17259055966810166</v>
      </c>
      <c r="F947" t="b">
        <f t="shared" si="74"/>
        <v>0</v>
      </c>
      <c r="G947" t="b">
        <f>AND(C947,F947)</f>
        <v>0</v>
      </c>
      <c r="Q947" s="4">
        <f t="shared" si="70"/>
        <v>-9.9921443147170823</v>
      </c>
      <c r="R947" s="4">
        <f t="shared" si="71"/>
        <v>-10.991358746188791</v>
      </c>
      <c r="S947" s="4">
        <f t="shared" si="72"/>
        <v>-8.9929298832453739</v>
      </c>
    </row>
    <row r="948" spans="1:19" x14ac:dyDescent="0.45">
      <c r="A948">
        <v>9.4600000000000009</v>
      </c>
      <c r="B948">
        <v>-7.8974370954007966</v>
      </c>
      <c r="C948" t="b">
        <f>IF(OR(AND(B948&lt;$J$2,B948&gt;$J$3),AND(B948&gt;$J$2,B948&lt;$J$3)),TRUE,FALSE)</f>
        <v>0</v>
      </c>
      <c r="D948" t="b">
        <f t="shared" si="73"/>
        <v>0</v>
      </c>
      <c r="E948">
        <f>$AA$3*E947-$AA$4*E946+B948-2*B947+B946</f>
        <v>0.1663052666995668</v>
      </c>
      <c r="F948" t="b">
        <f t="shared" si="74"/>
        <v>0</v>
      </c>
      <c r="G948" t="b">
        <f>AND(C948,F948)</f>
        <v>0</v>
      </c>
      <c r="Q948" s="4">
        <f t="shared" si="70"/>
        <v>-9.9921443147170823</v>
      </c>
      <c r="R948" s="4">
        <f t="shared" si="71"/>
        <v>-10.991358746188791</v>
      </c>
      <c r="S948" s="4">
        <f t="shared" si="72"/>
        <v>-8.9929298832453739</v>
      </c>
    </row>
    <row r="949" spans="1:19" x14ac:dyDescent="0.45">
      <c r="A949">
        <v>9.4700000000000006</v>
      </c>
      <c r="B949">
        <v>-7.7971450233604163</v>
      </c>
      <c r="C949" t="b">
        <f>IF(OR(AND(B949&lt;$J$2,B949&gt;$J$3),AND(B949&gt;$J$2,B949&lt;$J$3)),TRUE,FALSE)</f>
        <v>0</v>
      </c>
      <c r="D949" t="b">
        <f t="shared" si="73"/>
        <v>0</v>
      </c>
      <c r="E949">
        <f>$AA$3*E948-$AA$4*E947+B949-2*B948+B947</f>
        <v>0.1590692898731918</v>
      </c>
      <c r="F949" t="b">
        <f t="shared" si="74"/>
        <v>0</v>
      </c>
      <c r="G949" t="b">
        <f>AND(C949,F949)</f>
        <v>0</v>
      </c>
      <c r="Q949" s="4">
        <f t="shared" si="70"/>
        <v>-9.9921443147170823</v>
      </c>
      <c r="R949" s="4">
        <f t="shared" si="71"/>
        <v>-10.991358746188791</v>
      </c>
      <c r="S949" s="4">
        <f t="shared" si="72"/>
        <v>-8.9929298832453739</v>
      </c>
    </row>
    <row r="950" spans="1:19" x14ac:dyDescent="0.45">
      <c r="A950">
        <v>9.48</v>
      </c>
      <c r="B950">
        <v>-7.6964159573024977</v>
      </c>
      <c r="C950" t="b">
        <f>IF(OR(AND(B950&lt;$J$2,B950&gt;$J$3),AND(B950&gt;$J$2,B950&lt;$J$3)),TRUE,FALSE)</f>
        <v>0</v>
      </c>
      <c r="D950" t="b">
        <f t="shared" si="73"/>
        <v>0</v>
      </c>
      <c r="E950">
        <f>$AA$3*E949-$AA$4*E948+B950-2*B949+B948</f>
        <v>0.15093006347623827</v>
      </c>
      <c r="F950" t="b">
        <f t="shared" si="74"/>
        <v>0</v>
      </c>
      <c r="G950" t="b">
        <f>AND(C950,F950)</f>
        <v>0</v>
      </c>
      <c r="Q950" s="4">
        <f t="shared" si="70"/>
        <v>-9.9921443147170823</v>
      </c>
      <c r="R950" s="4">
        <f t="shared" si="71"/>
        <v>-10.991358746188791</v>
      </c>
      <c r="S950" s="4">
        <f t="shared" si="72"/>
        <v>-8.9929298832453739</v>
      </c>
    </row>
    <row r="951" spans="1:19" x14ac:dyDescent="0.45">
      <c r="A951">
        <v>9.49</v>
      </c>
      <c r="B951">
        <v>-7.5954670875123842</v>
      </c>
      <c r="C951" t="b">
        <f>IF(OR(AND(B951&lt;$J$2,B951&gt;$J$3),AND(B951&gt;$J$2,B951&lt;$J$3)),TRUE,FALSE)</f>
        <v>0</v>
      </c>
      <c r="D951" t="b">
        <f t="shared" si="73"/>
        <v>0</v>
      </c>
      <c r="E951">
        <f>$AA$3*E950-$AA$4*E949+B951-2*B950+B949</f>
        <v>0.14194518447357574</v>
      </c>
      <c r="F951" t="b">
        <f t="shared" si="74"/>
        <v>0</v>
      </c>
      <c r="G951" t="b">
        <f>AND(C951,F951)</f>
        <v>0</v>
      </c>
      <c r="Q951" s="4">
        <f t="shared" si="70"/>
        <v>-9.9921443147170823</v>
      </c>
      <c r="R951" s="4">
        <f t="shared" si="71"/>
        <v>-10.991358746188791</v>
      </c>
      <c r="S951" s="4">
        <f t="shared" si="72"/>
        <v>-8.9929298832453739</v>
      </c>
    </row>
    <row r="952" spans="1:19" x14ac:dyDescent="0.45">
      <c r="A952">
        <v>9.5</v>
      </c>
      <c r="B952">
        <v>-7.4945101042557427</v>
      </c>
      <c r="C952" t="b">
        <f>IF(OR(AND(B952&lt;$J$2,B952&gt;$J$3),AND(B952&gt;$J$2,B952&lt;$J$3)),TRUE,FALSE)</f>
        <v>0</v>
      </c>
      <c r="D952" t="b">
        <f t="shared" si="73"/>
        <v>0</v>
      </c>
      <c r="E952">
        <f>$AA$3*E951-$AA$4*E950+B952-2*B951+B950</f>
        <v>0.13218177753234794</v>
      </c>
      <c r="F952" t="b">
        <f t="shared" si="74"/>
        <v>0</v>
      </c>
      <c r="G952" t="b">
        <f>AND(C952,F952)</f>
        <v>0</v>
      </c>
      <c r="Q952" s="4">
        <f t="shared" si="70"/>
        <v>-9.9921443147170823</v>
      </c>
      <c r="R952" s="4">
        <f t="shared" si="71"/>
        <v>-10.991358746188791</v>
      </c>
      <c r="S952" s="4">
        <f t="shared" si="72"/>
        <v>-8.9929298832453739</v>
      </c>
    </row>
    <row r="953" spans="1:19" x14ac:dyDescent="0.45">
      <c r="A953">
        <v>9.51</v>
      </c>
      <c r="B953">
        <v>-7.3937493325641821</v>
      </c>
      <c r="C953" t="b">
        <f>IF(OR(AND(B953&lt;$J$2,B953&gt;$J$3),AND(B953&gt;$J$2,B953&lt;$J$3)),TRUE,FALSE)</f>
        <v>0</v>
      </c>
      <c r="D953" t="b">
        <f t="shared" si="73"/>
        <v>0</v>
      </c>
      <c r="E953">
        <f>$AA$3*E952-$AA$4*E951+B953-2*B952+B951</f>
        <v>0.12171575748290842</v>
      </c>
      <c r="F953" t="b">
        <f t="shared" si="74"/>
        <v>0</v>
      </c>
      <c r="G953" t="b">
        <f>AND(C953,F953)</f>
        <v>0</v>
      </c>
      <c r="Q953" s="4">
        <f t="shared" si="70"/>
        <v>-9.9921443147170823</v>
      </c>
      <c r="R953" s="4">
        <f t="shared" si="71"/>
        <v>-10.991358746188791</v>
      </c>
      <c r="S953" s="4">
        <f t="shared" si="72"/>
        <v>-8.9929298832453739</v>
      </c>
    </row>
    <row r="954" spans="1:19" x14ac:dyDescent="0.45">
      <c r="A954">
        <v>9.52</v>
      </c>
      <c r="B954">
        <v>-7.2933799405756163</v>
      </c>
      <c r="C954" t="b">
        <f>IF(OR(AND(B954&lt;$J$2,B954&gt;$J$3),AND(B954&gt;$J$2,B954&lt;$J$3)),TRUE,FALSE)</f>
        <v>0</v>
      </c>
      <c r="D954" t="b">
        <f t="shared" si="73"/>
        <v>0</v>
      </c>
      <c r="E954">
        <f>$AA$3*E953-$AA$4*E952+B954-2*B953+B952</f>
        <v>0.11063099884155392</v>
      </c>
      <c r="F954" t="b">
        <f t="shared" si="74"/>
        <v>0</v>
      </c>
      <c r="G954" t="b">
        <f>AND(C954,F954)</f>
        <v>0</v>
      </c>
      <c r="Q954" s="4">
        <f t="shared" si="70"/>
        <v>-9.9921443147170823</v>
      </c>
      <c r="R954" s="4">
        <f t="shared" si="71"/>
        <v>-10.991358746188791</v>
      </c>
      <c r="S954" s="4">
        <f t="shared" si="72"/>
        <v>-8.9929298832453739</v>
      </c>
    </row>
    <row r="955" spans="1:19" x14ac:dyDescent="0.45">
      <c r="A955">
        <v>9.5299999999999994</v>
      </c>
      <c r="B955">
        <v>-7.193586239242161</v>
      </c>
      <c r="C955" t="b">
        <f>IF(OR(AND(B955&lt;$J$2,B955&gt;$J$3),AND(B955&gt;$J$2,B955&lt;$J$3)),TRUE,FALSE)</f>
        <v>0</v>
      </c>
      <c r="D955" t="b">
        <f t="shared" si="73"/>
        <v>0</v>
      </c>
      <c r="E955">
        <f>$AA$3*E954-$AA$4*E953+B955-2*B954+B953</f>
        <v>9.9018422745563939E-2</v>
      </c>
      <c r="F955" t="b">
        <f t="shared" si="74"/>
        <v>0</v>
      </c>
      <c r="G955" t="b">
        <f>AND(C955,F955)</f>
        <v>0</v>
      </c>
      <c r="Q955" s="4">
        <f t="shared" si="70"/>
        <v>-9.9921443147170823</v>
      </c>
      <c r="R955" s="4">
        <f t="shared" si="71"/>
        <v>-10.991358746188791</v>
      </c>
      <c r="S955" s="4">
        <f t="shared" si="72"/>
        <v>-8.9929298832453739</v>
      </c>
    </row>
    <row r="956" spans="1:19" x14ac:dyDescent="0.45">
      <c r="A956">
        <v>9.5400000000000009</v>
      </c>
      <c r="B956">
        <v>-7.0945400902281897</v>
      </c>
      <c r="C956" t="b">
        <f>IF(OR(AND(B956&lt;$J$2,B956&gt;$J$3),AND(B956&gt;$J$2,B956&lt;$J$3)),TRUE,FALSE)</f>
        <v>0</v>
      </c>
      <c r="D956" t="b">
        <f t="shared" si="73"/>
        <v>0</v>
      </c>
      <c r="E956">
        <f>$AA$3*E955-$AA$4*E954+B956-2*B955+B954</f>
        <v>8.6975012269386198E-2</v>
      </c>
      <c r="F956" t="b">
        <f t="shared" si="74"/>
        <v>0</v>
      </c>
      <c r="G956" t="b">
        <f>AND(C956,F956)</f>
        <v>0</v>
      </c>
      <c r="Q956" s="4">
        <f t="shared" si="70"/>
        <v>-9.9921443147170823</v>
      </c>
      <c r="R956" s="4">
        <f t="shared" si="71"/>
        <v>-10.991358746188791</v>
      </c>
      <c r="S956" s="4">
        <f t="shared" si="72"/>
        <v>-8.9929298832453739</v>
      </c>
    </row>
    <row r="957" spans="1:19" x14ac:dyDescent="0.45">
      <c r="A957">
        <v>9.5500000000000007</v>
      </c>
      <c r="B957">
        <v>-6.9963994376677237</v>
      </c>
      <c r="C957" t="b">
        <f>IF(OR(AND(B957&lt;$J$2,B957&gt;$J$3),AND(B957&gt;$J$2,B957&lt;$J$3)),TRUE,FALSE)</f>
        <v>0</v>
      </c>
      <c r="D957" t="b">
        <f t="shared" si="73"/>
        <v>0</v>
      </c>
      <c r="E957">
        <f>$AA$3*E956-$AA$4*E955+B957-2*B956+B955</f>
        <v>7.4602767599107445E-2</v>
      </c>
      <c r="F957" t="b">
        <f t="shared" si="74"/>
        <v>0</v>
      </c>
      <c r="G957" t="b">
        <f>AND(C957,F957)</f>
        <v>0</v>
      </c>
      <c r="Q957" s="4">
        <f t="shared" si="70"/>
        <v>-9.9921443147170823</v>
      </c>
      <c r="R957" s="4">
        <f t="shared" si="71"/>
        <v>-10.991358746188791</v>
      </c>
      <c r="S957" s="4">
        <f t="shared" si="72"/>
        <v>-8.9929298832453739</v>
      </c>
    </row>
    <row r="958" spans="1:19" x14ac:dyDescent="0.45">
      <c r="A958">
        <v>9.56</v>
      </c>
      <c r="B958">
        <v>-6.8993069781449421</v>
      </c>
      <c r="C958" t="b">
        <f>IF(OR(AND(B958&lt;$J$2,B958&gt;$J$3),AND(B958&gt;$J$2,B958&lt;$J$3)),TRUE,FALSE)</f>
        <v>0</v>
      </c>
      <c r="D958" t="b">
        <f t="shared" si="73"/>
        <v>0</v>
      </c>
      <c r="E958">
        <f>$AA$3*E957-$AA$4*E956+B958-2*B957+B956</f>
        <v>6.2007612939030565E-2</v>
      </c>
      <c r="F958" t="b">
        <f t="shared" si="74"/>
        <v>0</v>
      </c>
      <c r="G958" t="b">
        <f>AND(C958,F958)</f>
        <v>0</v>
      </c>
      <c r="Q958" s="4">
        <f t="shared" si="70"/>
        <v>-9.9921443147170823</v>
      </c>
      <c r="R958" s="4">
        <f t="shared" si="71"/>
        <v>-10.991358746188791</v>
      </c>
      <c r="S958" s="4">
        <f t="shared" si="72"/>
        <v>-8.9929298832453739</v>
      </c>
    </row>
    <row r="959" spans="1:19" x14ac:dyDescent="0.45">
      <c r="A959">
        <v>9.57</v>
      </c>
      <c r="B959">
        <v>-6.8033889818193796</v>
      </c>
      <c r="C959" t="b">
        <f>IF(OR(AND(B959&lt;$J$2,B959&gt;$J$3),AND(B959&gt;$J$2,B959&lt;$J$3)),TRUE,FALSE)</f>
        <v>0</v>
      </c>
      <c r="D959" t="b">
        <f t="shared" si="73"/>
        <v>0</v>
      </c>
      <c r="E959">
        <f>$AA$3*E958-$AA$4*E957+B959-2*B958+B957</f>
        <v>4.9298267305956323E-2</v>
      </c>
      <c r="F959" t="b">
        <f t="shared" si="74"/>
        <v>0</v>
      </c>
      <c r="G959" t="b">
        <f>AND(C959,F959)</f>
        <v>0</v>
      </c>
      <c r="Q959" s="4">
        <f t="shared" si="70"/>
        <v>-9.9921443147170823</v>
      </c>
      <c r="R959" s="4">
        <f t="shared" si="71"/>
        <v>-10.991358746188791</v>
      </c>
      <c r="S959" s="4">
        <f t="shared" si="72"/>
        <v>-8.9929298832453739</v>
      </c>
    </row>
    <row r="960" spans="1:19" x14ac:dyDescent="0.45">
      <c r="A960">
        <v>9.58</v>
      </c>
      <c r="B960">
        <v>-6.7087542760511587</v>
      </c>
      <c r="C960" t="b">
        <f>IF(OR(AND(B960&lt;$J$2,B960&gt;$J$3),AND(B960&gt;$J$2,B960&lt;$J$3)),TRUE,FALSE)</f>
        <v>0</v>
      </c>
      <c r="D960" t="b">
        <f t="shared" si="73"/>
        <v>0</v>
      </c>
      <c r="E960">
        <f>$AA$3*E959-$AA$4*E958+B960-2*B959+B958</f>
        <v>3.6585091534971248E-2</v>
      </c>
      <c r="F960" t="b">
        <f t="shared" si="74"/>
        <v>0</v>
      </c>
      <c r="G960" t="b">
        <f>AND(C960,F960)</f>
        <v>0</v>
      </c>
      <c r="Q960" s="4">
        <f t="shared" si="70"/>
        <v>-9.9921443147170823</v>
      </c>
      <c r="R960" s="4">
        <f t="shared" si="71"/>
        <v>-10.991358746188791</v>
      </c>
      <c r="S960" s="4">
        <f t="shared" si="72"/>
        <v>-8.9929298832453739</v>
      </c>
    </row>
    <row r="961" spans="1:19" x14ac:dyDescent="0.45">
      <c r="A961">
        <v>9.59</v>
      </c>
      <c r="B961">
        <v>-6.6154934012095357</v>
      </c>
      <c r="C961" t="b">
        <f>IF(OR(AND(B961&lt;$J$2,B961&gt;$J$3),AND(B961&gt;$J$2,B961&lt;$J$3)),TRUE,FALSE)</f>
        <v>0</v>
      </c>
      <c r="D961" t="b">
        <f t="shared" si="73"/>
        <v>0</v>
      </c>
      <c r="E961">
        <f>$AA$3*E960-$AA$4*E959+B961-2*B960+B959</f>
        <v>2.3978923872746805E-2</v>
      </c>
      <c r="F961" t="b">
        <f t="shared" si="74"/>
        <v>0</v>
      </c>
      <c r="G961" t="b">
        <f>AND(C961,F961)</f>
        <v>0</v>
      </c>
      <c r="Q961" s="4">
        <f t="shared" si="70"/>
        <v>-9.9921443147170823</v>
      </c>
      <c r="R961" s="4">
        <f t="shared" si="71"/>
        <v>-10.991358746188791</v>
      </c>
      <c r="S961" s="4">
        <f t="shared" si="72"/>
        <v>-8.9929298832453739</v>
      </c>
    </row>
    <row r="962" spans="1:19" x14ac:dyDescent="0.45">
      <c r="A962">
        <v>9.6</v>
      </c>
      <c r="B962">
        <v>-6.5236779465858463</v>
      </c>
      <c r="C962" t="b">
        <f>IF(OR(AND(B962&lt;$J$2,B962&gt;$J$3),AND(B962&gt;$J$2,B962&lt;$J$3)),TRUE,FALSE)</f>
        <v>0</v>
      </c>
      <c r="D962" t="b">
        <f t="shared" si="73"/>
        <v>0</v>
      </c>
      <c r="E962">
        <f>$AA$3*E961-$AA$4*E960+B962-2*B961+B960</f>
        <v>1.1589916472786399E-2</v>
      </c>
      <c r="F962" t="b">
        <f t="shared" si="74"/>
        <v>0</v>
      </c>
      <c r="G962" t="b">
        <f>AND(C962,F962)</f>
        <v>0</v>
      </c>
      <c r="Q962" s="4">
        <f t="shared" ref="Q962:Q1002" si="75">$J$1</f>
        <v>-9.9921443147170823</v>
      </c>
      <c r="R962" s="4">
        <f t="shared" ref="R962:R1002" si="76">$J$2</f>
        <v>-10.991358746188791</v>
      </c>
      <c r="S962" s="4">
        <f t="shared" ref="S962:S1002" si="77">$J$3</f>
        <v>-8.9929298832453739</v>
      </c>
    </row>
    <row r="963" spans="1:19" x14ac:dyDescent="0.45">
      <c r="A963">
        <v>9.61</v>
      </c>
      <c r="B963">
        <v>-6.433360072498151</v>
      </c>
      <c r="C963" t="b">
        <f>IF(OR(AND(B963&lt;$J$2,B963&gt;$J$3),AND(B963&gt;$J$2,B963&lt;$J$3)),TRUE,FALSE)</f>
        <v>0</v>
      </c>
      <c r="D963" t="b">
        <f t="shared" si="73"/>
        <v>0</v>
      </c>
      <c r="E963">
        <f>$AA$3*E962-$AA$4*E961+B963-2*B962+B961</f>
        <v>-4.7361506738852199E-4</v>
      </c>
      <c r="F963" t="b">
        <f t="shared" si="74"/>
        <v>1</v>
      </c>
      <c r="G963" t="b">
        <f>AND(C963,F963)</f>
        <v>0</v>
      </c>
      <c r="Q963" s="4">
        <f t="shared" si="75"/>
        <v>-9.9921443147170823</v>
      </c>
      <c r="R963" s="4">
        <f t="shared" si="76"/>
        <v>-10.991358746188791</v>
      </c>
      <c r="S963" s="4">
        <f t="shared" si="77"/>
        <v>-8.9929298832453739</v>
      </c>
    </row>
    <row r="964" spans="1:19" x14ac:dyDescent="0.45">
      <c r="A964">
        <v>9.620000000000001</v>
      </c>
      <c r="B964">
        <v>-6.3445722227878676</v>
      </c>
      <c r="C964" t="b">
        <f>IF(OR(AND(B964&lt;$J$2,B964&gt;$J$3),AND(B964&gt;$J$2,B964&lt;$J$3)),TRUE,FALSE)</f>
        <v>0</v>
      </c>
      <c r="D964" t="b">
        <f t="shared" ref="D964:D1002" si="78">IF(C963&lt;&gt;C964,TRUE,FALSE)</f>
        <v>0</v>
      </c>
      <c r="E964">
        <f>$AA$3*E963-$AA$4*E962+B964-2*B963+B962</f>
        <v>-1.2106317271829425E-2</v>
      </c>
      <c r="F964" t="b">
        <f t="shared" ref="F964:F1002" si="79">IF(E964*E963&lt;0,TRUE,FALSE)</f>
        <v>0</v>
      </c>
      <c r="G964" t="b">
        <f>AND(C964,F964)</f>
        <v>0</v>
      </c>
      <c r="Q964" s="4">
        <f t="shared" si="75"/>
        <v>-9.9921443147170823</v>
      </c>
      <c r="R964" s="4">
        <f t="shared" si="76"/>
        <v>-10.991358746188791</v>
      </c>
      <c r="S964" s="4">
        <f t="shared" si="77"/>
        <v>-8.9929298832453739</v>
      </c>
    </row>
    <row r="965" spans="1:19" x14ac:dyDescent="0.45">
      <c r="A965">
        <v>9.6300000000000008</v>
      </c>
      <c r="B965">
        <v>-6.2573270299876436</v>
      </c>
      <c r="C965" t="b">
        <f>IF(OR(AND(B965&lt;$J$2,B965&gt;$J$3),AND(B965&gt;$J$2,B965&lt;$J$3)),TRUE,FALSE)</f>
        <v>0</v>
      </c>
      <c r="D965" t="b">
        <f t="shared" si="78"/>
        <v>0</v>
      </c>
      <c r="E965">
        <f>$AA$3*E964-$AA$4*E963+B965-2*B964+B963</f>
        <v>-2.3206887991012337E-2</v>
      </c>
      <c r="F965" t="b">
        <f t="shared" si="79"/>
        <v>0</v>
      </c>
      <c r="G965" t="b">
        <f>AND(C965,F965)</f>
        <v>0</v>
      </c>
      <c r="Q965" s="4">
        <f t="shared" si="75"/>
        <v>-9.9921443147170823</v>
      </c>
      <c r="R965" s="4">
        <f t="shared" si="76"/>
        <v>-10.991358746188791</v>
      </c>
      <c r="S965" s="4">
        <f t="shared" si="77"/>
        <v>-8.9929298832453739</v>
      </c>
    </row>
    <row r="966" spans="1:19" x14ac:dyDescent="0.45">
      <c r="A966">
        <v>9.64</v>
      </c>
      <c r="B966">
        <v>-6.1716174135034008</v>
      </c>
      <c r="C966" t="b">
        <f>IF(OR(AND(B966&lt;$J$2,B966&gt;$J$3),AND(B966&gt;$J$2,B966&lt;$J$3)),TRUE,FALSE)</f>
        <v>0</v>
      </c>
      <c r="D966" t="b">
        <f t="shared" si="78"/>
        <v>0</v>
      </c>
      <c r="E966">
        <f>$AA$3*E965-$AA$4*E964+B966-2*B965+B964</f>
        <v>-3.367911827653014E-2</v>
      </c>
      <c r="F966" t="b">
        <f t="shared" si="79"/>
        <v>0</v>
      </c>
      <c r="G966" t="b">
        <f>AND(C966,F966)</f>
        <v>0</v>
      </c>
      <c r="Q966" s="4">
        <f t="shared" si="75"/>
        <v>-9.9921443147170823</v>
      </c>
      <c r="R966" s="4">
        <f t="shared" si="76"/>
        <v>-10.991358746188791</v>
      </c>
      <c r="S966" s="4">
        <f t="shared" si="77"/>
        <v>-8.9929298832453739</v>
      </c>
    </row>
    <row r="967" spans="1:19" x14ac:dyDescent="0.45">
      <c r="A967">
        <v>9.65</v>
      </c>
      <c r="B967">
        <v>-6.0874168692224808</v>
      </c>
      <c r="C967" t="b">
        <f>IF(OR(AND(B967&lt;$J$2,B967&gt;$J$3),AND(B967&gt;$J$2,B967&lt;$J$3)),TRUE,FALSE)</f>
        <v>0</v>
      </c>
      <c r="D967" t="b">
        <f t="shared" si="78"/>
        <v>0</v>
      </c>
      <c r="E967">
        <f>$AA$3*E966-$AA$4*E965+B967-2*B966+B965</f>
        <v>-4.3432876548808785E-2</v>
      </c>
      <c r="F967" t="b">
        <f t="shared" si="79"/>
        <v>0</v>
      </c>
      <c r="G967" t="b">
        <f>AND(C967,F967)</f>
        <v>0</v>
      </c>
      <c r="Q967" s="4">
        <f t="shared" si="75"/>
        <v>-9.9921443147170823</v>
      </c>
      <c r="R967" s="4">
        <f t="shared" si="76"/>
        <v>-10.991358746188791</v>
      </c>
      <c r="S967" s="4">
        <f t="shared" si="77"/>
        <v>-8.9929298832453739</v>
      </c>
    </row>
    <row r="968" spans="1:19" x14ac:dyDescent="0.45">
      <c r="A968">
        <v>9.66</v>
      </c>
      <c r="B968">
        <v>-6.0046799470515282</v>
      </c>
      <c r="C968" t="b">
        <f>IF(OR(AND(B968&lt;$J$2,B968&gt;$J$3),AND(B968&gt;$J$2,B968&lt;$J$3)),TRUE,FALSE)</f>
        <v>0</v>
      </c>
      <c r="D968" t="b">
        <f t="shared" si="78"/>
        <v>0</v>
      </c>
      <c r="E968">
        <f>$AA$3*E967-$AA$4*E966+B968-2*B967+B966</f>
        <v>-5.2385025364274362E-2</v>
      </c>
      <c r="F968" t="b">
        <f t="shared" si="79"/>
        <v>0</v>
      </c>
      <c r="G968" t="b">
        <f>AND(C968,F968)</f>
        <v>0</v>
      </c>
      <c r="Q968" s="4">
        <f t="shared" si="75"/>
        <v>-9.9921443147170823</v>
      </c>
      <c r="R968" s="4">
        <f t="shared" si="76"/>
        <v>-10.991358746188791</v>
      </c>
      <c r="S968" s="4">
        <f t="shared" si="77"/>
        <v>-8.9929298832453739</v>
      </c>
    </row>
    <row r="969" spans="1:19" x14ac:dyDescent="0.45">
      <c r="A969">
        <v>9.67</v>
      </c>
      <c r="B969">
        <v>-5.9233429110228961</v>
      </c>
      <c r="C969" t="b">
        <f>IF(OR(AND(B969&lt;$J$2,B969&gt;$J$3),AND(B969&gt;$J$2,B969&lt;$J$3)),TRUE,FALSE)</f>
        <v>0</v>
      </c>
      <c r="D969" t="b">
        <f t="shared" si="78"/>
        <v>0</v>
      </c>
      <c r="E969">
        <f>$AA$3*E968-$AA$4*E967+B969-2*B968+B967</f>
        <v>-6.0460261857516073E-2</v>
      </c>
      <c r="F969" t="b">
        <f t="shared" si="79"/>
        <v>0</v>
      </c>
      <c r="G969" t="b">
        <f>AND(C969,F969)</f>
        <v>0</v>
      </c>
      <c r="Q969" s="4">
        <f t="shared" si="75"/>
        <v>-9.9921443147170823</v>
      </c>
      <c r="R969" s="4">
        <f t="shared" si="76"/>
        <v>-10.991358746188791</v>
      </c>
      <c r="S969" s="4">
        <f t="shared" si="77"/>
        <v>-8.9929298832453739</v>
      </c>
    </row>
    <row r="970" spans="1:19" x14ac:dyDescent="0.45">
      <c r="A970">
        <v>9.68</v>
      </c>
      <c r="B970">
        <v>-5.8433245748042237</v>
      </c>
      <c r="C970" t="b">
        <f>IF(OR(AND(B970&lt;$J$2,B970&gt;$J$3),AND(B970&gt;$J$2,B970&lt;$J$3)),TRUE,FALSE)</f>
        <v>0</v>
      </c>
      <c r="D970" t="b">
        <f t="shared" si="78"/>
        <v>0</v>
      </c>
      <c r="E970">
        <f>$AA$3*E969-$AA$4*E968+B970-2*B969+B968</f>
        <v>-6.759187378020215E-2</v>
      </c>
      <c r="F970" t="b">
        <f t="shared" si="79"/>
        <v>0</v>
      </c>
      <c r="G970" t="b">
        <f>AND(C970,F970)</f>
        <v>0</v>
      </c>
      <c r="Q970" s="4">
        <f t="shared" si="75"/>
        <v>-9.9921443147170823</v>
      </c>
      <c r="R970" s="4">
        <f t="shared" si="76"/>
        <v>-10.991358746188791</v>
      </c>
      <c r="S970" s="4">
        <f t="shared" si="77"/>
        <v>-8.9929298832453739</v>
      </c>
    </row>
    <row r="971" spans="1:19" x14ac:dyDescent="0.45">
      <c r="A971">
        <v>9.69</v>
      </c>
      <c r="B971">
        <v>-5.7645273037205733</v>
      </c>
      <c r="C971" t="b">
        <f>IF(OR(AND(B971&lt;$J$2,B971&gt;$J$3),AND(B971&gt;$J$2,B971&lt;$J$3)),TRUE,FALSE)</f>
        <v>0</v>
      </c>
      <c r="D971" t="b">
        <f t="shared" si="78"/>
        <v>0</v>
      </c>
      <c r="E971">
        <f>$AA$3*E970-$AA$4*E969+B971-2*B970+B969</f>
        <v>-7.372240397416352E-2</v>
      </c>
      <c r="F971" t="b">
        <f t="shared" si="79"/>
        <v>0</v>
      </c>
      <c r="G971" t="b">
        <f>AND(C971,F971)</f>
        <v>0</v>
      </c>
      <c r="Q971" s="4">
        <f t="shared" si="75"/>
        <v>-9.9921443147170823</v>
      </c>
      <c r="R971" s="4">
        <f t="shared" si="76"/>
        <v>-10.991358746188791</v>
      </c>
      <c r="S971" s="4">
        <f t="shared" si="77"/>
        <v>-8.9929298832453739</v>
      </c>
    </row>
    <row r="972" spans="1:19" x14ac:dyDescent="0.45">
      <c r="A972">
        <v>9.7000000000000011</v>
      </c>
      <c r="B972">
        <v>-5.6868381727689883</v>
      </c>
      <c r="C972" t="b">
        <f>IF(OR(AND(B972&lt;$J$2,B972&gt;$J$3),AND(B972&gt;$J$2,B972&lt;$J$3)),TRUE,FALSE)</f>
        <v>0</v>
      </c>
      <c r="D972" t="b">
        <f t="shared" si="78"/>
        <v>0</v>
      </c>
      <c r="E972">
        <f>$AA$3*E971-$AA$4*E970+B972-2*B971+B970</f>
        <v>-7.8804217092263151E-2</v>
      </c>
      <c r="F972" t="b">
        <f t="shared" si="79"/>
        <v>0</v>
      </c>
      <c r="G972" t="b">
        <f>AND(C972,F972)</f>
        <v>0</v>
      </c>
      <c r="Q972" s="4">
        <f t="shared" si="75"/>
        <v>-9.9921443147170823</v>
      </c>
      <c r="R972" s="4">
        <f t="shared" si="76"/>
        <v>-10.991358746188791</v>
      </c>
      <c r="S972" s="4">
        <f t="shared" si="77"/>
        <v>-8.9929298832453739</v>
      </c>
    </row>
    <row r="973" spans="1:19" x14ac:dyDescent="0.45">
      <c r="A973">
        <v>9.7100000000000009</v>
      </c>
      <c r="B973">
        <v>-5.6101302685873859</v>
      </c>
      <c r="C973" t="b">
        <f>IF(OR(AND(B973&lt;$J$2,B973&gt;$J$3),AND(B973&gt;$J$2,B973&lt;$J$3)),TRUE,FALSE)</f>
        <v>0</v>
      </c>
      <c r="D973" t="b">
        <f t="shared" si="78"/>
        <v>0</v>
      </c>
      <c r="E973">
        <f>$AA$3*E972-$AA$4*E971+B973-2*B972+B971</f>
        <v>-8.2799963408096922E-2</v>
      </c>
      <c r="F973" t="b">
        <f t="shared" si="79"/>
        <v>0</v>
      </c>
      <c r="G973" t="b">
        <f>AND(C973,F973)</f>
        <v>0</v>
      </c>
      <c r="Q973" s="4">
        <f t="shared" si="75"/>
        <v>-9.9921443147170823</v>
      </c>
      <c r="R973" s="4">
        <f t="shared" si="76"/>
        <v>-10.991358746188791</v>
      </c>
      <c r="S973" s="4">
        <f t="shared" si="77"/>
        <v>-8.9929298832453739</v>
      </c>
    </row>
    <row r="974" spans="1:19" x14ac:dyDescent="0.45">
      <c r="A974">
        <v>9.7200000000000006</v>
      </c>
      <c r="B974">
        <v>-5.5342641219477322</v>
      </c>
      <c r="C974" t="b">
        <f>IF(OR(AND(B974&lt;$J$2,B974&gt;$J$3),AND(B974&gt;$J$2,B974&lt;$J$3)),TRUE,FALSE)</f>
        <v>0</v>
      </c>
      <c r="D974" t="b">
        <f t="shared" si="78"/>
        <v>0</v>
      </c>
      <c r="E974">
        <f>$AA$3*E973-$AA$4*E972+B974-2*B973+B972</f>
        <v>-8.5682935624064704E-2</v>
      </c>
      <c r="F974" t="b">
        <f t="shared" si="79"/>
        <v>0</v>
      </c>
      <c r="G974" t="b">
        <f>AND(C974,F974)</f>
        <v>0</v>
      </c>
      <c r="Q974" s="4">
        <f t="shared" si="75"/>
        <v>-9.9921443147170823</v>
      </c>
      <c r="R974" s="4">
        <f t="shared" si="76"/>
        <v>-10.991358746188791</v>
      </c>
      <c r="S974" s="4">
        <f t="shared" si="77"/>
        <v>-8.9929298832453739</v>
      </c>
    </row>
    <row r="975" spans="1:19" x14ac:dyDescent="0.45">
      <c r="A975">
        <v>9.73</v>
      </c>
      <c r="B975">
        <v>-5.4590892560917554</v>
      </c>
      <c r="C975" t="b">
        <f>IF(OR(AND(B975&lt;$J$2,B975&gt;$J$3),AND(B975&gt;$J$2,B975&lt;$J$3)),TRUE,FALSE)</f>
        <v>0</v>
      </c>
      <c r="D975" t="b">
        <f t="shared" si="78"/>
        <v>0</v>
      </c>
      <c r="E975">
        <f>$AA$3*E974-$AA$4*E973+B975-2*B974+B973</f>
        <v>-8.7437315687709294E-2</v>
      </c>
      <c r="F975" t="b">
        <f t="shared" si="79"/>
        <v>0</v>
      </c>
      <c r="G975" t="b">
        <f>AND(C975,F975)</f>
        <v>0</v>
      </c>
      <c r="Q975" s="4">
        <f t="shared" si="75"/>
        <v>-9.9921443147170823</v>
      </c>
      <c r="R975" s="4">
        <f t="shared" si="76"/>
        <v>-10.991358746188791</v>
      </c>
      <c r="S975" s="4">
        <f t="shared" si="77"/>
        <v>-8.9929298832453739</v>
      </c>
    </row>
    <row r="976" spans="1:19" x14ac:dyDescent="0.45">
      <c r="A976">
        <v>9.74</v>
      </c>
      <c r="B976">
        <v>-5.3844458351264128</v>
      </c>
      <c r="C976" t="b">
        <f>IF(OR(AND(B976&lt;$J$2,B976&gt;$J$3),AND(B976&gt;$J$2,B976&lt;$J$3)),TRUE,FALSE)</f>
        <v>0</v>
      </c>
      <c r="D976" t="b">
        <f t="shared" si="78"/>
        <v>0</v>
      </c>
      <c r="E976">
        <f>$AA$3*E975-$AA$4*E974+B976-2*B975+B974</f>
        <v>-8.805830974626172E-2</v>
      </c>
      <c r="F976" t="b">
        <f t="shared" si="79"/>
        <v>0</v>
      </c>
      <c r="G976" t="b">
        <f>AND(C976,F976)</f>
        <v>0</v>
      </c>
      <c r="Q976" s="4">
        <f t="shared" si="75"/>
        <v>-9.9921443147170823</v>
      </c>
      <c r="R976" s="4">
        <f t="shared" si="76"/>
        <v>-10.991358746188791</v>
      </c>
      <c r="S976" s="4">
        <f t="shared" si="77"/>
        <v>-8.9929298832453739</v>
      </c>
    </row>
    <row r="977" spans="1:19" x14ac:dyDescent="0.45">
      <c r="A977">
        <v>9.75</v>
      </c>
      <c r="B977">
        <v>-5.3101663957579275</v>
      </c>
      <c r="C977" t="b">
        <f>IF(OR(AND(B977&lt;$J$2,B977&gt;$J$3),AND(B977&gt;$J$2,B977&lt;$J$3)),TRUE,FALSE)</f>
        <v>0</v>
      </c>
      <c r="D977" t="b">
        <f t="shared" si="78"/>
        <v>0</v>
      </c>
      <c r="E977">
        <f>$AA$3*E976-$AA$4*E975+B977-2*B976+B975</f>
        <v>-8.7552170500204696E-2</v>
      </c>
      <c r="F977" t="b">
        <f t="shared" si="79"/>
        <v>0</v>
      </c>
      <c r="G977" t="b">
        <f>AND(C977,F977)</f>
        <v>0</v>
      </c>
      <c r="Q977" s="4">
        <f t="shared" si="75"/>
        <v>-9.9921443147170823</v>
      </c>
      <c r="R977" s="4">
        <f t="shared" si="76"/>
        <v>-10.991358746188791</v>
      </c>
      <c r="S977" s="4">
        <f t="shared" si="77"/>
        <v>-8.9929298832453739</v>
      </c>
    </row>
    <row r="978" spans="1:19" x14ac:dyDescent="0.45">
      <c r="A978">
        <v>9.76</v>
      </c>
      <c r="B978">
        <v>-5.2360776448750528</v>
      </c>
      <c r="C978" t="b">
        <f>IF(OR(AND(B978&lt;$J$2,B978&gt;$J$3),AND(B978&gt;$J$2,B978&lt;$J$3)),TRUE,FALSE)</f>
        <v>0</v>
      </c>
      <c r="D978" t="b">
        <f t="shared" si="78"/>
        <v>0</v>
      </c>
      <c r="E978">
        <f>$AA$3*E977-$AA$4*E976+B978-2*B977+B976</f>
        <v>-8.5936107346305413E-2</v>
      </c>
      <c r="F978" t="b">
        <f t="shared" si="79"/>
        <v>0</v>
      </c>
      <c r="G978" t="b">
        <f>AND(C978,F978)</f>
        <v>0</v>
      </c>
      <c r="Q978" s="4">
        <f t="shared" si="75"/>
        <v>-9.9921443147170823</v>
      </c>
      <c r="R978" s="4">
        <f t="shared" si="76"/>
        <v>-10.991358746188791</v>
      </c>
      <c r="S978" s="4">
        <f t="shared" si="77"/>
        <v>-8.9929298832453739</v>
      </c>
    </row>
    <row r="979" spans="1:19" x14ac:dyDescent="0.45">
      <c r="A979">
        <v>9.77</v>
      </c>
      <c r="B979">
        <v>-5.1620023049017689</v>
      </c>
      <c r="C979" t="b">
        <f>IF(OR(AND(B979&lt;$J$2,B979&gt;$J$3),AND(B979&gt;$J$2,B979&lt;$J$3)),TRUE,FALSE)</f>
        <v>0</v>
      </c>
      <c r="D979" t="b">
        <f t="shared" si="78"/>
        <v>0</v>
      </c>
      <c r="E979">
        <f>$AA$3*E978-$AA$4*E977+B979-2*B978+B977</f>
        <v>-8.3238085818864604E-2</v>
      </c>
      <c r="F979" t="b">
        <f t="shared" si="79"/>
        <v>0</v>
      </c>
      <c r="G979" t="b">
        <f>AND(C979,F979)</f>
        <v>0</v>
      </c>
      <c r="Q979" s="4">
        <f t="shared" si="75"/>
        <v>-9.9921443147170823</v>
      </c>
      <c r="R979" s="4">
        <f t="shared" si="76"/>
        <v>-10.991358746188791</v>
      </c>
      <c r="S979" s="4">
        <f t="shared" si="77"/>
        <v>-8.9929298832453739</v>
      </c>
    </row>
    <row r="980" spans="1:19" x14ac:dyDescent="0.45">
      <c r="A980">
        <v>9.7799999999999994</v>
      </c>
      <c r="B980">
        <v>-5.0877609884318851</v>
      </c>
      <c r="C980" t="b">
        <f>IF(OR(AND(B980&lt;$J$2,B980&gt;$J$3),AND(B980&gt;$J$2,B980&lt;$J$3)),TRUE,FALSE)</f>
        <v>0</v>
      </c>
      <c r="D980" t="b">
        <f t="shared" si="78"/>
        <v>0</v>
      </c>
      <c r="E980">
        <f>$AA$3*E979-$AA$4*E978+B980-2*B979+B978</f>
        <v>-7.9496518934021765E-2</v>
      </c>
      <c r="F980" t="b">
        <f t="shared" si="79"/>
        <v>0</v>
      </c>
      <c r="G980" t="b">
        <f>AND(C980,F980)</f>
        <v>0</v>
      </c>
      <c r="Q980" s="4">
        <f t="shared" si="75"/>
        <v>-9.9921443147170823</v>
      </c>
      <c r="R980" s="4">
        <f t="shared" si="76"/>
        <v>-10.991358746188791</v>
      </c>
      <c r="S980" s="4">
        <f t="shared" si="77"/>
        <v>-8.9929298832453739</v>
      </c>
    </row>
    <row r="981" spans="1:19" x14ac:dyDescent="0.45">
      <c r="A981">
        <v>9.7900000000000009</v>
      </c>
      <c r="B981">
        <v>-5.0131740834364278</v>
      </c>
      <c r="C981" t="b">
        <f>IF(OR(AND(B981&lt;$J$2,B981&gt;$J$3),AND(B981&gt;$J$2,B981&lt;$J$3)),TRUE,FALSE)</f>
        <v>0</v>
      </c>
      <c r="D981" t="b">
        <f t="shared" si="78"/>
        <v>0</v>
      </c>
      <c r="E981">
        <f>$AA$3*E980-$AA$4*E979+B981-2*B980+B979</f>
        <v>-7.4759854105573176E-2</v>
      </c>
      <c r="F981" t="b">
        <f t="shared" si="79"/>
        <v>0</v>
      </c>
      <c r="G981" t="b">
        <f>AND(C981,F981)</f>
        <v>0</v>
      </c>
      <c r="Q981" s="4">
        <f t="shared" si="75"/>
        <v>-9.9921443147170823</v>
      </c>
      <c r="R981" s="4">
        <f t="shared" si="76"/>
        <v>-10.991358746188791</v>
      </c>
      <c r="S981" s="4">
        <f t="shared" si="77"/>
        <v>-8.9929298832453739</v>
      </c>
    </row>
    <row r="982" spans="1:19" x14ac:dyDescent="0.45">
      <c r="A982">
        <v>9.8000000000000007</v>
      </c>
      <c r="B982">
        <v>-4.9380636303006913</v>
      </c>
      <c r="C982" t="b">
        <f>IF(OR(AND(B982&lt;$J$2,B982&gt;$J$3),AND(B982&gt;$J$2,B982&lt;$J$3)),TRUE,FALSE)</f>
        <v>0</v>
      </c>
      <c r="D982" t="b">
        <f t="shared" si="78"/>
        <v>0</v>
      </c>
      <c r="E982">
        <f>$AA$3*E981-$AA$4*E980+B982-2*B981+B980</f>
        <v>-6.9086060321820852E-2</v>
      </c>
      <c r="F982" t="b">
        <f t="shared" si="79"/>
        <v>0</v>
      </c>
      <c r="G982" t="b">
        <f>AND(C982,F982)</f>
        <v>0</v>
      </c>
      <c r="Q982" s="4">
        <f t="shared" si="75"/>
        <v>-9.9921443147170823</v>
      </c>
      <c r="R982" s="4">
        <f t="shared" si="76"/>
        <v>-10.991358746188791</v>
      </c>
      <c r="S982" s="4">
        <f t="shared" si="77"/>
        <v>-8.9929298832453739</v>
      </c>
    </row>
    <row r="983" spans="1:19" x14ac:dyDescent="0.45">
      <c r="A983">
        <v>9.81</v>
      </c>
      <c r="B983">
        <v>-4.862255172100677</v>
      </c>
      <c r="C983" t="b">
        <f>IF(OR(AND(B983&lt;$J$2,B983&gt;$J$3),AND(B983&gt;$J$2,B983&lt;$J$3)),TRUE,FALSE)</f>
        <v>0</v>
      </c>
      <c r="D983" t="b">
        <f t="shared" si="78"/>
        <v>0</v>
      </c>
      <c r="E983">
        <f>$AA$3*E982-$AA$4*E981+B983-2*B982+B981</f>
        <v>-6.2542021241481116E-2</v>
      </c>
      <c r="F983" t="b">
        <f t="shared" si="79"/>
        <v>0</v>
      </c>
      <c r="G983" t="b">
        <f>AND(C983,F983)</f>
        <v>0</v>
      </c>
      <c r="Q983" s="4">
        <f t="shared" si="75"/>
        <v>-9.9921443147170823</v>
      </c>
      <c r="R983" s="4">
        <f t="shared" si="76"/>
        <v>-10.991358746188791</v>
      </c>
      <c r="S983" s="4">
        <f t="shared" si="77"/>
        <v>-8.9929298832453739</v>
      </c>
    </row>
    <row r="984" spans="1:19" x14ac:dyDescent="0.45">
      <c r="A984">
        <v>9.82</v>
      </c>
      <c r="B984">
        <v>-4.7855795598670356</v>
      </c>
      <c r="C984" t="b">
        <f>IF(OR(AND(B984&lt;$J$2,B984&gt;$J$3),AND(B984&gt;$J$2,B984&lt;$J$3)),TRUE,FALSE)</f>
        <v>0</v>
      </c>
      <c r="D984" t="b">
        <f t="shared" si="78"/>
        <v>0</v>
      </c>
      <c r="E984">
        <f>$AA$3*E983-$AA$4*E982+B984-2*B983+B982</f>
        <v>-5.5202840774571271E-2</v>
      </c>
      <c r="F984" t="b">
        <f t="shared" si="79"/>
        <v>0</v>
      </c>
      <c r="G984" t="b">
        <f>AND(C984,F984)</f>
        <v>0</v>
      </c>
      <c r="Q984" s="4">
        <f t="shared" si="75"/>
        <v>-9.9921443147170823</v>
      </c>
      <c r="R984" s="4">
        <f t="shared" si="76"/>
        <v>-10.991358746188791</v>
      </c>
      <c r="S984" s="4">
        <f t="shared" si="77"/>
        <v>-8.9929298832453739</v>
      </c>
    </row>
    <row r="985" spans="1:19" x14ac:dyDescent="0.45">
      <c r="A985">
        <v>9.83</v>
      </c>
      <c r="B985">
        <v>-4.707874695102916</v>
      </c>
      <c r="C985" t="b">
        <f>IF(OR(AND(B985&lt;$J$2,B985&gt;$J$3),AND(B985&gt;$J$2,B985&lt;$J$3)),TRUE,FALSE)</f>
        <v>0</v>
      </c>
      <c r="D985" t="b">
        <f t="shared" si="78"/>
        <v>0</v>
      </c>
      <c r="E985">
        <f>$AA$3*E984-$AA$4*E983+B985-2*B984+B983</f>
        <v>-4.7151068551286812E-2</v>
      </c>
      <c r="F985" t="b">
        <f t="shared" si="79"/>
        <v>0</v>
      </c>
      <c r="G985" t="b">
        <f>AND(C985,F985)</f>
        <v>0</v>
      </c>
      <c r="Q985" s="4">
        <f t="shared" si="75"/>
        <v>-9.9921443147170823</v>
      </c>
      <c r="R985" s="4">
        <f t="shared" si="76"/>
        <v>-10.991358746188791</v>
      </c>
      <c r="S985" s="4">
        <f t="shared" si="77"/>
        <v>-8.9929298832453739</v>
      </c>
    </row>
    <row r="986" spans="1:19" x14ac:dyDescent="0.45">
      <c r="A986">
        <v>9.84</v>
      </c>
      <c r="B986">
        <v>-4.628987192515944</v>
      </c>
      <c r="C986" t="b">
        <f>IF(OR(AND(B986&lt;$J$2,B986&gt;$J$3),AND(B986&gt;$J$2,B986&lt;$J$3)),TRUE,FALSE)</f>
        <v>0</v>
      </c>
      <c r="D986" t="b">
        <f t="shared" si="78"/>
        <v>0</v>
      </c>
      <c r="E986">
        <f>$AA$3*E985-$AA$4*E984+B986-2*B985+B984</f>
        <v>-3.8475853442042407E-2</v>
      </c>
      <c r="F986" t="b">
        <f t="shared" si="79"/>
        <v>0</v>
      </c>
      <c r="G986" t="b">
        <f>AND(C986,F986)</f>
        <v>0</v>
      </c>
      <c r="Q986" s="4">
        <f t="shared" si="75"/>
        <v>-9.9921443147170823</v>
      </c>
      <c r="R986" s="4">
        <f t="shared" si="76"/>
        <v>-10.991358746188791</v>
      </c>
      <c r="S986" s="4">
        <f t="shared" si="77"/>
        <v>-8.9929298832453739</v>
      </c>
    </row>
    <row r="987" spans="1:19" x14ac:dyDescent="0.45">
      <c r="A987">
        <v>9.85</v>
      </c>
      <c r="B987">
        <v>-4.5487739467853237</v>
      </c>
      <c r="C987" t="b">
        <f>IF(OR(AND(B987&lt;$J$2,B987&gt;$J$3),AND(B987&gt;$J$2,B987&lt;$J$3)),TRUE,FALSE)</f>
        <v>0</v>
      </c>
      <c r="D987" t="b">
        <f t="shared" si="78"/>
        <v>0</v>
      </c>
      <c r="E987">
        <f>$AA$3*E986-$AA$4*E985+B987-2*B986+B985</f>
        <v>-2.9272033966994293E-2</v>
      </c>
      <c r="F987" t="b">
        <f t="shared" si="79"/>
        <v>0</v>
      </c>
      <c r="G987" t="b">
        <f>AND(C987,F987)</f>
        <v>0</v>
      </c>
      <c r="Q987" s="4">
        <f t="shared" si="75"/>
        <v>-9.9921443147170823</v>
      </c>
      <c r="R987" s="4">
        <f t="shared" si="76"/>
        <v>-10.991358746188791</v>
      </c>
      <c r="S987" s="4">
        <f t="shared" si="77"/>
        <v>-8.9929298832453739</v>
      </c>
    </row>
    <row r="988" spans="1:19" x14ac:dyDescent="0.45">
      <c r="A988">
        <v>9.86</v>
      </c>
      <c r="B988">
        <v>-4.4671035882038135</v>
      </c>
      <c r="C988" t="b">
        <f>IF(OR(AND(B988&lt;$J$2,B988&gt;$J$3),AND(B988&gt;$J$2,B988&lt;$J$3)),TRUE,FALSE)</f>
        <v>0</v>
      </c>
      <c r="D988" t="b">
        <f t="shared" si="78"/>
        <v>0</v>
      </c>
      <c r="E988">
        <f>$AA$3*E987-$AA$4*E986+B988-2*B987+B986</f>
        <v>-1.9639175017571731E-2</v>
      </c>
      <c r="F988" t="b">
        <f t="shared" si="79"/>
        <v>0</v>
      </c>
      <c r="G988" t="b">
        <f>AND(C988,F988)</f>
        <v>0</v>
      </c>
      <c r="Q988" s="4">
        <f t="shared" si="75"/>
        <v>-9.9921443147170823</v>
      </c>
      <c r="R988" s="4">
        <f t="shared" si="76"/>
        <v>-10.991358746188791</v>
      </c>
      <c r="S988" s="4">
        <f t="shared" si="77"/>
        <v>-8.9929298832453739</v>
      </c>
    </row>
    <row r="989" spans="1:19" x14ac:dyDescent="0.45">
      <c r="A989">
        <v>9.870000000000001</v>
      </c>
      <c r="B989">
        <v>-4.3838578132003967</v>
      </c>
      <c r="C989" t="b">
        <f>IF(OR(AND(B989&lt;$J$2,B989&gt;$J$3),AND(B989&gt;$J$2,B989&lt;$J$3)),TRUE,FALSE)</f>
        <v>0</v>
      </c>
      <c r="D989" t="b">
        <f t="shared" si="78"/>
        <v>0</v>
      </c>
      <c r="E989">
        <f>$AA$3*E988-$AA$4*E987+B989-2*B988+B987</f>
        <v>-9.6805608006942379E-3</v>
      </c>
      <c r="F989" t="b">
        <f t="shared" si="79"/>
        <v>0</v>
      </c>
      <c r="G989" t="b">
        <f>AND(C989,F989)</f>
        <v>0</v>
      </c>
      <c r="Q989" s="4">
        <f t="shared" si="75"/>
        <v>-9.9921443147170823</v>
      </c>
      <c r="R989" s="4">
        <f t="shared" si="76"/>
        <v>-10.991358746188791</v>
      </c>
      <c r="S989" s="4">
        <f t="shared" si="77"/>
        <v>-8.9929298832453739</v>
      </c>
    </row>
    <row r="990" spans="1:19" x14ac:dyDescent="0.45">
      <c r="A990">
        <v>9.8800000000000008</v>
      </c>
      <c r="B990">
        <v>-4.2989325770504738</v>
      </c>
      <c r="C990" t="b">
        <f>IF(OR(AND(B990&lt;$J$2,B990&gt;$J$3),AND(B990&gt;$J$2,B990&lt;$J$3)),TRUE,FALSE)</f>
        <v>0</v>
      </c>
      <c r="D990" t="b">
        <f t="shared" si="78"/>
        <v>0</v>
      </c>
      <c r="E990">
        <f>$AA$3*E989-$AA$4*E988+B990-2*B989+B988</f>
        <v>4.9784569611421858E-4</v>
      </c>
      <c r="F990" t="b">
        <f t="shared" si="79"/>
        <v>1</v>
      </c>
      <c r="G990" t="b">
        <f>AND(C990,F990)</f>
        <v>0</v>
      </c>
      <c r="Q990" s="4">
        <f t="shared" si="75"/>
        <v>-9.9921443147170823</v>
      </c>
      <c r="R990" s="4">
        <f t="shared" si="76"/>
        <v>-10.991358746188791</v>
      </c>
      <c r="S990" s="4">
        <f t="shared" si="77"/>
        <v>-8.9929298832453739</v>
      </c>
    </row>
    <row r="991" spans="1:19" x14ac:dyDescent="0.45">
      <c r="A991">
        <v>9.89</v>
      </c>
      <c r="B991">
        <v>-4.21223913750259</v>
      </c>
      <c r="C991" t="b">
        <f>IF(OR(AND(B991&lt;$J$2,B991&gt;$J$3),AND(B991&gt;$J$2,B991&lt;$J$3)),TRUE,FALSE)</f>
        <v>0</v>
      </c>
      <c r="D991" t="b">
        <f t="shared" si="78"/>
        <v>0</v>
      </c>
      <c r="E991">
        <f>$AA$3*E990-$AA$4*E989+B991-2*B990+B989</f>
        <v>1.0788466137165109E-2</v>
      </c>
      <c r="F991" t="b">
        <f t="shared" si="79"/>
        <v>0</v>
      </c>
      <c r="G991" t="b">
        <f>AND(C991,F991)</f>
        <v>0</v>
      </c>
      <c r="Q991" s="4">
        <f t="shared" si="75"/>
        <v>-9.9921443147170823</v>
      </c>
      <c r="R991" s="4">
        <f t="shared" si="76"/>
        <v>-10.991358746188791</v>
      </c>
      <c r="S991" s="4">
        <f t="shared" si="77"/>
        <v>-8.9929298832453739</v>
      </c>
    </row>
    <row r="992" spans="1:19" x14ac:dyDescent="0.45">
      <c r="A992">
        <v>9.9</v>
      </c>
      <c r="B992">
        <v>-4.1237049395804446</v>
      </c>
      <c r="C992" t="b">
        <f>IF(OR(AND(B992&lt;$J$2,B992&gt;$J$3),AND(B992&gt;$J$2,B992&lt;$J$3)),TRUE,FALSE)</f>
        <v>0</v>
      </c>
      <c r="D992" t="b">
        <f t="shared" si="78"/>
        <v>0</v>
      </c>
      <c r="E992">
        <f>$AA$3*E991-$AA$4*E990+B992-2*B991+B990</f>
        <v>2.1083182409135759E-2</v>
      </c>
      <c r="F992" t="b">
        <f t="shared" si="79"/>
        <v>0</v>
      </c>
      <c r="G992" t="b">
        <f>AND(C992,F992)</f>
        <v>0</v>
      </c>
      <c r="Q992" s="4">
        <f t="shared" si="75"/>
        <v>-9.9921443147170823</v>
      </c>
      <c r="R992" s="4">
        <f t="shared" si="76"/>
        <v>-10.991358746188791</v>
      </c>
      <c r="S992" s="4">
        <f t="shared" si="77"/>
        <v>-8.9929298832453739</v>
      </c>
    </row>
    <row r="993" spans="1:19" x14ac:dyDescent="0.45">
      <c r="A993">
        <v>9.91</v>
      </c>
      <c r="B993">
        <v>-4.0332743334387411</v>
      </c>
      <c r="C993" t="b">
        <f>IF(OR(AND(B993&lt;$J$2,B993&gt;$J$3),AND(B993&gt;$J$2,B993&lt;$J$3)),TRUE,FALSE)</f>
        <v>0</v>
      </c>
      <c r="D993" t="b">
        <f t="shared" si="78"/>
        <v>0</v>
      </c>
      <c r="E993">
        <f>$AA$3*E992-$AA$4*E991+B993-2*B992+B991</f>
        <v>3.1274413500958609E-2</v>
      </c>
      <c r="F993" t="b">
        <f t="shared" si="79"/>
        <v>0</v>
      </c>
      <c r="G993" t="b">
        <f>AND(C993,F993)</f>
        <v>0</v>
      </c>
      <c r="Q993" s="4">
        <f t="shared" si="75"/>
        <v>-9.9921443147170823</v>
      </c>
      <c r="R993" s="4">
        <f t="shared" si="76"/>
        <v>-10.991358746188791</v>
      </c>
      <c r="S993" s="4">
        <f t="shared" si="77"/>
        <v>-8.9929298832453739</v>
      </c>
    </row>
    <row r="994" spans="1:19" x14ac:dyDescent="0.45">
      <c r="A994">
        <v>9.92</v>
      </c>
      <c r="B994">
        <v>-3.9409091188467298</v>
      </c>
      <c r="C994" t="b">
        <f>IF(OR(AND(B994&lt;$J$2,B994&gt;$J$3),AND(B994&gt;$J$2,B994&lt;$J$3)),TRUE,FALSE)</f>
        <v>0</v>
      </c>
      <c r="D994" t="b">
        <f t="shared" si="78"/>
        <v>0</v>
      </c>
      <c r="E994">
        <f>$AA$3*E993-$AA$4*E992+B994-2*B993+B992</f>
        <v>4.1256182901791227E-2</v>
      </c>
      <c r="F994" t="b">
        <f t="shared" si="79"/>
        <v>0</v>
      </c>
      <c r="G994" t="b">
        <f>AND(C994,F994)</f>
        <v>0</v>
      </c>
      <c r="Q994" s="4">
        <f t="shared" si="75"/>
        <v>-9.9921443147170823</v>
      </c>
      <c r="R994" s="4">
        <f t="shared" si="76"/>
        <v>-10.991358746188791</v>
      </c>
      <c r="S994" s="4">
        <f t="shared" si="77"/>
        <v>-8.9929298832453739</v>
      </c>
    </row>
    <row r="995" spans="1:19" x14ac:dyDescent="0.45">
      <c r="A995">
        <v>9.93</v>
      </c>
      <c r="B995">
        <v>-3.8465889116254668</v>
      </c>
      <c r="C995" t="b">
        <f>IF(OR(AND(B995&lt;$J$2,B995&gt;$J$3),AND(B995&gt;$J$2,B995&lt;$J$3)),TRUE,FALSE)</f>
        <v>0</v>
      </c>
      <c r="D995" t="b">
        <f t="shared" si="78"/>
        <v>0</v>
      </c>
      <c r="E995">
        <f>$AA$3*E994-$AA$4*E993+B995-2*B994+B993</f>
        <v>5.0925165870722822E-2</v>
      </c>
      <c r="F995" t="b">
        <f t="shared" si="79"/>
        <v>0</v>
      </c>
      <c r="G995" t="b">
        <f>AND(C995,F995)</f>
        <v>0</v>
      </c>
      <c r="Q995" s="4">
        <f t="shared" si="75"/>
        <v>-9.9921443147170823</v>
      </c>
      <c r="R995" s="4">
        <f t="shared" si="76"/>
        <v>-10.991358746188791</v>
      </c>
      <c r="S995" s="4">
        <f t="shared" si="77"/>
        <v>-8.9929298832453739</v>
      </c>
    </row>
    <row r="996" spans="1:19" x14ac:dyDescent="0.45">
      <c r="A996">
        <v>9.94</v>
      </c>
      <c r="B996">
        <v>-3.7503113291568591</v>
      </c>
      <c r="C996" t="b">
        <f>IF(OR(AND(B996&lt;$J$2,B996&gt;$J$3),AND(B996&gt;$J$2,B996&lt;$J$3)),TRUE,FALSE)</f>
        <v>0</v>
      </c>
      <c r="D996" t="b">
        <f t="shared" si="78"/>
        <v>0</v>
      </c>
      <c r="E996">
        <f>$AA$3*E995-$AA$4*E994+B996-2*B995+B994</f>
        <v>6.0181706181575034E-2</v>
      </c>
      <c r="F996" t="b">
        <f t="shared" si="79"/>
        <v>0</v>
      </c>
      <c r="G996" t="b">
        <f>AND(C996,F996)</f>
        <v>0</v>
      </c>
      <c r="Q996" s="4">
        <f t="shared" si="75"/>
        <v>-9.9921443147170823</v>
      </c>
      <c r="R996" s="4">
        <f t="shared" si="76"/>
        <v>-10.991358746188791</v>
      </c>
      <c r="S996" s="4">
        <f t="shared" si="77"/>
        <v>-8.9929298832453739</v>
      </c>
    </row>
    <row r="997" spans="1:19" x14ac:dyDescent="0.45">
      <c r="A997">
        <v>9.9500000000000011</v>
      </c>
      <c r="B997">
        <v>-3.6520919938962173</v>
      </c>
      <c r="C997" t="b">
        <f>IF(OR(AND(B997&lt;$J$2,B997&gt;$J$3),AND(B997&gt;$J$2,B997&lt;$J$3)),TRUE,FALSE)</f>
        <v>0</v>
      </c>
      <c r="D997" t="b">
        <f t="shared" si="78"/>
        <v>0</v>
      </c>
      <c r="E997">
        <f>$AA$3*E996-$AA$4*E995+B997-2*B996+B995</f>
        <v>6.8930792297996479E-2</v>
      </c>
      <c r="F997" t="b">
        <f t="shared" si="79"/>
        <v>0</v>
      </c>
      <c r="G997" t="b">
        <f>AND(C997,F997)</f>
        <v>0</v>
      </c>
      <c r="Q997" s="4">
        <f t="shared" si="75"/>
        <v>-9.9921443147170823</v>
      </c>
      <c r="R997" s="4">
        <f t="shared" si="76"/>
        <v>-10.991358746188791</v>
      </c>
      <c r="S997" s="4">
        <f t="shared" si="77"/>
        <v>-8.9929298832453739</v>
      </c>
    </row>
    <row r="998" spans="1:19" x14ac:dyDescent="0.45">
      <c r="A998">
        <v>9.9600000000000009</v>
      </c>
      <c r="B998">
        <v>-3.5519643556372622</v>
      </c>
      <c r="C998" t="b">
        <f>IF(OR(AND(B998&lt;$J$2,B998&gt;$J$3),AND(B998&gt;$J$2,B998&lt;$J$3)),TRUE,FALSE)</f>
        <v>0</v>
      </c>
      <c r="D998" t="b">
        <f t="shared" si="78"/>
        <v>0</v>
      </c>
      <c r="E998">
        <f>$AA$3*E997-$AA$4*E996+B998-2*B997+B996</f>
        <v>7.7082983383974568E-2</v>
      </c>
      <c r="F998" t="b">
        <f t="shared" si="79"/>
        <v>0</v>
      </c>
      <c r="G998" t="b">
        <f>AND(C998,F998)</f>
        <v>0</v>
      </c>
      <c r="Q998" s="4">
        <f t="shared" si="75"/>
        <v>-9.9921443147170823</v>
      </c>
      <c r="R998" s="4">
        <f t="shared" si="76"/>
        <v>-10.991358746188791</v>
      </c>
      <c r="S998" s="4">
        <f t="shared" si="77"/>
        <v>-8.9929298832453739</v>
      </c>
    </row>
    <row r="999" spans="1:19" x14ac:dyDescent="0.45">
      <c r="A999">
        <v>9.9700000000000006</v>
      </c>
      <c r="B999">
        <v>-3.4499793350806827</v>
      </c>
      <c r="C999" t="b">
        <f>IF(OR(AND(B999&lt;$J$2,B999&gt;$J$3),AND(B999&gt;$J$2,B999&lt;$J$3)),TRUE,FALSE)</f>
        <v>0</v>
      </c>
      <c r="D999" t="b">
        <f t="shared" si="78"/>
        <v>0</v>
      </c>
      <c r="E999">
        <f>$AA$3*E998-$AA$4*E997+B999-2*B998+B997</f>
        <v>8.4555276098541299E-2</v>
      </c>
      <c r="F999" t="b">
        <f t="shared" si="79"/>
        <v>0</v>
      </c>
      <c r="G999" t="b">
        <f>AND(C999,F999)</f>
        <v>0</v>
      </c>
      <c r="Q999" s="4">
        <f t="shared" si="75"/>
        <v>-9.9921443147170823</v>
      </c>
      <c r="R999" s="4">
        <f t="shared" si="76"/>
        <v>-10.991358746188791</v>
      </c>
      <c r="S999" s="4">
        <f t="shared" si="77"/>
        <v>-8.9929298832453739</v>
      </c>
    </row>
    <row r="1000" spans="1:19" x14ac:dyDescent="0.45">
      <c r="A1000">
        <v>9.98</v>
      </c>
      <c r="B1000">
        <v>-3.3462047930278311</v>
      </c>
      <c r="C1000" t="b">
        <f>IF(OR(AND(B1000&lt;$J$2,B1000&gt;$J$3),AND(B1000&gt;$J$2,B1000&lt;$J$3)),TRUE,FALSE)</f>
        <v>0</v>
      </c>
      <c r="D1000" t="b">
        <f t="shared" si="78"/>
        <v>0</v>
      </c>
      <c r="E1000">
        <f>$AA$3*E999-$AA$4*E998+B1000-2*B999+B998</f>
        <v>9.1271903753672223E-2</v>
      </c>
      <c r="F1000" t="b">
        <f t="shared" si="79"/>
        <v>0</v>
      </c>
      <c r="G1000" t="b">
        <f>AND(C1000,F1000)</f>
        <v>0</v>
      </c>
      <c r="Q1000" s="4">
        <f t="shared" si="75"/>
        <v>-9.9921443147170823</v>
      </c>
      <c r="R1000" s="4">
        <f t="shared" si="76"/>
        <v>-10.991358746188791</v>
      </c>
      <c r="S1000" s="4">
        <f t="shared" si="77"/>
        <v>-8.9929298832453739</v>
      </c>
    </row>
    <row r="1001" spans="1:19" x14ac:dyDescent="0.45">
      <c r="A1001">
        <v>9.99</v>
      </c>
      <c r="B1001">
        <v>-3.2407248312403518</v>
      </c>
      <c r="C1001" t="b">
        <f>IF(OR(AND(B1001&lt;$J$2,B1001&gt;$J$3),AND(B1001&gt;$J$2,B1001&lt;$J$3)),TRUE,FALSE)</f>
        <v>0</v>
      </c>
      <c r="D1001" t="b">
        <f t="shared" si="78"/>
        <v>0</v>
      </c>
      <c r="E1001">
        <f>$AA$3*E1000-$AA$4*E999+B1001-2*B1000+B999</f>
        <v>9.7165060126805258E-2</v>
      </c>
      <c r="F1001" t="b">
        <f t="shared" si="79"/>
        <v>0</v>
      </c>
      <c r="G1001" t="b">
        <f>AND(C1001,F1001)</f>
        <v>0</v>
      </c>
      <c r="Q1001" s="4">
        <f t="shared" si="75"/>
        <v>-9.9921443147170823</v>
      </c>
      <c r="R1001" s="4">
        <f t="shared" si="76"/>
        <v>-10.991358746188791</v>
      </c>
      <c r="S1001" s="4">
        <f t="shared" si="77"/>
        <v>-8.9929298832453739</v>
      </c>
    </row>
    <row r="1002" spans="1:19" x14ac:dyDescent="0.45">
      <c r="A1002">
        <v>10</v>
      </c>
      <c r="B1002">
        <v>-3.133638932659657</v>
      </c>
      <c r="C1002" t="b">
        <f>IF(OR(AND(B1002&lt;$J$2,B1002&gt;$J$3),AND(B1002&gt;$J$2,B1002&lt;$J$3)),TRUE,FALSE)</f>
        <v>0</v>
      </c>
      <c r="D1002" t="b">
        <f t="shared" si="78"/>
        <v>0</v>
      </c>
      <c r="E1002">
        <f>$AA$3*E1001-$AA$4*E1000+B1002-2*B1001+B1000</f>
        <v>0.10217554100429727</v>
      </c>
      <c r="F1002" t="b">
        <f t="shared" si="79"/>
        <v>0</v>
      </c>
      <c r="G1002" t="b">
        <f>AND(C1002,F1002)</f>
        <v>0</v>
      </c>
      <c r="Q1002" s="4">
        <f t="shared" si="75"/>
        <v>-9.9921443147170823</v>
      </c>
      <c r="R1002" s="4">
        <f t="shared" si="76"/>
        <v>-10.991358746188791</v>
      </c>
      <c r="S1002" s="4">
        <f t="shared" si="77"/>
        <v>-8.9929298832453739</v>
      </c>
    </row>
  </sheetData>
  <autoFilter ref="A1:D1002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Hamada</cp:lastModifiedBy>
  <dcterms:modified xsi:type="dcterms:W3CDTF">2024-02-25T13:20:25Z</dcterms:modified>
</cp:coreProperties>
</file>