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845" firstSheet="2" activeTab="2"/>
  </bookViews>
  <sheets>
    <sheet name="Sheet13" sheetId="8" state="hidden" r:id="rId1"/>
    <sheet name="Registrars" sheetId="11" state="hidden" r:id="rId2"/>
    <sheet name="Conversation Table 1" sheetId="12" r:id="rId3"/>
    <sheet name="Conversation Table 3" sheetId="14" r:id="rId4"/>
  </sheets>
  <calcPr calcId="144525"/>
  <customWorkbookViews>
    <customWorkbookView name="Filter 1" guid="{4E8C4DEF-0907-4197-AFD5-60C3559D0BC8}" maximized="1" windowWidth="0" windowHeight="0" activeSheetId="0"/>
  </customWorkbookViews>
</workbook>
</file>

<file path=xl/sharedStrings.xml><?xml version="1.0" encoding="utf-8"?>
<sst xmlns="http://schemas.openxmlformats.org/spreadsheetml/2006/main" count="1300" uniqueCount="317">
  <si>
    <t xml:space="preserve">CORE MANDATE </t>
  </si>
  <si>
    <t>OTHER PERSPECTIVES</t>
  </si>
  <si>
    <t>S.NO</t>
  </si>
  <si>
    <t>ACCESS TO JUSTICE</t>
  </si>
  <si>
    <t>COURT INFRASTRUCTURE</t>
  </si>
  <si>
    <t>EXPEDITIOUS DISPOSAL OF CASES</t>
  </si>
  <si>
    <t>COURT FILE INTEGRITY</t>
  </si>
  <si>
    <t>TRIAL DATE CERTAINTY</t>
  </si>
  <si>
    <t>CASE CLEARANCE RATE</t>
  </si>
  <si>
    <t>CORE MANADATE SUB-TOTAL</t>
  </si>
  <si>
    <t>FINANCIAL MANDATE</t>
  </si>
  <si>
    <t>CUSTOMER PERSPECTIVE</t>
  </si>
  <si>
    <t>INNOVATION &amp; LEARNING</t>
  </si>
  <si>
    <t>INTERNAL PROCESSES</t>
  </si>
  <si>
    <t>COMPOSITE SCORE</t>
  </si>
  <si>
    <t>STAKEHOLDERS ENGAGEMENT</t>
  </si>
  <si>
    <t>BACKLOG &amp; COURT STATISTICS</t>
  </si>
  <si>
    <t>Court_Name</t>
  </si>
  <si>
    <t>Weighted Score</t>
  </si>
  <si>
    <t xml:space="preserve"> Weighted Score</t>
  </si>
  <si>
    <t>Percentage Performance</t>
  </si>
  <si>
    <t>Performance Grade</t>
  </si>
  <si>
    <t>ACTUAL ACHIEVEMENT</t>
  </si>
  <si>
    <t xml:space="preserve"> PERFORMANCE</t>
  </si>
  <si>
    <t>PERCENTAGE PERFORMANCE</t>
  </si>
  <si>
    <t>WEIGHTED SCORE</t>
  </si>
  <si>
    <t>Registrar Supreme Court</t>
  </si>
  <si>
    <t>Registrar Court Of Appeal</t>
  </si>
  <si>
    <t>Registrar High Court</t>
  </si>
  <si>
    <t>Very Good</t>
  </si>
  <si>
    <t>Registrar ELRC</t>
  </si>
  <si>
    <t>Registrar ELC</t>
  </si>
  <si>
    <t>very Good</t>
  </si>
  <si>
    <t>Registrar Magistrates Courts</t>
  </si>
  <si>
    <t>Registrar Tribunals</t>
  </si>
  <si>
    <t>REGISTRAR TRIBUNALS -- PERFORMANCE FOR THE YEAR 2018/2019 -- Generated on : 20/Feb/2020 07:14:09 AM</t>
  </si>
  <si>
    <t>Indicator Group</t>
  </si>
  <si>
    <t>Indicator Type</t>
  </si>
  <si>
    <t>Unit of Measure</t>
  </si>
  <si>
    <t>Weight</t>
  </si>
  <si>
    <t>% Weight</t>
  </si>
  <si>
    <t>Target</t>
  </si>
  <si>
    <t>Achievement</t>
  </si>
  <si>
    <t>Raw Score</t>
  </si>
  <si>
    <t>% Weighted Score</t>
  </si>
  <si>
    <t>A:Efficient coordination of tribunals -(Core Mandate)</t>
  </si>
  <si>
    <t>Facilitate implementation of programmes for 20 tribunals</t>
  </si>
  <si>
    <t>Special</t>
  </si>
  <si>
    <t>%</t>
  </si>
  <si>
    <t>Outstanding</t>
  </si>
  <si>
    <t>Institutionalize Performance Management in Tribunals</t>
  </si>
  <si>
    <t>Conduct case census for 20 tribunals</t>
  </si>
  <si>
    <t>Report</t>
  </si>
  <si>
    <t>Develop tribunals operational Manual</t>
  </si>
  <si>
    <t>Excellent</t>
  </si>
  <si>
    <t>Automation of Tribunals registries</t>
  </si>
  <si>
    <t>No</t>
  </si>
  <si>
    <t>Conduct media publicity campaigns for tribunals</t>
  </si>
  <si>
    <t>Conduct capacity building seminars for tribunals staff on records management</t>
  </si>
  <si>
    <t>Organize refresher training for tribunal CEOs members and chairs</t>
  </si>
  <si>
    <t>Development of IEC materials for all Tribunals and the Secretariat</t>
  </si>
  <si>
    <t>Coordinate local benchmarking on the management of secretariats</t>
  </si>
  <si>
    <t>A : SUB TOTAL</t>
  </si>
  <si>
    <t>B:Financial management</t>
  </si>
  <si>
    <t>Compliance with financial regulations,policies and procedures</t>
  </si>
  <si>
    <t>Compliance with the budget</t>
  </si>
  <si>
    <t>Utilization of allocated funds</t>
  </si>
  <si>
    <t>B : SUB TOTAL</t>
  </si>
  <si>
    <t>C:Customer perspective</t>
  </si>
  <si>
    <t>Compliance with service delivery charter standards</t>
  </si>
  <si>
    <t>Establish and operationalize customer service desk</t>
  </si>
  <si>
    <t>C : SUB TOTAL</t>
  </si>
  <si>
    <t>D:Innovation and Learning</t>
  </si>
  <si>
    <t>Service Improvement innovations</t>
  </si>
  <si>
    <t>Normal</t>
  </si>
  <si>
    <t>Poor</t>
  </si>
  <si>
    <t>Competency development / Capacity of staff</t>
  </si>
  <si>
    <t>D : SUB TOTAL</t>
  </si>
  <si>
    <t>Fair</t>
  </si>
  <si>
    <t>E:Internal Business Process</t>
  </si>
  <si>
    <t>Corruption prevention and eradication</t>
  </si>
  <si>
    <t>Improve employee wellness ( Welfare and Team buidling)</t>
  </si>
  <si>
    <t>Improve work environment &amp; employee satisfaction</t>
  </si>
  <si>
    <t>Good</t>
  </si>
  <si>
    <t>E : SUB TOTAL</t>
  </si>
  <si>
    <t>GRAND TOTAL</t>
  </si>
  <si>
    <t>OVERALL PERFORMANCE</t>
  </si>
  <si>
    <t>REGISTRAR MAGISTRATES COURTS -- PERFORMANCE FOR THE YEAR 2018/2019 -- Generated on : 20/Feb/2020 09:46:20 AM</t>
  </si>
  <si>
    <t>A.1:Access to Justice</t>
  </si>
  <si>
    <t>Develop and Disseminate brochure om Magistrates Courts</t>
  </si>
  <si>
    <t>No.</t>
  </si>
  <si>
    <t>Disseminate simplified Court Procedures brochures</t>
  </si>
  <si>
    <t>Disseminate Court fees schedule to our clients</t>
  </si>
  <si>
    <t>Monitor Usage of M-PESA pay bill system</t>
  </si>
  <si>
    <t>Develop and disseminate standardized bond approval requirements for public information</t>
  </si>
  <si>
    <t>A.2:Court infrastructure</t>
  </si>
  <si>
    <t>Initiate the process of developing a mobile court policy guidelines</t>
  </si>
  <si>
    <t>Facilitate provision of directional signs to courts</t>
  </si>
  <si>
    <t>Establish three (3) new courts in accordance with the work Plan</t>
  </si>
  <si>
    <t>Monitor the operations of Mobile Courts</t>
  </si>
  <si>
    <t>A.3:Expeditious Disposal of Cases</t>
  </si>
  <si>
    <t>Facilitate Courts to undertake physical case audit to determine actual pending and backlog cases</t>
  </si>
  <si>
    <t>Facilitate courts to hold service weeks</t>
  </si>
  <si>
    <t>Facilitate courts to carry out RRIs in case of backlog reduction</t>
  </si>
  <si>
    <t>Facilitate courts to carry out appraisal and disposal of records</t>
  </si>
  <si>
    <t>A.4:Court Files Integrity</t>
  </si>
  <si>
    <t>Sensitization of Magistrates and Kadhis on Registry Manual</t>
  </si>
  <si>
    <t>Distribute colour coded files to all courts</t>
  </si>
  <si>
    <t>Monitor strict usage of standardized registers as per requirement of PMMU</t>
  </si>
  <si>
    <t>A.5:Trial and Delivery Date Certainity</t>
  </si>
  <si>
    <t>Monitor certainty of delivery of Rulings &amp; Judgments in all Magistrate Courts</t>
  </si>
  <si>
    <t>Monitor typing of court proceedings</t>
  </si>
  <si>
    <t>A.6:Case Clearance Rate</t>
  </si>
  <si>
    <t>Monitor compliance in timely submissions of accurate court returns from all courts</t>
  </si>
  <si>
    <t>Evaluate court returns to ensure quality and accuracy</t>
  </si>
  <si>
    <t>B:Finance Perspective</t>
  </si>
  <si>
    <t>Compliance with set Budget level</t>
  </si>
  <si>
    <t>Utilization of allocated funds as per AWP</t>
  </si>
  <si>
    <t>C:Customer Perspective</t>
  </si>
  <si>
    <t>Monitor operations of customer care desks in magistrates court</t>
  </si>
  <si>
    <t>Monitor Compliance on the requirement for Courts to hold regular stakeholder Engagements</t>
  </si>
  <si>
    <t>Facilitate courts to hold open days</t>
  </si>
  <si>
    <t>Disseminate FAQs brochure</t>
  </si>
  <si>
    <t>D:Innovation and Learning Perspective</t>
  </si>
  <si>
    <t>Service delivery Innovations</t>
  </si>
  <si>
    <t>Competency Development</t>
  </si>
  <si>
    <t>E:Internal Business Processes</t>
  </si>
  <si>
    <t>Implement Employee Satisfaction and Work Environment Survey Recommendations</t>
  </si>
  <si>
    <t>Improve Employee wellness</t>
  </si>
  <si>
    <t>Cascade PAS to all staff</t>
  </si>
  <si>
    <t>Corruption Prevention</t>
  </si>
  <si>
    <t>REGISTRAR ENVIRONMENT AND LAND COURT -- PERFORMANCE FOR THE YEAR 2018/2019 -- Generated on : 20/Feb/2020 02:23:39 PM</t>
  </si>
  <si>
    <t>A.1:Access to justice</t>
  </si>
  <si>
    <t>Simplified Court proceduers at ELC</t>
  </si>
  <si>
    <t>sensitization on environment and Land Laws &amp; Practice directions</t>
  </si>
  <si>
    <t>Establish 3 ELC Court Users Committee in other ELC stations</t>
  </si>
  <si>
    <t>Administrative support to ELC Judges</t>
  </si>
  <si>
    <t>Development of a bench book on land and environment litigation</t>
  </si>
  <si>
    <t>Mobile court sessions and circuits at Ngong, Loitoktok and Garissa</t>
  </si>
  <si>
    <t>A.2:Court Infrastructure</t>
  </si>
  <si>
    <t>Improvement of Infrastructure in ELC Courts</t>
  </si>
  <si>
    <t>Procurement of furniture for the courts</t>
  </si>
  <si>
    <t>Maintenance and update of Asset register ( inventory)</t>
  </si>
  <si>
    <t>Facilitate Court specific backlog reduction strategies</t>
  </si>
  <si>
    <t>Monitoring of Implementation of Action Plans</t>
  </si>
  <si>
    <t>Service weeks</t>
  </si>
  <si>
    <t>Improvement of Registry services</t>
  </si>
  <si>
    <t>Monitor implementation of the High Court Registry Manual</t>
  </si>
  <si>
    <t>Initiate development of an ELC Registry Manual</t>
  </si>
  <si>
    <t>A.5:Trial and Delivery Date Certainty</t>
  </si>
  <si>
    <t>Issue circular to courts an monitor compliance of taking mention and hearing dates, or directions before the judges or deputy Registrars</t>
  </si>
  <si>
    <t>A.6:Stakeholder Engagement</t>
  </si>
  <si>
    <t>LMT, staff, BAR bench &amp; Court User Committees</t>
  </si>
  <si>
    <t>Facilitate Establishment of ELC Court User Committees in at least 3 stations</t>
  </si>
  <si>
    <t>A.8:Backlog and Court statistics</t>
  </si>
  <si>
    <t>Audit and list dormant files for disposal</t>
  </si>
  <si>
    <t>Implement recommendations of the Case Audit report</t>
  </si>
  <si>
    <t>Submission of accurate court returns</t>
  </si>
  <si>
    <t>Monitor &amp; Evaluate returns &amp; interventions</t>
  </si>
  <si>
    <t>A.8 : SUB TOTAL</t>
  </si>
  <si>
    <t>Compliance with financial regulations and policies</t>
  </si>
  <si>
    <t>Monitor Implementation of the service delivery charter</t>
  </si>
  <si>
    <t>Implement Customer Satisfaction Survey recommendations</t>
  </si>
  <si>
    <t>Functional customer care desks/liaison officers</t>
  </si>
  <si>
    <t>Come up with a service delivery innovation</t>
  </si>
  <si>
    <t>Automation</t>
  </si>
  <si>
    <t>Competency develoment</t>
  </si>
  <si>
    <t>E:Internal Process</t>
  </si>
  <si>
    <t>Implementation of Employee and Work Environment Satisfaction Survey recommendation</t>
  </si>
  <si>
    <t>Improve employee wellness</t>
  </si>
  <si>
    <t>Corruption eradication report</t>
  </si>
  <si>
    <t>REGISTRAR EMPLOYMENT AND LABOR RELATIONS COURT -- PERFORMANCE FOR THE YEAR 2018/2019 -- Generated on : 21/Feb/2020 07:17:30 AM</t>
  </si>
  <si>
    <t>A. 1:Access of Justice</t>
  </si>
  <si>
    <t>Hold circuit session at Meru,Malindi,Eldoret and Bungoma.</t>
  </si>
  <si>
    <t>Facilitate establishment of sub-registries at Kitui, Naivasha and Siaya</t>
  </si>
  <si>
    <t>A. 2:Court Infrastructure</t>
  </si>
  <si>
    <t>Facilitate provision of Storage containers at Eldoret</t>
  </si>
  <si>
    <t>Facilitate procurement of furniture for the courts</t>
  </si>
  <si>
    <t>Maintenance and updating of assets,property and equipment registers</t>
  </si>
  <si>
    <t>Additional staffing in all registries</t>
  </si>
  <si>
    <t>A. 3:Expeditious Disposal of Cases</t>
  </si>
  <si>
    <t>Facilitate service week to dispose old cases in Nairobi and Kisumu</t>
  </si>
  <si>
    <t>Monitoring of implementation of action plans by court station</t>
  </si>
  <si>
    <t>Facilitate Recruitment of more judge for the ELRC with the principle judge</t>
  </si>
  <si>
    <t>A. 4:Court Files Integrity</t>
  </si>
  <si>
    <t>Improve Registry Services</t>
  </si>
  <si>
    <t>Development of the Registry manual</t>
  </si>
  <si>
    <t>Implementation of Registry Manual</t>
  </si>
  <si>
    <t>A. 5:Trial and Delivery Date Certainity</t>
  </si>
  <si>
    <t>Monitor typing and submission of court proceedings to Court of Appeal</t>
  </si>
  <si>
    <t>A. 6:Monthly Court Returns</t>
  </si>
  <si>
    <t>Coordinate timely and accurate submission of monthly returns from all ELR courtS returs</t>
  </si>
  <si>
    <t>A. 6 : SUB TOTAL</t>
  </si>
  <si>
    <t>Development of a Strategic Plan for the ELR Court</t>
  </si>
  <si>
    <t>Implementation of Service Delivery Charter</t>
  </si>
  <si>
    <t>Compliance with Service Delivery Charter standards</t>
  </si>
  <si>
    <t>Operationalize Customer Care desk</t>
  </si>
  <si>
    <t>Implement Court User Satisfaction Survey recommendations</t>
  </si>
  <si>
    <t>E:Internal Perspective</t>
  </si>
  <si>
    <t>Improve employee wllness</t>
  </si>
  <si>
    <t>Implement work environment and Employee satisfaction survey recommendations</t>
  </si>
  <si>
    <t>Implementation of corruption prevention activities</t>
  </si>
  <si>
    <t>REGISTRAR HIGH COURT -- PERFORMANCE FOR THE YEAR 2018/2019 -- Generated on : 21/Feb/2020 08:39:21 AM</t>
  </si>
  <si>
    <t>Simplified court procedures disseminated to all stations</t>
  </si>
  <si>
    <t>Monitor the publication of daily cause lists and posting online by court stations</t>
  </si>
  <si>
    <t>Establish a Model post judgment execution registry</t>
  </si>
  <si>
    <t>Implement the High Court devolution plan</t>
  </si>
  <si>
    <t>Administrative support to judges</t>
  </si>
  <si>
    <t>Facilitate typing of proceedings for appeals</t>
  </si>
  <si>
    <t>Spearhead review of court fees</t>
  </si>
  <si>
    <t>Improvement of court infrastrucure</t>
  </si>
  <si>
    <t>Establish mediation Registry</t>
  </si>
  <si>
    <t>Roll out a Public Information Kiosks</t>
  </si>
  <si>
    <t>Facilitate court specific case backlog reduction strategies</t>
  </si>
  <si>
    <t>Spearhead streamlining of Witness expenses program</t>
  </si>
  <si>
    <t>Use of alternative dispute resolution mechanism</t>
  </si>
  <si>
    <t>Roll out of court annexed mediation</t>
  </si>
  <si>
    <t>Facilitate Pro-Bono program</t>
  </si>
  <si>
    <t>Roll Out case tracking System</t>
  </si>
  <si>
    <t>A.4:Court files Integrity</t>
  </si>
  <si>
    <t>Train registry staff on the registry operations manuals and case tracking systems</t>
  </si>
  <si>
    <t>Train new deputy registrars on registry management</t>
  </si>
  <si>
    <t>Monitor implementation of the High Court Registry Operation Manual in High Court stations</t>
  </si>
  <si>
    <t>Facilitate development of a deputy registrars handbook</t>
  </si>
  <si>
    <t>Dissemination of information on adjournment to courts</t>
  </si>
  <si>
    <t>A.6:Monthly Court Returns</t>
  </si>
  <si>
    <t>Monitor submission of accurate court returns to PMD</t>
  </si>
  <si>
    <t>A.6 : SUB TOTAL</t>
  </si>
  <si>
    <t>Compliance with budget</t>
  </si>
  <si>
    <t>Compliance with financial policy and regulations</t>
  </si>
  <si>
    <t>Printing and dissemination of service delivery charters</t>
  </si>
  <si>
    <t>Compliance with service delivery standards</t>
  </si>
  <si>
    <t>Operationalize customer care desk</t>
  </si>
  <si>
    <t>Service Delivery innovation</t>
  </si>
  <si>
    <t>Competency development</t>
  </si>
  <si>
    <t>E:Internal Processes</t>
  </si>
  <si>
    <t>Corruption prevention</t>
  </si>
  <si>
    <t>REGISTRAR COURT OF APPEAL -- PERFORMANCE FOR THE YEAR 2018/2019 -- Generated on : 21/Feb/2020 09:25:19 AM</t>
  </si>
  <si>
    <t>Simplified Court procedures</t>
  </si>
  <si>
    <t>Publish daily cause lists and posting online seven days in advance</t>
  </si>
  <si>
    <t>Court Infrastructure</t>
  </si>
  <si>
    <t>Equipped libray</t>
  </si>
  <si>
    <t>Asst register (inventory)</t>
  </si>
  <si>
    <t>Registry facilitated to meet the specified set case disposal timelines</t>
  </si>
  <si>
    <t>Taxation of bills cost</t>
  </si>
  <si>
    <t>Case management systems</t>
  </si>
  <si>
    <t>Institutionalize Bar-Bench and Court Users Committees</t>
  </si>
  <si>
    <t>Improving Registry Services</t>
  </si>
  <si>
    <t>A.5:Trial Delivery Date Certainity</t>
  </si>
  <si>
    <t>Advance communication of adjournments of trials/hearings &amp; date of delivery of judgments/rulings</t>
  </si>
  <si>
    <t>Case status conference held when first scheduled</t>
  </si>
  <si>
    <t>Submission of accurate cour returns</t>
  </si>
  <si>
    <t>A.5 : SUB TOTAL</t>
  </si>
  <si>
    <t>B:Finance Percpective</t>
  </si>
  <si>
    <t>Compliance with AIE</t>
  </si>
  <si>
    <t>Utilization of the allocated funds as per AWPs</t>
  </si>
  <si>
    <t>Cost reduction/savings</t>
  </si>
  <si>
    <t>Compliance with Service Delivery Charter</t>
  </si>
  <si>
    <t>Customer Satisfaction</t>
  </si>
  <si>
    <t>E:Internal Business Perspective</t>
  </si>
  <si>
    <t>Work Environment and Employee satisfaction</t>
  </si>
  <si>
    <t>Corruption eradication</t>
  </si>
  <si>
    <t>Prevention of Drug and Alcohol abuse</t>
  </si>
  <si>
    <t>REGISTRAR SUPREME COURT -- PERFORMANCE FOR THE YEAR 2018/2019 -- Generated on : 21/Feb/2020 09:53:04 AM</t>
  </si>
  <si>
    <t>A:Access to Justice</t>
  </si>
  <si>
    <t>Dissemination of Court procedures</t>
  </si>
  <si>
    <t>B:Court Infrastructure</t>
  </si>
  <si>
    <t>Court infrastructure</t>
  </si>
  <si>
    <t>Established and Opperationalised customer care desks</t>
  </si>
  <si>
    <t>Equipped Library</t>
  </si>
  <si>
    <t>Asset register (inventory)</t>
  </si>
  <si>
    <t>C:Expeditious Disposal of Cases</t>
  </si>
  <si>
    <t>Adherence to specified set case disposal timelines</t>
  </si>
  <si>
    <t>Case management system</t>
  </si>
  <si>
    <t>D:Court Files Integrity</t>
  </si>
  <si>
    <t>Sensitization of registry saff</t>
  </si>
  <si>
    <t>E:Trial and Delivery Date Certainity</t>
  </si>
  <si>
    <t>Advance communication of adjournments of trials/hearings &amp; date o delivery of judgments/rulings</t>
  </si>
  <si>
    <t>Pretrial activities held when first scheduled</t>
  </si>
  <si>
    <t>Submission of Accurate monthly court returns</t>
  </si>
  <si>
    <t>Case Backlog</t>
  </si>
  <si>
    <t>G:Finance Perspective</t>
  </si>
  <si>
    <t>G : SUB TOTAL</t>
  </si>
  <si>
    <t>H:Customer Perspective</t>
  </si>
  <si>
    <t>Development of customer feedback mechanism</t>
  </si>
  <si>
    <t>H : SUB TOTAL</t>
  </si>
  <si>
    <t>I:Innovation and Learning Pespective</t>
  </si>
  <si>
    <t>I : SUB TOTAL</t>
  </si>
  <si>
    <t>J:Internal Business Processes</t>
  </si>
  <si>
    <t>Implement Work environment and employee satisfaction survey recommendations</t>
  </si>
  <si>
    <t>Improve Employee Wellness</t>
  </si>
  <si>
    <t>Corruption Eradication</t>
  </si>
  <si>
    <t>J : SUB TOTAL</t>
  </si>
  <si>
    <t>Conversion of Composite Score into % by Grade</t>
  </si>
  <si>
    <t>Example - Implementing Unit composite score</t>
  </si>
  <si>
    <t>A</t>
  </si>
  <si>
    <t>Upper  limit weighted score</t>
  </si>
  <si>
    <t>B</t>
  </si>
  <si>
    <t>Lower limit weigheted score</t>
  </si>
  <si>
    <t>C</t>
  </si>
  <si>
    <t>Upper limit % score</t>
  </si>
  <si>
    <t>D</t>
  </si>
  <si>
    <t>Lower limit % score</t>
  </si>
  <si>
    <t>E</t>
  </si>
  <si>
    <t>Actual composite score minus the lower limit weighted score (A-B)</t>
  </si>
  <si>
    <t>F</t>
  </si>
  <si>
    <t>Span % score within the grade (D-E)</t>
  </si>
  <si>
    <t>G</t>
  </si>
  <si>
    <t>Span weighted score  within the grade (C-B)</t>
  </si>
  <si>
    <t>H</t>
  </si>
  <si>
    <t>Span% divided by span weighted (G/H)</t>
  </si>
  <si>
    <t>I</t>
  </si>
  <si>
    <t>(G/H) x F</t>
  </si>
  <si>
    <t>J</t>
  </si>
  <si>
    <t>Percentage score (Upper limit % score  -  J)</t>
  </si>
  <si>
    <t>K</t>
  </si>
  <si>
    <t>Formulae (%)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</si>
</sst>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0">
    <font>
      <sz val="11"/>
      <color theme="1"/>
      <name val="Arial"/>
      <charset val="134"/>
    </font>
    <font>
      <b/>
      <sz val="18"/>
      <color theme="1"/>
      <name val="Calibri"/>
      <charset val="134"/>
    </font>
    <font>
      <sz val="11"/>
      <name val="Arial"/>
      <charset val="134"/>
    </font>
    <font>
      <sz val="12"/>
      <color theme="1"/>
      <name val="Calibri"/>
      <charset val="134"/>
    </font>
    <font>
      <b/>
      <sz val="16"/>
      <color theme="1"/>
      <name val="Calibri"/>
      <charset val="134"/>
    </font>
    <font>
      <b/>
      <sz val="14"/>
      <color rgb="FFFF0000"/>
      <name val="Calibri"/>
      <charset val="134"/>
    </font>
    <font>
      <b/>
      <sz val="14"/>
      <color theme="1"/>
      <name val="Calibri"/>
      <charset val="134"/>
    </font>
    <font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rgb="FF000000"/>
      <name val="Arial"/>
      <charset val="134"/>
    </font>
    <font>
      <b/>
      <sz val="12"/>
      <color rgb="FFFF0000"/>
      <name val="Calibri"/>
      <charset val="134"/>
    </font>
    <font>
      <sz val="12"/>
      <color rgb="FF000000"/>
      <name val="Calibri"/>
      <charset val="134"/>
    </font>
    <font>
      <b/>
      <sz val="11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sz val="10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00B050"/>
        <bgColor rgb="FF00B050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E26B0A"/>
        <bgColor rgb="FFE26B0A"/>
      </patternFill>
    </fill>
    <fill>
      <patternFill patternType="solid">
        <fgColor rgb="FF0070C0"/>
        <bgColor rgb="FF0070C0"/>
      </patternFill>
    </fill>
    <fill>
      <patternFill patternType="solid">
        <fgColor rgb="FF93C47D"/>
        <bgColor rgb="FF93C47D"/>
      </patternFill>
    </fill>
    <fill>
      <patternFill patternType="solid">
        <fgColor rgb="FF5B9BD5"/>
        <bgColor rgb="FF5B9BD5"/>
      </patternFill>
    </fill>
    <fill>
      <patternFill patternType="solid">
        <fgColor rgb="FF375623"/>
        <bgColor rgb="FF375623"/>
      </patternFill>
    </fill>
    <fill>
      <patternFill patternType="solid">
        <fgColor rgb="FFFFFFFF"/>
        <bgColor rgb="FFFFFFFF"/>
      </patternFill>
    </fill>
    <fill>
      <patternFill patternType="solid">
        <fgColor rgb="FF76933C"/>
        <bgColor rgb="FF76933C"/>
      </patternFill>
    </fill>
    <fill>
      <patternFill patternType="solid">
        <fgColor rgb="FFF6B26B"/>
        <bgColor rgb="FFF6B26B"/>
      </patternFill>
    </fill>
    <fill>
      <patternFill patternType="solid">
        <fgColor rgb="FF806000"/>
        <bgColor rgb="FF806000"/>
      </patternFill>
    </fill>
    <fill>
      <patternFill patternType="solid">
        <fgColor rgb="FF333F4F"/>
        <bgColor rgb="FF333F4F"/>
      </patternFill>
    </fill>
    <fill>
      <patternFill patternType="solid">
        <fgColor rgb="FF548235"/>
        <bgColor rgb="FF548235"/>
      </patternFill>
    </fill>
    <fill>
      <patternFill patternType="solid">
        <fgColor rgb="FF7030A0"/>
        <bgColor rgb="FF7030A0"/>
      </patternFill>
    </fill>
    <fill>
      <patternFill patternType="solid">
        <fgColor rgb="FF833C0C"/>
        <bgColor rgb="FF833C0C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0" fillId="53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2" fillId="28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1" fillId="29" borderId="11" applyNumberFormat="0" applyFont="0" applyAlignment="0" applyProtection="0">
      <alignment vertical="center"/>
    </xf>
    <xf numFmtId="0" fontId="39" fillId="45" borderId="10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28" borderId="10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wrapText="1"/>
    </xf>
    <xf numFmtId="2" fontId="5" fillId="4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2" fontId="5" fillId="4" borderId="2" xfId="0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2" fillId="0" borderId="6" xfId="0" applyFont="1" applyBorder="1"/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5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right" vertical="center"/>
    </xf>
    <xf numFmtId="2" fontId="3" fillId="7" borderId="2" xfId="0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right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right" vertical="center"/>
    </xf>
    <xf numFmtId="2" fontId="3" fillId="7" borderId="5" xfId="0" applyNumberFormat="1" applyFont="1" applyFill="1" applyBorder="1" applyAlignment="1">
      <alignment horizontal="center" vertical="center"/>
    </xf>
    <xf numFmtId="2" fontId="3" fillId="7" borderId="5" xfId="0" applyNumberFormat="1" applyFont="1" applyFill="1" applyBorder="1" applyAlignment="1">
      <alignment horizontal="right" vertical="center"/>
    </xf>
    <xf numFmtId="2" fontId="5" fillId="4" borderId="2" xfId="0" applyNumberFormat="1" applyFont="1" applyFill="1" applyBorder="1" applyAlignment="1">
      <alignment horizontal="right" vertical="center"/>
    </xf>
    <xf numFmtId="0" fontId="7" fillId="0" borderId="2" xfId="0" applyFont="1" applyBorder="1"/>
    <xf numFmtId="0" fontId="4" fillId="0" borderId="0" xfId="0" applyFont="1"/>
    <xf numFmtId="0" fontId="5" fillId="8" borderId="0" xfId="0" applyFont="1" applyFill="1" applyBorder="1"/>
    <xf numFmtId="0" fontId="6" fillId="0" borderId="0" xfId="0" applyFont="1"/>
    <xf numFmtId="2" fontId="10" fillId="8" borderId="0" xfId="0" applyNumberFormat="1" applyFont="1" applyFill="1" applyBorder="1"/>
    <xf numFmtId="0" fontId="8" fillId="0" borderId="0" xfId="0" applyFont="1"/>
    <xf numFmtId="2" fontId="10" fillId="8" borderId="0" xfId="0" applyNumberFormat="1" applyFont="1" applyFill="1" applyBorder="1" applyAlignment="1">
      <alignment horizontal="right" vertical="center"/>
    </xf>
    <xf numFmtId="0" fontId="4" fillId="0" borderId="2" xfId="0" applyFont="1" applyBorder="1"/>
    <xf numFmtId="0" fontId="6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2" xfId="0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5" borderId="2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2" fontId="3" fillId="5" borderId="5" xfId="0" applyNumberFormat="1" applyFont="1" applyFill="1" applyBorder="1" applyAlignment="1">
      <alignment horizontal="right" vertical="center"/>
    </xf>
    <xf numFmtId="2" fontId="3" fillId="3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7" fillId="0" borderId="2" xfId="0" applyNumberFormat="1" applyFont="1" applyBorder="1"/>
    <xf numFmtId="0" fontId="12" fillId="9" borderId="0" xfId="0" applyFont="1" applyFill="1" applyBorder="1" applyAlignment="1">
      <alignment horizontal="left" textRotation="90" wrapText="1"/>
    </xf>
    <xf numFmtId="0" fontId="12" fillId="10" borderId="0" xfId="0" applyFont="1" applyFill="1" applyBorder="1" applyAlignment="1">
      <alignment horizontal="left" textRotation="90" wrapText="1"/>
    </xf>
    <xf numFmtId="0" fontId="12" fillId="11" borderId="0" xfId="0" applyFont="1" applyFill="1" applyBorder="1" applyAlignment="1">
      <alignment horizontal="center" wrapText="1"/>
    </xf>
    <xf numFmtId="0" fontId="2" fillId="0" borderId="0" xfId="0" applyFont="1" applyBorder="1"/>
    <xf numFmtId="0" fontId="12" fillId="9" borderId="0" xfId="0" applyFont="1" applyFill="1" applyBorder="1" applyAlignment="1">
      <alignment horizontal="left" wrapText="1"/>
    </xf>
    <xf numFmtId="0" fontId="12" fillId="11" borderId="0" xfId="0" applyFont="1" applyFill="1" applyBorder="1" applyAlignment="1">
      <alignment horizontal="left" textRotation="90" wrapText="1"/>
    </xf>
    <xf numFmtId="0" fontId="13" fillId="9" borderId="2" xfId="0" applyFont="1" applyFill="1" applyBorder="1" applyAlignment="1">
      <alignment horizontal="left" wrapText="1"/>
    </xf>
    <xf numFmtId="0" fontId="12" fillId="10" borderId="2" xfId="0" applyFont="1" applyFill="1" applyBorder="1" applyAlignment="1">
      <alignment horizontal="left" textRotation="90" wrapText="1"/>
    </xf>
    <xf numFmtId="0" fontId="12" fillId="11" borderId="4" xfId="0" applyFont="1" applyFill="1" applyBorder="1" applyAlignment="1">
      <alignment horizontal="left" textRotation="90" wrapText="1"/>
    </xf>
    <xf numFmtId="0" fontId="12" fillId="9" borderId="2" xfId="0" applyFont="1" applyFill="1" applyBorder="1"/>
    <xf numFmtId="0" fontId="12" fillId="12" borderId="2" xfId="0" applyFont="1" applyFill="1" applyBorder="1"/>
    <xf numFmtId="0" fontId="12" fillId="12" borderId="2" xfId="0" applyFont="1" applyFill="1" applyBorder="1" applyAlignment="1">
      <alignment wrapText="1"/>
    </xf>
    <xf numFmtId="0" fontId="12" fillId="8" borderId="2" xfId="0" applyFont="1" applyFill="1" applyBorder="1" applyAlignment="1">
      <alignment horizontal="center"/>
    </xf>
    <xf numFmtId="0" fontId="14" fillId="8" borderId="2" xfId="0" applyFont="1" applyFill="1" applyBorder="1"/>
    <xf numFmtId="0" fontId="15" fillId="8" borderId="2" xfId="0" applyFont="1" applyFill="1" applyBorder="1" applyAlignment="1">
      <alignment horizontal="right"/>
    </xf>
    <xf numFmtId="0" fontId="14" fillId="8" borderId="2" xfId="0" applyFont="1" applyFill="1" applyBorder="1" applyAlignment="1">
      <alignment vertical="top"/>
    </xf>
    <xf numFmtId="0" fontId="16" fillId="8" borderId="2" xfId="0" applyFont="1" applyFill="1" applyBorder="1" applyAlignment="1">
      <alignment horizontal="right"/>
    </xf>
    <xf numFmtId="0" fontId="15" fillId="8" borderId="2" xfId="0" applyFont="1" applyFill="1" applyBorder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2" fillId="13" borderId="2" xfId="0" applyFont="1" applyFill="1" applyBorder="1" applyAlignment="1">
      <alignment vertical="top" wrapText="1"/>
    </xf>
    <xf numFmtId="0" fontId="15" fillId="0" borderId="0" xfId="0" applyFont="1" applyAlignment="1">
      <alignment horizontal="right"/>
    </xf>
    <xf numFmtId="0" fontId="15" fillId="0" borderId="2" xfId="0" applyFont="1" applyBorder="1"/>
    <xf numFmtId="0" fontId="15" fillId="14" borderId="2" xfId="0" applyFont="1" applyFill="1" applyBorder="1"/>
    <xf numFmtId="0" fontId="12" fillId="14" borderId="2" xfId="0" applyFont="1" applyFill="1" applyBorder="1"/>
    <xf numFmtId="0" fontId="12" fillId="11" borderId="6" xfId="0" applyFont="1" applyFill="1" applyBorder="1" applyAlignment="1">
      <alignment horizontal="left" textRotation="90" wrapText="1"/>
    </xf>
    <xf numFmtId="9" fontId="15" fillId="8" borderId="2" xfId="0" applyNumberFormat="1" applyFont="1" applyFill="1" applyBorder="1" applyAlignment="1">
      <alignment horizontal="right"/>
    </xf>
    <xf numFmtId="0" fontId="16" fillId="8" borderId="2" xfId="0" applyFont="1" applyFill="1" applyBorder="1"/>
    <xf numFmtId="0" fontId="15" fillId="0" borderId="2" xfId="0" applyFont="1" applyBorder="1" applyAlignment="1">
      <alignment horizontal="right"/>
    </xf>
    <xf numFmtId="0" fontId="18" fillId="15" borderId="2" xfId="0" applyFont="1" applyFill="1" applyBorder="1" applyAlignment="1">
      <alignment horizontal="right"/>
    </xf>
    <xf numFmtId="0" fontId="18" fillId="15" borderId="2" xfId="0" applyFont="1" applyFill="1" applyBorder="1"/>
    <xf numFmtId="10" fontId="15" fillId="8" borderId="2" xfId="0" applyNumberFormat="1" applyFont="1" applyFill="1" applyBorder="1" applyAlignment="1">
      <alignment horizontal="right"/>
    </xf>
    <xf numFmtId="0" fontId="19" fillId="15" borderId="2" xfId="0" applyFont="1" applyFill="1" applyBorder="1" applyAlignment="1">
      <alignment horizontal="right"/>
    </xf>
    <xf numFmtId="0" fontId="12" fillId="11" borderId="3" xfId="0" applyFont="1" applyFill="1" applyBorder="1" applyAlignment="1">
      <alignment horizontal="left" textRotation="90" wrapText="1"/>
    </xf>
    <xf numFmtId="9" fontId="15" fillId="0" borderId="2" xfId="0" applyNumberFormat="1" applyFont="1" applyBorder="1" applyAlignment="1">
      <alignment horizontal="right"/>
    </xf>
    <xf numFmtId="9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0" fontId="15" fillId="0" borderId="2" xfId="0" applyNumberFormat="1" applyFont="1" applyBorder="1" applyAlignment="1">
      <alignment horizontal="right"/>
    </xf>
    <xf numFmtId="0" fontId="12" fillId="16" borderId="0" xfId="0" applyFont="1" applyFill="1" applyBorder="1" applyAlignment="1">
      <alignment horizontal="center" wrapText="1"/>
    </xf>
    <xf numFmtId="0" fontId="12" fillId="16" borderId="0" xfId="0" applyFont="1" applyFill="1" applyBorder="1" applyAlignment="1">
      <alignment horizontal="left" textRotation="90" wrapText="1"/>
    </xf>
    <xf numFmtId="0" fontId="12" fillId="16" borderId="4" xfId="0" applyFont="1" applyFill="1" applyBorder="1" applyAlignment="1">
      <alignment horizontal="left" textRotation="90" wrapText="1"/>
    </xf>
    <xf numFmtId="0" fontId="16" fillId="8" borderId="0" xfId="0" applyFont="1" applyFill="1" applyBorder="1"/>
    <xf numFmtId="0" fontId="12" fillId="16" borderId="6" xfId="0" applyFont="1" applyFill="1" applyBorder="1" applyAlignment="1">
      <alignment horizontal="left" textRotation="90" wrapText="1"/>
    </xf>
    <xf numFmtId="0" fontId="12" fillId="10" borderId="4" xfId="0" applyFont="1" applyFill="1" applyBorder="1" applyAlignment="1">
      <alignment horizontal="left" textRotation="90" wrapText="1"/>
    </xf>
    <xf numFmtId="0" fontId="12" fillId="8" borderId="2" xfId="0" applyFont="1" applyFill="1" applyBorder="1"/>
    <xf numFmtId="0" fontId="12" fillId="8" borderId="2" xfId="0" applyFont="1" applyFill="1" applyBorder="1" applyAlignment="1">
      <alignment horizontal="right"/>
    </xf>
    <xf numFmtId="0" fontId="12" fillId="17" borderId="0" xfId="0" applyFont="1" applyFill="1" applyBorder="1" applyAlignment="1">
      <alignment textRotation="90"/>
    </xf>
    <xf numFmtId="10" fontId="12" fillId="8" borderId="2" xfId="0" applyNumberFormat="1" applyFont="1" applyFill="1" applyBorder="1"/>
    <xf numFmtId="9" fontId="12" fillId="8" borderId="2" xfId="0" applyNumberFormat="1" applyFont="1" applyFill="1" applyBorder="1"/>
    <xf numFmtId="0" fontId="15" fillId="8" borderId="0" xfId="0" applyFont="1" applyFill="1" applyBorder="1" applyAlignment="1">
      <alignment horizontal="right"/>
    </xf>
    <xf numFmtId="0" fontId="15" fillId="8" borderId="0" xfId="0" applyFont="1" applyFill="1" applyBorder="1"/>
    <xf numFmtId="0" fontId="15" fillId="18" borderId="2" xfId="0" applyFont="1" applyFill="1" applyBorder="1"/>
    <xf numFmtId="9" fontId="15" fillId="0" borderId="2" xfId="0" applyNumberFormat="1" applyFont="1" applyBorder="1"/>
    <xf numFmtId="0" fontId="15" fillId="19" borderId="2" xfId="0" applyFont="1" applyFill="1" applyBorder="1"/>
    <xf numFmtId="0" fontId="12" fillId="19" borderId="2" xfId="0" applyFont="1" applyFill="1" applyBorder="1"/>
    <xf numFmtId="0" fontId="12" fillId="20" borderId="2" xfId="0" applyFont="1" applyFill="1" applyBorder="1"/>
    <xf numFmtId="0" fontId="18" fillId="0" borderId="2" xfId="0" applyFont="1" applyBorder="1" applyAlignment="1">
      <alignment horizontal="right"/>
    </xf>
    <xf numFmtId="0" fontId="18" fillId="0" borderId="2" xfId="0" applyFont="1" applyBorder="1"/>
    <xf numFmtId="0" fontId="12" fillId="21" borderId="2" xfId="0" applyFont="1" applyFill="1" applyBorder="1"/>
    <xf numFmtId="0" fontId="12" fillId="22" borderId="2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66666666667" defaultRowHeight="15" customHeight="1"/>
  <sheetData/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511"/>
  <sheetViews>
    <sheetView workbookViewId="0">
      <pane ySplit="4" topLeftCell="A5" activePane="bottomLeft" state="frozen"/>
      <selection/>
      <selection pane="bottomLeft" activeCell="B6" sqref="B6"/>
    </sheetView>
  </sheetViews>
  <sheetFormatPr defaultColWidth="12.6266666666667" defaultRowHeight="15" customHeight="1"/>
  <cols>
    <col min="1" max="1" width="5.75333333333333" customWidth="1"/>
    <col min="2" max="2" width="20.6266666666667" customWidth="1"/>
    <col min="3" max="3" width="9.62666666666667" customWidth="1"/>
    <col min="4" max="5" width="6" customWidth="1"/>
    <col min="6" max="6" width="10" customWidth="1"/>
    <col min="7" max="8" width="5" customWidth="1"/>
    <col min="9" max="9" width="7.75333333333333" customWidth="1"/>
    <col min="10" max="10" width="8.75333333333333" customWidth="1"/>
    <col min="11" max="13" width="5" customWidth="1"/>
    <col min="14" max="14" width="10.8733333333333" customWidth="1"/>
    <col min="15" max="21" width="5" customWidth="1"/>
    <col min="22" max="22" width="8.5" customWidth="1"/>
    <col min="23" max="25" width="5" customWidth="1"/>
    <col min="26" max="26" width="9" customWidth="1"/>
    <col min="27" max="29" width="5" customWidth="1"/>
    <col min="30" max="30" width="9.12666666666667" customWidth="1"/>
    <col min="31" max="33" width="5" customWidth="1"/>
    <col min="34" max="34" width="10.2533333333333" customWidth="1"/>
    <col min="35" max="37" width="5" customWidth="1"/>
    <col min="38" max="38" width="9.25333333333333" customWidth="1"/>
    <col min="39" max="40" width="5" customWidth="1"/>
    <col min="41" max="41" width="8" customWidth="1"/>
    <col min="42" max="42" width="9" customWidth="1"/>
    <col min="43" max="44" width="5" customWidth="1"/>
    <col min="45" max="45" width="6.62666666666667" customWidth="1"/>
    <col min="46" max="46" width="9.37333333333333" customWidth="1"/>
    <col min="47" max="47" width="12.5" customWidth="1"/>
    <col min="48" max="48" width="12.3733333333333" customWidth="1"/>
    <col min="49" max="49" width="16.6266666666667" customWidth="1"/>
    <col min="50" max="57" width="6.75333333333333" hidden="1" customWidth="1"/>
  </cols>
  <sheetData>
    <row r="1" ht="27.75" customHeight="1" spans="1:57">
      <c r="A1" s="71"/>
      <c r="B1" s="72"/>
      <c r="C1" s="73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3"/>
      <c r="AD1" s="73"/>
      <c r="AE1" s="110" t="s">
        <v>1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</row>
    <row r="2" customHeight="1" spans="1:57">
      <c r="A2" s="75"/>
      <c r="B2" s="72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72"/>
      <c r="AV2" s="72"/>
      <c r="AW2" s="72"/>
      <c r="AX2" s="118"/>
      <c r="AY2" s="118"/>
      <c r="AZ2" s="118"/>
      <c r="BA2" s="72"/>
      <c r="BB2" s="72"/>
      <c r="BC2" s="72"/>
      <c r="BD2" s="72"/>
      <c r="BE2" s="72"/>
    </row>
    <row r="3" ht="38.25" customHeight="1" spans="1:57">
      <c r="A3" s="77" t="s">
        <v>2</v>
      </c>
      <c r="B3" s="78"/>
      <c r="C3" s="79" t="s">
        <v>3</v>
      </c>
      <c r="D3" s="22"/>
      <c r="E3" s="97"/>
      <c r="F3" s="97"/>
      <c r="G3" s="79" t="s">
        <v>4</v>
      </c>
      <c r="H3" s="6"/>
      <c r="I3" s="6"/>
      <c r="J3" s="22"/>
      <c r="K3" s="79" t="s">
        <v>5</v>
      </c>
      <c r="L3" s="6"/>
      <c r="M3" s="6"/>
      <c r="N3" s="22"/>
      <c r="O3" s="105" t="s">
        <v>6</v>
      </c>
      <c r="P3" s="6"/>
      <c r="Q3" s="6"/>
      <c r="R3" s="22"/>
      <c r="S3" s="79" t="s">
        <v>7</v>
      </c>
      <c r="T3" s="6"/>
      <c r="U3" s="6"/>
      <c r="V3" s="22"/>
      <c r="W3" s="79" t="s">
        <v>8</v>
      </c>
      <c r="X3" s="6"/>
      <c r="Y3" s="6"/>
      <c r="Z3" s="22"/>
      <c r="AA3" s="79" t="s">
        <v>9</v>
      </c>
      <c r="AB3" s="22"/>
      <c r="AC3" s="97"/>
      <c r="AD3" s="97"/>
      <c r="AE3" s="112" t="s">
        <v>10</v>
      </c>
      <c r="AF3" s="22"/>
      <c r="AG3" s="114"/>
      <c r="AH3" s="114"/>
      <c r="AI3" s="112" t="s">
        <v>11</v>
      </c>
      <c r="AJ3" s="22"/>
      <c r="AK3" s="114"/>
      <c r="AL3" s="114"/>
      <c r="AM3" s="112" t="s">
        <v>12</v>
      </c>
      <c r="AN3" s="22"/>
      <c r="AO3" s="114"/>
      <c r="AP3" s="114"/>
      <c r="AQ3" s="112" t="s">
        <v>13</v>
      </c>
      <c r="AR3" s="22"/>
      <c r="AS3" s="114"/>
      <c r="AT3" s="114"/>
      <c r="AU3" s="115" t="s">
        <v>14</v>
      </c>
      <c r="AV3" s="22"/>
      <c r="AW3" s="72"/>
      <c r="AX3" s="118" t="s">
        <v>15</v>
      </c>
      <c r="AY3" s="74"/>
      <c r="AZ3" s="74"/>
      <c r="BA3" s="72" t="s">
        <v>16</v>
      </c>
      <c r="BB3" s="74"/>
      <c r="BC3" s="72"/>
      <c r="BD3" s="72"/>
      <c r="BE3" s="72"/>
    </row>
    <row r="4" ht="43.5" customHeight="1" spans="1:57">
      <c r="A4" s="80"/>
      <c r="B4" s="81" t="s">
        <v>17</v>
      </c>
      <c r="C4" s="82" t="s">
        <v>18</v>
      </c>
      <c r="D4" s="82" t="s">
        <v>19</v>
      </c>
      <c r="E4" s="82" t="s">
        <v>20</v>
      </c>
      <c r="F4" s="82" t="s">
        <v>21</v>
      </c>
      <c r="G4" s="82" t="s">
        <v>18</v>
      </c>
      <c r="H4" s="82" t="s">
        <v>19</v>
      </c>
      <c r="I4" s="82" t="s">
        <v>20</v>
      </c>
      <c r="J4" s="82" t="s">
        <v>21</v>
      </c>
      <c r="K4" s="82" t="s">
        <v>18</v>
      </c>
      <c r="L4" s="82" t="s">
        <v>19</v>
      </c>
      <c r="M4" s="82" t="s">
        <v>20</v>
      </c>
      <c r="N4" s="82" t="s">
        <v>21</v>
      </c>
      <c r="O4" s="82" t="s">
        <v>18</v>
      </c>
      <c r="P4" s="82" t="s">
        <v>19</v>
      </c>
      <c r="Q4" s="82" t="s">
        <v>20</v>
      </c>
      <c r="R4" s="82" t="s">
        <v>21</v>
      </c>
      <c r="S4" s="82" t="s">
        <v>18</v>
      </c>
      <c r="T4" s="82" t="s">
        <v>19</v>
      </c>
      <c r="U4" s="82" t="s">
        <v>20</v>
      </c>
      <c r="V4" s="82" t="s">
        <v>21</v>
      </c>
      <c r="W4" s="82" t="s">
        <v>18</v>
      </c>
      <c r="X4" s="82" t="s">
        <v>19</v>
      </c>
      <c r="Y4" s="82" t="s">
        <v>20</v>
      </c>
      <c r="Z4" s="82" t="s">
        <v>21</v>
      </c>
      <c r="AA4" s="82" t="s">
        <v>18</v>
      </c>
      <c r="AB4" s="82" t="s">
        <v>19</v>
      </c>
      <c r="AC4" s="82" t="s">
        <v>20</v>
      </c>
      <c r="AD4" s="82" t="s">
        <v>21</v>
      </c>
      <c r="AE4" s="82" t="s">
        <v>18</v>
      </c>
      <c r="AF4" s="82" t="s">
        <v>19</v>
      </c>
      <c r="AG4" s="82" t="s">
        <v>20</v>
      </c>
      <c r="AH4" s="82" t="s">
        <v>21</v>
      </c>
      <c r="AI4" s="82" t="s">
        <v>18</v>
      </c>
      <c r="AJ4" s="82" t="s">
        <v>19</v>
      </c>
      <c r="AK4" s="82" t="s">
        <v>20</v>
      </c>
      <c r="AL4" s="82" t="s">
        <v>21</v>
      </c>
      <c r="AM4" s="82" t="s">
        <v>18</v>
      </c>
      <c r="AN4" s="82" t="s">
        <v>19</v>
      </c>
      <c r="AO4" s="82" t="s">
        <v>20</v>
      </c>
      <c r="AP4" s="82" t="s">
        <v>21</v>
      </c>
      <c r="AQ4" s="82" t="s">
        <v>18</v>
      </c>
      <c r="AR4" s="82" t="s">
        <v>19</v>
      </c>
      <c r="AS4" s="82" t="s">
        <v>20</v>
      </c>
      <c r="AT4" s="82" t="s">
        <v>21</v>
      </c>
      <c r="AU4" s="81" t="s">
        <v>22</v>
      </c>
      <c r="AV4" s="81" t="s">
        <v>23</v>
      </c>
      <c r="AW4" s="81" t="s">
        <v>24</v>
      </c>
      <c r="AX4" s="81" t="s">
        <v>25</v>
      </c>
      <c r="AY4" s="81" t="s">
        <v>19</v>
      </c>
      <c r="AZ4" s="81" t="s">
        <v>20</v>
      </c>
      <c r="BA4" s="81" t="s">
        <v>21</v>
      </c>
      <c r="BB4" s="81" t="s">
        <v>25</v>
      </c>
      <c r="BC4" s="81" t="s">
        <v>19</v>
      </c>
      <c r="BD4" s="81" t="s">
        <v>20</v>
      </c>
      <c r="BE4" s="81" t="s">
        <v>21</v>
      </c>
    </row>
    <row r="5" ht="12.75" customHeight="1" spans="1:57">
      <c r="A5" s="83">
        <v>1</v>
      </c>
      <c r="B5" s="84" t="s">
        <v>26</v>
      </c>
      <c r="C5" s="85"/>
      <c r="D5" s="85"/>
      <c r="E5" s="98"/>
      <c r="F5" s="88"/>
      <c r="G5" s="85"/>
      <c r="H5" s="85"/>
      <c r="I5" s="98"/>
      <c r="J5" s="88"/>
      <c r="K5" s="85"/>
      <c r="L5" s="85"/>
      <c r="M5" s="98"/>
      <c r="N5" s="88"/>
      <c r="O5" s="85"/>
      <c r="P5" s="85"/>
      <c r="Q5" s="98"/>
      <c r="R5" s="88"/>
      <c r="S5" s="85"/>
      <c r="T5" s="85"/>
      <c r="U5" s="98"/>
      <c r="V5" s="88"/>
      <c r="W5" s="88"/>
      <c r="X5" s="88"/>
      <c r="Y5" s="88"/>
      <c r="Z5" s="88"/>
      <c r="AA5" s="85"/>
      <c r="AB5" s="85"/>
      <c r="AC5" s="98"/>
      <c r="AD5" s="88"/>
      <c r="AE5" s="85"/>
      <c r="AF5" s="85"/>
      <c r="AG5" s="98"/>
      <c r="AH5" s="88"/>
      <c r="AI5" s="85"/>
      <c r="AJ5" s="85"/>
      <c r="AK5" s="98"/>
      <c r="AL5" s="88"/>
      <c r="AM5" s="85"/>
      <c r="AN5" s="85"/>
      <c r="AO5" s="103"/>
      <c r="AP5" s="88"/>
      <c r="AQ5" s="85"/>
      <c r="AR5" s="85"/>
      <c r="AS5" s="103"/>
      <c r="AT5" s="88"/>
      <c r="AU5" s="116"/>
      <c r="AV5" s="116"/>
      <c r="AW5" s="119"/>
      <c r="AX5" s="88"/>
      <c r="AY5" s="88"/>
      <c r="AZ5" s="88"/>
      <c r="BA5" s="88"/>
      <c r="BB5" s="88"/>
      <c r="BC5" s="88"/>
      <c r="BD5" s="88"/>
      <c r="BE5" s="88"/>
    </row>
    <row r="6" ht="12.75" customHeight="1" spans="1:57">
      <c r="A6" s="83">
        <v>2</v>
      </c>
      <c r="B6" s="86" t="s">
        <v>27</v>
      </c>
      <c r="C6" s="85"/>
      <c r="D6" s="85"/>
      <c r="E6" s="98"/>
      <c r="F6" s="88"/>
      <c r="G6" s="85"/>
      <c r="H6" s="85"/>
      <c r="I6" s="98"/>
      <c r="J6" s="88"/>
      <c r="K6" s="85"/>
      <c r="L6" s="85"/>
      <c r="M6" s="98"/>
      <c r="N6" s="88"/>
      <c r="O6" s="85"/>
      <c r="P6" s="85"/>
      <c r="Q6" s="98"/>
      <c r="R6" s="88"/>
      <c r="S6" s="85"/>
      <c r="T6" s="85"/>
      <c r="U6" s="98"/>
      <c r="V6" s="88"/>
      <c r="W6" s="88"/>
      <c r="X6" s="88"/>
      <c r="Y6" s="88"/>
      <c r="Z6" s="88"/>
      <c r="AA6" s="85"/>
      <c r="AB6" s="85"/>
      <c r="AC6" s="98"/>
      <c r="AD6" s="88"/>
      <c r="AE6" s="85"/>
      <c r="AF6" s="85"/>
      <c r="AG6" s="98"/>
      <c r="AH6" s="88"/>
      <c r="AI6" s="85"/>
      <c r="AJ6" s="85"/>
      <c r="AK6" s="98"/>
      <c r="AL6" s="88"/>
      <c r="AM6" s="85"/>
      <c r="AN6" s="85"/>
      <c r="AO6" s="98"/>
      <c r="AP6" s="88"/>
      <c r="AQ6" s="85"/>
      <c r="AR6" s="85"/>
      <c r="AS6" s="103"/>
      <c r="AT6" s="88"/>
      <c r="AU6" s="116"/>
      <c r="AV6" s="116"/>
      <c r="AW6" s="119"/>
      <c r="AX6" s="88"/>
      <c r="AY6" s="88"/>
      <c r="AZ6" s="88"/>
      <c r="BA6" s="88"/>
      <c r="BB6" s="88"/>
      <c r="BC6" s="88"/>
      <c r="BD6" s="88"/>
      <c r="BE6" s="88"/>
    </row>
    <row r="7" ht="12.75" customHeight="1" spans="1:57">
      <c r="A7" s="83">
        <v>3</v>
      </c>
      <c r="B7" s="84" t="s">
        <v>28</v>
      </c>
      <c r="C7" s="85"/>
      <c r="D7" s="85"/>
      <c r="E7" s="98"/>
      <c r="F7" s="88"/>
      <c r="G7" s="85"/>
      <c r="H7" s="85"/>
      <c r="I7" s="98"/>
      <c r="J7" s="88"/>
      <c r="K7" s="85"/>
      <c r="L7" s="85"/>
      <c r="M7" s="98"/>
      <c r="N7" s="88"/>
      <c r="O7" s="85"/>
      <c r="P7" s="85"/>
      <c r="Q7" s="98"/>
      <c r="R7" s="88"/>
      <c r="S7" s="85"/>
      <c r="T7" s="85"/>
      <c r="U7" s="98"/>
      <c r="V7" s="88"/>
      <c r="W7" s="85"/>
      <c r="X7" s="85"/>
      <c r="Y7" s="85"/>
      <c r="Z7" s="85"/>
      <c r="AA7" s="85"/>
      <c r="AB7" s="85"/>
      <c r="AC7" s="98"/>
      <c r="AD7" s="88"/>
      <c r="AE7" s="85"/>
      <c r="AF7" s="85"/>
      <c r="AG7" s="98"/>
      <c r="AH7" s="88"/>
      <c r="AI7" s="85"/>
      <c r="AJ7" s="85"/>
      <c r="AK7" s="98"/>
      <c r="AL7" s="88"/>
      <c r="AM7" s="85"/>
      <c r="AN7" s="85"/>
      <c r="AO7" s="98"/>
      <c r="AP7" s="88"/>
      <c r="AQ7" s="85"/>
      <c r="AR7" s="85"/>
      <c r="AS7" s="98"/>
      <c r="AT7" s="88"/>
      <c r="AU7" s="117"/>
      <c r="AV7" s="116"/>
      <c r="AW7" s="120"/>
      <c r="AX7" s="85"/>
      <c r="AY7" s="85"/>
      <c r="AZ7" s="85"/>
      <c r="BA7" s="85"/>
      <c r="BB7" s="121">
        <v>0.157</v>
      </c>
      <c r="BC7" s="121">
        <v>3.14</v>
      </c>
      <c r="BD7" s="121">
        <v>100</v>
      </c>
      <c r="BE7" s="122" t="s">
        <v>29</v>
      </c>
    </row>
    <row r="8" ht="12.75" customHeight="1" spans="1:57">
      <c r="A8" s="83">
        <v>4</v>
      </c>
      <c r="B8" s="86" t="s">
        <v>30</v>
      </c>
      <c r="C8" s="85"/>
      <c r="D8" s="85"/>
      <c r="E8" s="98"/>
      <c r="F8" s="88"/>
      <c r="G8" s="85"/>
      <c r="H8" s="85"/>
      <c r="I8" s="98"/>
      <c r="J8" s="88"/>
      <c r="K8" s="85"/>
      <c r="L8" s="85"/>
      <c r="M8" s="98"/>
      <c r="N8" s="88"/>
      <c r="O8" s="85"/>
      <c r="P8" s="85"/>
      <c r="Q8" s="98"/>
      <c r="R8" s="88"/>
      <c r="S8" s="85"/>
      <c r="T8" s="85"/>
      <c r="U8" s="98"/>
      <c r="V8" s="88"/>
      <c r="W8" s="88"/>
      <c r="X8" s="88"/>
      <c r="Y8" s="88"/>
      <c r="Z8" s="88"/>
      <c r="AA8" s="85"/>
      <c r="AB8" s="85"/>
      <c r="AC8" s="98"/>
      <c r="AD8" s="88"/>
      <c r="AE8" s="85"/>
      <c r="AF8" s="85"/>
      <c r="AG8" s="98"/>
      <c r="AH8" s="88"/>
      <c r="AI8" s="85"/>
      <c r="AJ8" s="85"/>
      <c r="AK8" s="103"/>
      <c r="AL8" s="88"/>
      <c r="AM8" s="85"/>
      <c r="AN8" s="85"/>
      <c r="AO8" s="98"/>
      <c r="AP8" s="88"/>
      <c r="AQ8" s="85"/>
      <c r="AR8" s="85"/>
      <c r="AS8" s="98"/>
      <c r="AT8" s="88"/>
      <c r="AU8" s="116"/>
      <c r="AV8" s="116"/>
      <c r="AW8" s="120"/>
      <c r="AX8" s="88"/>
      <c r="AY8" s="88"/>
      <c r="AZ8" s="88"/>
      <c r="BA8" s="88"/>
      <c r="BB8" s="121">
        <v>0.18</v>
      </c>
      <c r="BC8" s="121">
        <v>3</v>
      </c>
      <c r="BD8" s="121">
        <v>100</v>
      </c>
      <c r="BE8" s="122" t="s">
        <v>29</v>
      </c>
    </row>
    <row r="9" ht="12.75" customHeight="1" spans="1:57">
      <c r="A9" s="83">
        <v>5</v>
      </c>
      <c r="B9" s="86" t="s">
        <v>31</v>
      </c>
      <c r="C9" s="85"/>
      <c r="D9" s="85"/>
      <c r="E9" s="98"/>
      <c r="F9" s="88"/>
      <c r="G9" s="85"/>
      <c r="H9" s="85"/>
      <c r="I9" s="103"/>
      <c r="J9" s="88"/>
      <c r="K9" s="85"/>
      <c r="L9" s="85"/>
      <c r="M9" s="98"/>
      <c r="N9" s="88"/>
      <c r="O9" s="85"/>
      <c r="P9" s="85"/>
      <c r="Q9" s="103"/>
      <c r="R9" s="88"/>
      <c r="S9" s="85"/>
      <c r="T9" s="85"/>
      <c r="U9" s="98"/>
      <c r="V9" s="88"/>
      <c r="W9" s="88"/>
      <c r="X9" s="88"/>
      <c r="Y9" s="88"/>
      <c r="Z9" s="88"/>
      <c r="AA9" s="85"/>
      <c r="AB9" s="85"/>
      <c r="AC9" s="98"/>
      <c r="AD9" s="88"/>
      <c r="AE9" s="85"/>
      <c r="AF9" s="85"/>
      <c r="AG9" s="98"/>
      <c r="AH9" s="88"/>
      <c r="AI9" s="85"/>
      <c r="AJ9" s="85"/>
      <c r="AK9" s="103"/>
      <c r="AL9" s="88"/>
      <c r="AM9" s="85"/>
      <c r="AN9" s="85"/>
      <c r="AO9" s="103"/>
      <c r="AP9" s="88"/>
      <c r="AQ9" s="85"/>
      <c r="AR9" s="85"/>
      <c r="AS9" s="98"/>
      <c r="AT9" s="88"/>
      <c r="AU9" s="116"/>
      <c r="AV9" s="116"/>
      <c r="AW9" s="119"/>
      <c r="AX9" s="85">
        <v>0.18</v>
      </c>
      <c r="AY9" s="85">
        <v>3</v>
      </c>
      <c r="AZ9" s="85">
        <v>100</v>
      </c>
      <c r="BA9" s="88" t="s">
        <v>29</v>
      </c>
      <c r="BB9" s="121">
        <v>0.303</v>
      </c>
      <c r="BC9" s="121">
        <v>3.028</v>
      </c>
      <c r="BD9" s="121">
        <v>100</v>
      </c>
      <c r="BE9" s="122" t="s">
        <v>32</v>
      </c>
    </row>
    <row r="10" ht="12.75" customHeight="1" spans="1:57">
      <c r="A10" s="83">
        <v>6</v>
      </c>
      <c r="B10" s="86" t="s">
        <v>33</v>
      </c>
      <c r="C10" s="87"/>
      <c r="D10" s="87"/>
      <c r="E10" s="98"/>
      <c r="F10" s="99"/>
      <c r="G10" s="88"/>
      <c r="H10" s="85"/>
      <c r="I10" s="98"/>
      <c r="J10" s="88"/>
      <c r="K10" s="88"/>
      <c r="L10" s="85"/>
      <c r="M10" s="98"/>
      <c r="N10" s="88"/>
      <c r="O10" s="88"/>
      <c r="P10" s="85"/>
      <c r="Q10" s="98"/>
      <c r="R10" s="88"/>
      <c r="S10" s="85"/>
      <c r="T10" s="85"/>
      <c r="U10" s="98"/>
      <c r="V10" s="88"/>
      <c r="W10" s="85"/>
      <c r="X10" s="85"/>
      <c r="Y10" s="98"/>
      <c r="Z10" s="88"/>
      <c r="AA10" s="85"/>
      <c r="AB10" s="85"/>
      <c r="AC10" s="98"/>
      <c r="AD10" s="88"/>
      <c r="AE10" s="88"/>
      <c r="AF10" s="85"/>
      <c r="AG10" s="98"/>
      <c r="AH10" s="88"/>
      <c r="AI10" s="88"/>
      <c r="AJ10" s="85"/>
      <c r="AK10" s="98"/>
      <c r="AL10" s="88"/>
      <c r="AM10" s="85"/>
      <c r="AN10" s="85"/>
      <c r="AO10" s="98"/>
      <c r="AP10" s="88"/>
      <c r="AQ10" s="88"/>
      <c r="AR10" s="85"/>
      <c r="AS10" s="98"/>
      <c r="AT10" s="88"/>
      <c r="AU10" s="116"/>
      <c r="AV10" s="116"/>
      <c r="AW10" s="120"/>
      <c r="AX10" s="88"/>
      <c r="AY10" s="88"/>
      <c r="AZ10" s="88"/>
      <c r="BA10" s="88"/>
      <c r="BB10" s="88"/>
      <c r="BC10" s="88"/>
      <c r="BD10" s="88"/>
      <c r="BE10" s="88"/>
    </row>
    <row r="11" ht="12.75" customHeight="1" spans="1:57">
      <c r="A11" s="83">
        <v>7</v>
      </c>
      <c r="B11" s="86" t="s">
        <v>34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5"/>
      <c r="AC11" s="98"/>
      <c r="AD11" s="88"/>
      <c r="AE11" s="88"/>
      <c r="AF11" s="85"/>
      <c r="AG11" s="98"/>
      <c r="AH11" s="88"/>
      <c r="AI11" s="85"/>
      <c r="AJ11" s="85"/>
      <c r="AK11" s="98"/>
      <c r="AL11" s="88"/>
      <c r="AM11" s="88"/>
      <c r="AN11" s="85"/>
      <c r="AO11" s="98"/>
      <c r="AP11" s="88"/>
      <c r="AQ11" s="88"/>
      <c r="AR11" s="85"/>
      <c r="AS11" s="103"/>
      <c r="AT11" s="88"/>
      <c r="AU11" s="116"/>
      <c r="AV11" s="116"/>
      <c r="AW11" s="120"/>
      <c r="AX11" s="99"/>
      <c r="AY11" s="99"/>
      <c r="AZ11" s="99"/>
      <c r="BA11" s="99"/>
      <c r="BB11" s="99"/>
      <c r="BC11" s="99"/>
      <c r="BD11" s="99"/>
      <c r="BE11" s="99"/>
    </row>
    <row r="12" ht="12.75" customHeight="1" spans="1:57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</row>
    <row r="13" ht="12.75" customHeight="1" spans="1:57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</row>
    <row r="14" ht="12.75" customHeight="1" spans="1:57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</row>
    <row r="15" ht="12.75" customHeight="1" spans="1:57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</row>
    <row r="16" ht="30.75" customHeight="1" spans="1:57">
      <c r="A16" s="91"/>
      <c r="B16" s="92" t="s">
        <v>35</v>
      </c>
      <c r="C16" s="92" t="s">
        <v>36</v>
      </c>
      <c r="D16" s="92" t="s">
        <v>37</v>
      </c>
      <c r="E16" s="92" t="s">
        <v>38</v>
      </c>
      <c r="F16" s="92" t="s">
        <v>39</v>
      </c>
      <c r="G16" s="92" t="s">
        <v>40</v>
      </c>
      <c r="H16" s="92" t="s">
        <v>41</v>
      </c>
      <c r="I16" s="92" t="s">
        <v>42</v>
      </c>
      <c r="J16" s="92" t="s">
        <v>43</v>
      </c>
      <c r="K16" s="92" t="s">
        <v>18</v>
      </c>
      <c r="L16" s="92" t="s">
        <v>44</v>
      </c>
      <c r="M16" s="92" t="s">
        <v>20</v>
      </c>
      <c r="N16" s="92" t="s">
        <v>21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</row>
    <row r="17" ht="15.75" customHeight="1" spans="1:57">
      <c r="A17" s="93">
        <v>1</v>
      </c>
      <c r="B17" s="94" t="s">
        <v>45</v>
      </c>
      <c r="C17" s="94" t="s">
        <v>46</v>
      </c>
      <c r="D17" s="94" t="s">
        <v>47</v>
      </c>
      <c r="E17" s="94" t="s">
        <v>48</v>
      </c>
      <c r="F17" s="100">
        <v>10</v>
      </c>
      <c r="G17" s="101">
        <v>16.67</v>
      </c>
      <c r="H17" s="100">
        <v>100</v>
      </c>
      <c r="I17" s="100">
        <v>100</v>
      </c>
      <c r="J17" s="100">
        <v>3</v>
      </c>
      <c r="K17" s="100">
        <v>0.3</v>
      </c>
      <c r="L17" s="101">
        <v>0.5</v>
      </c>
      <c r="M17" s="106">
        <v>1</v>
      </c>
      <c r="N17" s="94" t="s">
        <v>49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</row>
    <row r="18" ht="15.75" customHeight="1" spans="1:57">
      <c r="A18" s="93">
        <v>2</v>
      </c>
      <c r="B18" s="94" t="s">
        <v>45</v>
      </c>
      <c r="C18" s="94" t="s">
        <v>50</v>
      </c>
      <c r="D18" s="94" t="s">
        <v>47</v>
      </c>
      <c r="E18" s="94" t="s">
        <v>48</v>
      </c>
      <c r="F18" s="100">
        <v>7</v>
      </c>
      <c r="G18" s="101">
        <v>11.67</v>
      </c>
      <c r="H18" s="100">
        <v>100</v>
      </c>
      <c r="I18" s="100">
        <v>100</v>
      </c>
      <c r="J18" s="100">
        <v>3</v>
      </c>
      <c r="K18" s="100">
        <v>0.21</v>
      </c>
      <c r="L18" s="101">
        <v>0.35</v>
      </c>
      <c r="M18" s="106">
        <v>1</v>
      </c>
      <c r="N18" s="94" t="s">
        <v>49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</row>
    <row r="19" ht="15.75" customHeight="1" spans="1:57">
      <c r="A19" s="93">
        <v>3</v>
      </c>
      <c r="B19" s="94" t="s">
        <v>45</v>
      </c>
      <c r="C19" s="94" t="s">
        <v>51</v>
      </c>
      <c r="D19" s="94" t="s">
        <v>47</v>
      </c>
      <c r="E19" s="94" t="s">
        <v>52</v>
      </c>
      <c r="F19" s="100">
        <v>5</v>
      </c>
      <c r="G19" s="101">
        <v>8.33</v>
      </c>
      <c r="H19" s="100">
        <v>1</v>
      </c>
      <c r="I19" s="100">
        <v>1</v>
      </c>
      <c r="J19" s="100">
        <v>3</v>
      </c>
      <c r="K19" s="100">
        <v>0.15</v>
      </c>
      <c r="L19" s="101">
        <v>0.25</v>
      </c>
      <c r="M19" s="106">
        <v>1</v>
      </c>
      <c r="N19" s="94" t="s">
        <v>49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</row>
    <row r="20" ht="15.75" customHeight="1" spans="1:57">
      <c r="A20" s="93">
        <v>4</v>
      </c>
      <c r="B20" s="94" t="s">
        <v>45</v>
      </c>
      <c r="C20" s="94" t="s">
        <v>53</v>
      </c>
      <c r="D20" s="94" t="s">
        <v>47</v>
      </c>
      <c r="E20" s="94" t="s">
        <v>48</v>
      </c>
      <c r="F20" s="100">
        <v>10</v>
      </c>
      <c r="G20" s="101">
        <v>16.67</v>
      </c>
      <c r="H20" s="100">
        <v>100</v>
      </c>
      <c r="I20" s="100">
        <v>93</v>
      </c>
      <c r="J20" s="100">
        <v>3.14</v>
      </c>
      <c r="K20" s="100">
        <v>0.314</v>
      </c>
      <c r="L20" s="101">
        <v>0.52</v>
      </c>
      <c r="M20" s="106">
        <v>0.93</v>
      </c>
      <c r="N20" s="94" t="s">
        <v>54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</row>
    <row r="21" ht="15.75" customHeight="1" spans="1:57">
      <c r="A21" s="93">
        <v>5</v>
      </c>
      <c r="B21" s="94" t="s">
        <v>45</v>
      </c>
      <c r="C21" s="94" t="s">
        <v>55</v>
      </c>
      <c r="D21" s="94" t="s">
        <v>47</v>
      </c>
      <c r="E21" s="94" t="s">
        <v>56</v>
      </c>
      <c r="F21" s="100">
        <v>3</v>
      </c>
      <c r="G21" s="101">
        <v>5</v>
      </c>
      <c r="H21" s="100">
        <v>2</v>
      </c>
      <c r="I21" s="100">
        <v>2</v>
      </c>
      <c r="J21" s="100">
        <v>3</v>
      </c>
      <c r="K21" s="100">
        <v>0.09</v>
      </c>
      <c r="L21" s="101">
        <v>0.15</v>
      </c>
      <c r="M21" s="106">
        <v>1</v>
      </c>
      <c r="N21" s="94" t="s">
        <v>49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</row>
    <row r="22" ht="15.75" customHeight="1" spans="1:57">
      <c r="A22" s="93">
        <v>6</v>
      </c>
      <c r="B22" s="94" t="s">
        <v>45</v>
      </c>
      <c r="C22" s="94" t="s">
        <v>57</v>
      </c>
      <c r="D22" s="94" t="s">
        <v>47</v>
      </c>
      <c r="E22" s="94" t="s">
        <v>56</v>
      </c>
      <c r="F22" s="100">
        <v>8</v>
      </c>
      <c r="G22" s="101">
        <v>13.33</v>
      </c>
      <c r="H22" s="100">
        <v>5</v>
      </c>
      <c r="I22" s="100">
        <v>5</v>
      </c>
      <c r="J22" s="100">
        <v>3</v>
      </c>
      <c r="K22" s="100">
        <v>0.24</v>
      </c>
      <c r="L22" s="101">
        <v>0.4</v>
      </c>
      <c r="M22" s="106">
        <v>1</v>
      </c>
      <c r="N22" s="94" t="s">
        <v>49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</row>
    <row r="23" ht="15.75" customHeight="1" spans="1:57">
      <c r="A23" s="93">
        <v>7</v>
      </c>
      <c r="B23" s="94" t="s">
        <v>45</v>
      </c>
      <c r="C23" s="94" t="s">
        <v>58</v>
      </c>
      <c r="D23" s="94" t="s">
        <v>47</v>
      </c>
      <c r="E23" s="94" t="s">
        <v>52</v>
      </c>
      <c r="F23" s="100">
        <v>5</v>
      </c>
      <c r="G23" s="101">
        <v>8.33</v>
      </c>
      <c r="H23" s="100">
        <v>3</v>
      </c>
      <c r="I23" s="100">
        <v>3</v>
      </c>
      <c r="J23" s="100">
        <v>3</v>
      </c>
      <c r="K23" s="100">
        <v>0.15</v>
      </c>
      <c r="L23" s="101">
        <v>0.25</v>
      </c>
      <c r="M23" s="106">
        <v>1</v>
      </c>
      <c r="N23" s="94" t="s">
        <v>49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</row>
    <row r="24" ht="15.75" customHeight="1" spans="1:57">
      <c r="A24" s="93">
        <v>8</v>
      </c>
      <c r="B24" s="94" t="s">
        <v>45</v>
      </c>
      <c r="C24" s="94" t="s">
        <v>59</v>
      </c>
      <c r="D24" s="94" t="s">
        <v>47</v>
      </c>
      <c r="E24" s="94" t="s">
        <v>52</v>
      </c>
      <c r="F24" s="100">
        <v>5</v>
      </c>
      <c r="G24" s="101">
        <v>8.33</v>
      </c>
      <c r="H24" s="100">
        <v>2</v>
      </c>
      <c r="I24" s="100">
        <v>2</v>
      </c>
      <c r="J24" s="100">
        <v>3</v>
      </c>
      <c r="K24" s="100">
        <v>0.15</v>
      </c>
      <c r="L24" s="101">
        <v>0.25</v>
      </c>
      <c r="M24" s="106">
        <v>1</v>
      </c>
      <c r="N24" s="94" t="s">
        <v>49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</row>
    <row r="25" ht="15.75" customHeight="1" spans="1:57">
      <c r="A25" s="93">
        <v>9</v>
      </c>
      <c r="B25" s="94" t="s">
        <v>45</v>
      </c>
      <c r="C25" s="94" t="s">
        <v>60</v>
      </c>
      <c r="D25" s="94" t="s">
        <v>47</v>
      </c>
      <c r="E25" s="94" t="s">
        <v>52</v>
      </c>
      <c r="F25" s="100">
        <v>4</v>
      </c>
      <c r="G25" s="101">
        <v>6.67</v>
      </c>
      <c r="H25" s="100">
        <v>1</v>
      </c>
      <c r="I25" s="100">
        <v>1</v>
      </c>
      <c r="J25" s="100">
        <v>3</v>
      </c>
      <c r="K25" s="100">
        <v>0.12</v>
      </c>
      <c r="L25" s="101">
        <v>0.2</v>
      </c>
      <c r="M25" s="106">
        <v>1</v>
      </c>
      <c r="N25" s="94" t="s">
        <v>49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</row>
    <row r="26" ht="15.75" customHeight="1" spans="1:57">
      <c r="A26" s="93">
        <v>10</v>
      </c>
      <c r="B26" s="94" t="s">
        <v>45</v>
      </c>
      <c r="C26" s="94" t="s">
        <v>61</v>
      </c>
      <c r="D26" s="94" t="s">
        <v>47</v>
      </c>
      <c r="E26" s="94" t="s">
        <v>52</v>
      </c>
      <c r="F26" s="100">
        <v>3</v>
      </c>
      <c r="G26" s="101">
        <v>5</v>
      </c>
      <c r="H26" s="100">
        <v>3</v>
      </c>
      <c r="I26" s="100">
        <v>3</v>
      </c>
      <c r="J26" s="100">
        <v>3</v>
      </c>
      <c r="K26" s="100">
        <v>0.09</v>
      </c>
      <c r="L26" s="101">
        <v>0.15</v>
      </c>
      <c r="M26" s="106">
        <v>1</v>
      </c>
      <c r="N26" s="94" t="s">
        <v>49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</row>
    <row r="27" ht="15.75" customHeight="1" spans="1:57">
      <c r="A27" s="91"/>
      <c r="B27" s="94" t="s">
        <v>62</v>
      </c>
      <c r="C27" s="94"/>
      <c r="D27" s="94"/>
      <c r="E27" s="94"/>
      <c r="F27" s="100">
        <v>60</v>
      </c>
      <c r="G27" s="101">
        <v>100</v>
      </c>
      <c r="H27" s="94"/>
      <c r="I27" s="94"/>
      <c r="J27" s="94"/>
      <c r="K27" s="100">
        <v>1.814</v>
      </c>
      <c r="L27" s="104">
        <v>3.02</v>
      </c>
      <c r="M27" s="107">
        <v>1</v>
      </c>
      <c r="N27" s="94" t="s">
        <v>29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</row>
    <row r="28" ht="15.75" customHeight="1" spans="1:57">
      <c r="A28" s="91"/>
      <c r="B28" s="94"/>
      <c r="C28" s="94"/>
      <c r="D28" s="94"/>
      <c r="E28" s="94"/>
      <c r="F28" s="94"/>
      <c r="G28" s="102"/>
      <c r="H28" s="94"/>
      <c r="I28" s="94"/>
      <c r="J28" s="94"/>
      <c r="K28" s="94"/>
      <c r="L28" s="102"/>
      <c r="M28" s="94"/>
      <c r="N28" s="94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</row>
    <row r="29" ht="15.75" customHeight="1" spans="1:57">
      <c r="A29" s="93">
        <v>1</v>
      </c>
      <c r="B29" s="94" t="s">
        <v>63</v>
      </c>
      <c r="C29" s="94" t="s">
        <v>64</v>
      </c>
      <c r="D29" s="94" t="s">
        <v>47</v>
      </c>
      <c r="E29" s="94" t="s">
        <v>52</v>
      </c>
      <c r="F29" s="100">
        <v>4</v>
      </c>
      <c r="G29" s="101">
        <v>40</v>
      </c>
      <c r="H29" s="100">
        <v>1</v>
      </c>
      <c r="I29" s="100">
        <v>0.91</v>
      </c>
      <c r="J29" s="100">
        <v>3.18</v>
      </c>
      <c r="K29" s="100">
        <v>0.127</v>
      </c>
      <c r="L29" s="101">
        <v>1.272</v>
      </c>
      <c r="M29" s="106">
        <v>0.91</v>
      </c>
      <c r="N29" s="94" t="s">
        <v>54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</row>
    <row r="30" ht="15.75" customHeight="1" spans="1:57">
      <c r="A30" s="93">
        <v>2</v>
      </c>
      <c r="B30" s="94" t="s">
        <v>63</v>
      </c>
      <c r="C30" s="94" t="s">
        <v>65</v>
      </c>
      <c r="D30" s="94" t="s">
        <v>47</v>
      </c>
      <c r="E30" s="94" t="s">
        <v>48</v>
      </c>
      <c r="F30" s="100">
        <v>4</v>
      </c>
      <c r="G30" s="101">
        <v>40</v>
      </c>
      <c r="H30" s="100">
        <v>100</v>
      </c>
      <c r="I30" s="100">
        <v>100</v>
      </c>
      <c r="J30" s="100">
        <v>3</v>
      </c>
      <c r="K30" s="100">
        <v>0.12</v>
      </c>
      <c r="L30" s="101">
        <v>1.2</v>
      </c>
      <c r="M30" s="106">
        <v>1</v>
      </c>
      <c r="N30" s="94" t="s">
        <v>49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</row>
    <row r="31" ht="15.75" customHeight="1" spans="1:57">
      <c r="A31" s="93">
        <v>3</v>
      </c>
      <c r="B31" s="94" t="s">
        <v>63</v>
      </c>
      <c r="C31" s="94" t="s">
        <v>66</v>
      </c>
      <c r="D31" s="94" t="s">
        <v>47</v>
      </c>
      <c r="E31" s="94" t="s">
        <v>48</v>
      </c>
      <c r="F31" s="100">
        <v>2</v>
      </c>
      <c r="G31" s="101">
        <v>20</v>
      </c>
      <c r="H31" s="100">
        <v>100</v>
      </c>
      <c r="I31" s="100">
        <v>100</v>
      </c>
      <c r="J31" s="100">
        <v>3</v>
      </c>
      <c r="K31" s="100">
        <v>0.06</v>
      </c>
      <c r="L31" s="101">
        <v>0.6</v>
      </c>
      <c r="M31" s="106">
        <v>1</v>
      </c>
      <c r="N31" s="94" t="s">
        <v>49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</row>
    <row r="32" ht="15.75" customHeight="1" spans="1:57">
      <c r="A32" s="91"/>
      <c r="B32" s="94" t="s">
        <v>67</v>
      </c>
      <c r="C32" s="94"/>
      <c r="D32" s="94"/>
      <c r="E32" s="94"/>
      <c r="F32" s="100">
        <v>10</v>
      </c>
      <c r="G32" s="101">
        <v>100</v>
      </c>
      <c r="H32" s="94"/>
      <c r="I32" s="94"/>
      <c r="J32" s="94"/>
      <c r="K32" s="100">
        <v>0.307</v>
      </c>
      <c r="L32" s="104">
        <v>3.07</v>
      </c>
      <c r="M32" s="107">
        <v>1</v>
      </c>
      <c r="N32" s="94" t="s">
        <v>29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</row>
    <row r="33" ht="15.75" customHeight="1" spans="1:57">
      <c r="A33" s="91"/>
      <c r="B33" s="94"/>
      <c r="C33" s="94"/>
      <c r="D33" s="94"/>
      <c r="E33" s="94"/>
      <c r="F33" s="94"/>
      <c r="G33" s="102"/>
      <c r="H33" s="94"/>
      <c r="I33" s="94"/>
      <c r="J33" s="94"/>
      <c r="K33" s="94"/>
      <c r="L33" s="102"/>
      <c r="M33" s="94"/>
      <c r="N33" s="94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</row>
    <row r="34" ht="15.75" customHeight="1" spans="1:57">
      <c r="A34" s="93">
        <v>1</v>
      </c>
      <c r="B34" s="94" t="s">
        <v>68</v>
      </c>
      <c r="C34" s="94" t="s">
        <v>69</v>
      </c>
      <c r="D34" s="94" t="s">
        <v>47</v>
      </c>
      <c r="E34" s="94" t="s">
        <v>48</v>
      </c>
      <c r="F34" s="100">
        <v>5</v>
      </c>
      <c r="G34" s="101">
        <v>50</v>
      </c>
      <c r="H34" s="100">
        <v>100</v>
      </c>
      <c r="I34" s="100">
        <v>88</v>
      </c>
      <c r="J34" s="100">
        <v>3.24</v>
      </c>
      <c r="K34" s="100">
        <v>0.162</v>
      </c>
      <c r="L34" s="101">
        <v>1.62</v>
      </c>
      <c r="M34" s="106">
        <v>0.88</v>
      </c>
      <c r="N34" s="94" t="s">
        <v>54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</row>
    <row r="35" ht="15.75" customHeight="1" spans="1:57">
      <c r="A35" s="93">
        <v>2</v>
      </c>
      <c r="B35" s="94" t="s">
        <v>68</v>
      </c>
      <c r="C35" s="94" t="s">
        <v>70</v>
      </c>
      <c r="D35" s="94" t="s">
        <v>47</v>
      </c>
      <c r="E35" s="94" t="s">
        <v>48</v>
      </c>
      <c r="F35" s="100">
        <v>5</v>
      </c>
      <c r="G35" s="101">
        <v>50</v>
      </c>
      <c r="H35" s="100">
        <v>100</v>
      </c>
      <c r="I35" s="100">
        <v>100</v>
      </c>
      <c r="J35" s="100">
        <v>3</v>
      </c>
      <c r="K35" s="100">
        <v>0.15</v>
      </c>
      <c r="L35" s="101">
        <v>1.5</v>
      </c>
      <c r="M35" s="106">
        <v>1</v>
      </c>
      <c r="N35" s="94" t="s">
        <v>49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</row>
    <row r="36" ht="15.75" customHeight="1" spans="1:57">
      <c r="A36" s="91"/>
      <c r="B36" s="94" t="s">
        <v>71</v>
      </c>
      <c r="C36" s="94"/>
      <c r="D36" s="94"/>
      <c r="E36" s="94"/>
      <c r="F36" s="100">
        <v>10</v>
      </c>
      <c r="G36" s="101">
        <v>100</v>
      </c>
      <c r="H36" s="94"/>
      <c r="I36" s="94"/>
      <c r="J36" s="94"/>
      <c r="K36" s="100">
        <v>0.312</v>
      </c>
      <c r="L36" s="101">
        <v>3.12</v>
      </c>
      <c r="M36" s="106">
        <v>1</v>
      </c>
      <c r="N36" s="94" t="s">
        <v>29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</row>
    <row r="37" ht="15.75" customHeight="1" spans="1:57">
      <c r="A37" s="91"/>
      <c r="B37" s="94"/>
      <c r="C37" s="94"/>
      <c r="D37" s="94"/>
      <c r="E37" s="94"/>
      <c r="F37" s="94"/>
      <c r="G37" s="102"/>
      <c r="H37" s="94"/>
      <c r="I37" s="94"/>
      <c r="J37" s="94"/>
      <c r="K37" s="94"/>
      <c r="L37" s="102"/>
      <c r="M37" s="94"/>
      <c r="N37" s="94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</row>
    <row r="38" ht="12.75" customHeight="1" spans="1:57">
      <c r="A38" s="93">
        <v>1</v>
      </c>
      <c r="B38" s="94" t="s">
        <v>72</v>
      </c>
      <c r="C38" s="94" t="s">
        <v>73</v>
      </c>
      <c r="D38" s="94" t="s">
        <v>74</v>
      </c>
      <c r="E38" s="94" t="s">
        <v>56</v>
      </c>
      <c r="F38" s="100">
        <v>5</v>
      </c>
      <c r="G38" s="101">
        <v>50</v>
      </c>
      <c r="H38" s="100">
        <v>1</v>
      </c>
      <c r="I38" s="100">
        <v>0</v>
      </c>
      <c r="J38" s="100">
        <v>5</v>
      </c>
      <c r="K38" s="100">
        <v>0.25</v>
      </c>
      <c r="L38" s="101">
        <v>2.5</v>
      </c>
      <c r="M38" s="106">
        <v>0</v>
      </c>
      <c r="N38" s="94" t="s">
        <v>75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</row>
    <row r="39" ht="12.75" customHeight="1" spans="1:57">
      <c r="A39" s="93">
        <v>2</v>
      </c>
      <c r="B39" s="94" t="s">
        <v>72</v>
      </c>
      <c r="C39" s="94" t="s">
        <v>76</v>
      </c>
      <c r="D39" s="94" t="s">
        <v>74</v>
      </c>
      <c r="E39" s="94" t="s">
        <v>56</v>
      </c>
      <c r="F39" s="100">
        <v>5</v>
      </c>
      <c r="G39" s="101">
        <v>50</v>
      </c>
      <c r="H39" s="100">
        <v>6</v>
      </c>
      <c r="I39" s="100">
        <v>6</v>
      </c>
      <c r="J39" s="100">
        <v>3</v>
      </c>
      <c r="K39" s="100">
        <v>0.15</v>
      </c>
      <c r="L39" s="101">
        <v>1.5</v>
      </c>
      <c r="M39" s="106">
        <v>1</v>
      </c>
      <c r="N39" s="94" t="s">
        <v>29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</row>
    <row r="40" ht="12.75" customHeight="1" spans="1:57">
      <c r="A40" s="91"/>
      <c r="B40" s="94" t="s">
        <v>77</v>
      </c>
      <c r="C40" s="94"/>
      <c r="D40" s="94"/>
      <c r="E40" s="94"/>
      <c r="F40" s="100">
        <v>10</v>
      </c>
      <c r="G40" s="101">
        <v>100</v>
      </c>
      <c r="H40" s="94"/>
      <c r="I40" s="94"/>
      <c r="J40" s="94"/>
      <c r="K40" s="100">
        <v>0.4</v>
      </c>
      <c r="L40" s="101">
        <v>4</v>
      </c>
      <c r="M40" s="106">
        <v>0.5</v>
      </c>
      <c r="N40" s="94" t="s">
        <v>78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</row>
    <row r="41" ht="12.75" customHeight="1" spans="1:57">
      <c r="A41" s="91"/>
      <c r="B41" s="94"/>
      <c r="C41" s="94"/>
      <c r="D41" s="94"/>
      <c r="E41" s="94"/>
      <c r="F41" s="94"/>
      <c r="G41" s="102"/>
      <c r="H41" s="94"/>
      <c r="I41" s="94"/>
      <c r="J41" s="94"/>
      <c r="K41" s="94"/>
      <c r="L41" s="102"/>
      <c r="M41" s="94"/>
      <c r="N41" s="94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</row>
    <row r="42" ht="12.75" customHeight="1" spans="1:57">
      <c r="A42" s="93">
        <v>1</v>
      </c>
      <c r="B42" s="94" t="s">
        <v>79</v>
      </c>
      <c r="C42" s="94" t="s">
        <v>80</v>
      </c>
      <c r="D42" s="94" t="s">
        <v>47</v>
      </c>
      <c r="E42" s="94" t="s">
        <v>52</v>
      </c>
      <c r="F42" s="100">
        <v>2</v>
      </c>
      <c r="G42" s="101">
        <v>20</v>
      </c>
      <c r="H42" s="100">
        <v>1</v>
      </c>
      <c r="I42" s="100">
        <v>0.58</v>
      </c>
      <c r="J42" s="100">
        <v>3.84</v>
      </c>
      <c r="K42" s="100">
        <v>0.077</v>
      </c>
      <c r="L42" s="101">
        <v>0.768</v>
      </c>
      <c r="M42" s="106">
        <v>0.58</v>
      </c>
      <c r="N42" s="94" t="s">
        <v>78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</row>
    <row r="43" ht="12.75" customHeight="1" spans="1:57">
      <c r="A43" s="93">
        <v>2</v>
      </c>
      <c r="B43" s="94" t="s">
        <v>79</v>
      </c>
      <c r="C43" s="94" t="s">
        <v>81</v>
      </c>
      <c r="D43" s="94" t="s">
        <v>47</v>
      </c>
      <c r="E43" s="94" t="s">
        <v>52</v>
      </c>
      <c r="F43" s="100">
        <v>4</v>
      </c>
      <c r="G43" s="101">
        <v>40</v>
      </c>
      <c r="H43" s="100">
        <v>1</v>
      </c>
      <c r="I43" s="100">
        <v>0.83</v>
      </c>
      <c r="J43" s="100">
        <v>3.34</v>
      </c>
      <c r="K43" s="100">
        <v>0.134</v>
      </c>
      <c r="L43" s="101">
        <v>1.336</v>
      </c>
      <c r="M43" s="106">
        <v>0.83</v>
      </c>
      <c r="N43" s="94" t="s">
        <v>54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</row>
    <row r="44" ht="12.75" customHeight="1" spans="1:57">
      <c r="A44" s="93">
        <v>3</v>
      </c>
      <c r="B44" s="94" t="s">
        <v>79</v>
      </c>
      <c r="C44" s="94" t="s">
        <v>82</v>
      </c>
      <c r="D44" s="94" t="s">
        <v>47</v>
      </c>
      <c r="E44" s="94" t="s">
        <v>52</v>
      </c>
      <c r="F44" s="100">
        <v>4</v>
      </c>
      <c r="G44" s="101">
        <v>40</v>
      </c>
      <c r="H44" s="100">
        <v>1</v>
      </c>
      <c r="I44" s="100">
        <v>0.62</v>
      </c>
      <c r="J44" s="100">
        <v>3.76</v>
      </c>
      <c r="K44" s="100">
        <v>0.15</v>
      </c>
      <c r="L44" s="101">
        <v>1.504</v>
      </c>
      <c r="M44" s="106">
        <v>0.62</v>
      </c>
      <c r="N44" s="94" t="s">
        <v>83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</row>
    <row r="45" ht="12.75" customHeight="1" spans="1:57">
      <c r="A45" s="91"/>
      <c r="B45" s="94" t="s">
        <v>84</v>
      </c>
      <c r="C45" s="94"/>
      <c r="D45" s="94"/>
      <c r="E45" s="94"/>
      <c r="F45" s="100">
        <v>10</v>
      </c>
      <c r="G45" s="101">
        <v>100</v>
      </c>
      <c r="H45" s="94"/>
      <c r="I45" s="94"/>
      <c r="J45" s="94"/>
      <c r="K45" s="100">
        <v>0.361</v>
      </c>
      <c r="L45" s="104">
        <v>3.61</v>
      </c>
      <c r="M45" s="108">
        <v>74.51</v>
      </c>
      <c r="N45" s="94" t="s">
        <v>83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</row>
    <row r="46" ht="12.75" customHeight="1" spans="1:57">
      <c r="A46" s="91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</row>
    <row r="47" ht="12.75" customHeight="1" spans="1:57">
      <c r="A47" s="91"/>
      <c r="B47" s="94" t="s">
        <v>85</v>
      </c>
      <c r="C47" s="94"/>
      <c r="D47" s="94"/>
      <c r="E47" s="94"/>
      <c r="F47" s="100">
        <v>100</v>
      </c>
      <c r="G47" s="94"/>
      <c r="H47" s="94"/>
      <c r="I47" s="94"/>
      <c r="J47" s="94"/>
      <c r="K47" s="94"/>
      <c r="L47" s="94"/>
      <c r="M47" s="94"/>
      <c r="N47" s="94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</row>
    <row r="48" ht="12.75" customHeight="1" spans="1:57">
      <c r="A48" s="91"/>
      <c r="B48" s="94" t="s">
        <v>86</v>
      </c>
      <c r="C48" s="94"/>
      <c r="D48" s="94"/>
      <c r="E48" s="94"/>
      <c r="F48" s="94"/>
      <c r="G48" s="94"/>
      <c r="H48" s="94"/>
      <c r="I48" s="94"/>
      <c r="J48" s="94"/>
      <c r="K48" s="100">
        <v>3.194</v>
      </c>
      <c r="L48" s="94"/>
      <c r="M48" s="94"/>
      <c r="N48" s="94" t="s">
        <v>29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</row>
    <row r="49" ht="12.75" customHeight="1" spans="1:57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</row>
    <row r="50" ht="12.75" customHeight="1" spans="1:57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</row>
    <row r="51" ht="12.75" customHeight="1" spans="1:57">
      <c r="A51" s="91"/>
      <c r="B51" s="95" t="s">
        <v>87</v>
      </c>
      <c r="C51" s="96" t="s">
        <v>36</v>
      </c>
      <c r="D51" s="96" t="s">
        <v>37</v>
      </c>
      <c r="E51" s="96" t="s">
        <v>38</v>
      </c>
      <c r="F51" s="96" t="s">
        <v>39</v>
      </c>
      <c r="G51" s="96" t="s">
        <v>40</v>
      </c>
      <c r="H51" s="96" t="s">
        <v>41</v>
      </c>
      <c r="I51" s="96" t="s">
        <v>42</v>
      </c>
      <c r="J51" s="96" t="s">
        <v>43</v>
      </c>
      <c r="K51" s="96" t="s">
        <v>18</v>
      </c>
      <c r="L51" s="96" t="s">
        <v>44</v>
      </c>
      <c r="M51" s="96" t="s">
        <v>20</v>
      </c>
      <c r="N51" s="96" t="s">
        <v>21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</row>
    <row r="52" ht="12.75" customHeight="1" spans="1:57">
      <c r="A52" s="91"/>
      <c r="B52" s="94" t="s">
        <v>88</v>
      </c>
      <c r="C52" s="94" t="s">
        <v>89</v>
      </c>
      <c r="D52" s="94" t="s">
        <v>47</v>
      </c>
      <c r="E52" s="94" t="s">
        <v>90</v>
      </c>
      <c r="F52" s="100">
        <v>1</v>
      </c>
      <c r="G52" s="101">
        <v>1.67</v>
      </c>
      <c r="H52" s="100">
        <v>1000</v>
      </c>
      <c r="I52" s="100">
        <v>1000</v>
      </c>
      <c r="J52" s="100">
        <v>3</v>
      </c>
      <c r="K52" s="100">
        <v>0.03</v>
      </c>
      <c r="L52" s="101">
        <v>0.05</v>
      </c>
      <c r="M52" s="106">
        <v>1</v>
      </c>
      <c r="N52" s="94" t="s">
        <v>49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</row>
    <row r="53" ht="12.75" customHeight="1" spans="1:57">
      <c r="A53" s="91"/>
      <c r="B53" s="94" t="s">
        <v>88</v>
      </c>
      <c r="C53" s="94" t="s">
        <v>91</v>
      </c>
      <c r="D53" s="94" t="s">
        <v>47</v>
      </c>
      <c r="E53" s="94" t="s">
        <v>90</v>
      </c>
      <c r="F53" s="100">
        <v>3</v>
      </c>
      <c r="G53" s="101">
        <v>5</v>
      </c>
      <c r="H53" s="100">
        <v>1000</v>
      </c>
      <c r="I53" s="100">
        <v>1000</v>
      </c>
      <c r="J53" s="100">
        <v>3</v>
      </c>
      <c r="K53" s="100">
        <v>0.09</v>
      </c>
      <c r="L53" s="101">
        <v>0.15</v>
      </c>
      <c r="M53" s="106">
        <v>1</v>
      </c>
      <c r="N53" s="94" t="s">
        <v>49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</row>
    <row r="54" ht="12.75" customHeight="1" spans="1:57">
      <c r="A54" s="91"/>
      <c r="B54" s="94" t="s">
        <v>88</v>
      </c>
      <c r="C54" s="94" t="s">
        <v>92</v>
      </c>
      <c r="D54" s="94" t="s">
        <v>47</v>
      </c>
      <c r="E54" s="94" t="s">
        <v>56</v>
      </c>
      <c r="F54" s="100">
        <v>2</v>
      </c>
      <c r="G54" s="101">
        <v>3.33</v>
      </c>
      <c r="H54" s="100">
        <v>1000</v>
      </c>
      <c r="I54" s="100">
        <v>1000</v>
      </c>
      <c r="J54" s="100">
        <v>3</v>
      </c>
      <c r="K54" s="100">
        <v>0.06</v>
      </c>
      <c r="L54" s="101">
        <v>0.1</v>
      </c>
      <c r="M54" s="106">
        <v>1</v>
      </c>
      <c r="N54" s="94" t="s">
        <v>49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</row>
    <row r="55" ht="12.75" customHeight="1" spans="1:57">
      <c r="A55" s="91"/>
      <c r="B55" s="94" t="s">
        <v>88</v>
      </c>
      <c r="C55" s="94" t="s">
        <v>93</v>
      </c>
      <c r="D55" s="94" t="s">
        <v>47</v>
      </c>
      <c r="E55" s="94" t="s">
        <v>56</v>
      </c>
      <c r="F55" s="100">
        <v>3</v>
      </c>
      <c r="G55" s="101">
        <v>5</v>
      </c>
      <c r="H55" s="100">
        <v>121</v>
      </c>
      <c r="I55" s="100">
        <v>121</v>
      </c>
      <c r="J55" s="100">
        <v>3</v>
      </c>
      <c r="K55" s="100">
        <v>0.09</v>
      </c>
      <c r="L55" s="101">
        <v>0.15</v>
      </c>
      <c r="M55" s="106">
        <v>1</v>
      </c>
      <c r="N55" s="94" t="s">
        <v>49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</row>
    <row r="56" ht="12.75" customHeight="1" spans="1:57">
      <c r="A56" s="91"/>
      <c r="B56" s="94" t="s">
        <v>88</v>
      </c>
      <c r="C56" s="94" t="s">
        <v>94</v>
      </c>
      <c r="D56" s="94" t="s">
        <v>47</v>
      </c>
      <c r="E56" s="94" t="s">
        <v>52</v>
      </c>
      <c r="F56" s="100">
        <v>1</v>
      </c>
      <c r="G56" s="101">
        <v>1.67</v>
      </c>
      <c r="H56" s="100">
        <v>1</v>
      </c>
      <c r="I56" s="100">
        <v>1</v>
      </c>
      <c r="J56" s="100">
        <v>3</v>
      </c>
      <c r="K56" s="100">
        <v>0.03</v>
      </c>
      <c r="L56" s="101">
        <v>0.05</v>
      </c>
      <c r="M56" s="106">
        <v>1</v>
      </c>
      <c r="N56" s="94" t="s">
        <v>49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</row>
    <row r="57" ht="12.75" customHeight="1" spans="1:57">
      <c r="A57" s="91"/>
      <c r="B57" s="94" t="s">
        <v>95</v>
      </c>
      <c r="C57" s="94" t="s">
        <v>96</v>
      </c>
      <c r="D57" s="94" t="s">
        <v>47</v>
      </c>
      <c r="E57" s="94" t="s">
        <v>52</v>
      </c>
      <c r="F57" s="100">
        <v>2</v>
      </c>
      <c r="G57" s="101">
        <v>3.33</v>
      </c>
      <c r="H57" s="100">
        <v>1</v>
      </c>
      <c r="I57" s="100">
        <v>1</v>
      </c>
      <c r="J57" s="100">
        <v>3</v>
      </c>
      <c r="K57" s="100">
        <v>0.06</v>
      </c>
      <c r="L57" s="101">
        <v>0.1</v>
      </c>
      <c r="M57" s="106">
        <v>1</v>
      </c>
      <c r="N57" s="94" t="s">
        <v>49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</row>
    <row r="58" ht="12.75" customHeight="1" spans="1:57">
      <c r="A58" s="91"/>
      <c r="B58" s="94" t="s">
        <v>95</v>
      </c>
      <c r="C58" s="94" t="s">
        <v>97</v>
      </c>
      <c r="D58" s="94" t="s">
        <v>47</v>
      </c>
      <c r="E58" s="94" t="s">
        <v>90</v>
      </c>
      <c r="F58" s="100">
        <v>3</v>
      </c>
      <c r="G58" s="101">
        <v>5</v>
      </c>
      <c r="H58" s="100">
        <v>30</v>
      </c>
      <c r="I58" s="100">
        <v>30</v>
      </c>
      <c r="J58" s="100">
        <v>3</v>
      </c>
      <c r="K58" s="100">
        <v>0.09</v>
      </c>
      <c r="L58" s="101">
        <v>0.15</v>
      </c>
      <c r="M58" s="106">
        <v>1</v>
      </c>
      <c r="N58" s="94" t="s">
        <v>49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</row>
    <row r="59" ht="12.75" customHeight="1" spans="1:57">
      <c r="A59" s="91"/>
      <c r="B59" s="94" t="s">
        <v>95</v>
      </c>
      <c r="C59" s="94" t="s">
        <v>98</v>
      </c>
      <c r="D59" s="94" t="s">
        <v>47</v>
      </c>
      <c r="E59" s="94" t="s">
        <v>90</v>
      </c>
      <c r="F59" s="100">
        <v>2</v>
      </c>
      <c r="G59" s="101">
        <v>3.33</v>
      </c>
      <c r="H59" s="100">
        <v>3</v>
      </c>
      <c r="I59" s="100">
        <v>2</v>
      </c>
      <c r="J59" s="100">
        <v>3.667</v>
      </c>
      <c r="K59" s="100">
        <v>0.073</v>
      </c>
      <c r="L59" s="101">
        <v>0.1222333</v>
      </c>
      <c r="M59" s="109">
        <v>0.6667</v>
      </c>
      <c r="N59" s="94" t="s">
        <v>83</v>
      </c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</row>
    <row r="60" ht="12.75" customHeight="1" spans="1:57">
      <c r="A60" s="91"/>
      <c r="B60" s="94" t="s">
        <v>95</v>
      </c>
      <c r="C60" s="94" t="s">
        <v>99</v>
      </c>
      <c r="D60" s="94" t="s">
        <v>47</v>
      </c>
      <c r="E60" s="94" t="s">
        <v>52</v>
      </c>
      <c r="F60" s="100">
        <v>3</v>
      </c>
      <c r="G60" s="101">
        <v>5</v>
      </c>
      <c r="H60" s="100">
        <v>20</v>
      </c>
      <c r="I60" s="100">
        <v>20</v>
      </c>
      <c r="J60" s="100">
        <v>3</v>
      </c>
      <c r="K60" s="100">
        <v>0.09</v>
      </c>
      <c r="L60" s="101">
        <v>0.15</v>
      </c>
      <c r="M60" s="106">
        <v>1</v>
      </c>
      <c r="N60" s="94" t="s">
        <v>49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</row>
    <row r="61" ht="12.75" customHeight="1" spans="1:57">
      <c r="A61" s="91"/>
      <c r="B61" s="94" t="s">
        <v>100</v>
      </c>
      <c r="C61" s="94" t="s">
        <v>101</v>
      </c>
      <c r="D61" s="94" t="s">
        <v>47</v>
      </c>
      <c r="E61" s="94" t="s">
        <v>52</v>
      </c>
      <c r="F61" s="100">
        <v>2</v>
      </c>
      <c r="G61" s="101">
        <v>3.33</v>
      </c>
      <c r="H61" s="100">
        <v>121</v>
      </c>
      <c r="I61" s="100">
        <v>109</v>
      </c>
      <c r="J61" s="100">
        <v>3.198</v>
      </c>
      <c r="K61" s="100">
        <v>0.064</v>
      </c>
      <c r="L61" s="101">
        <v>0.1066</v>
      </c>
      <c r="M61" s="109">
        <v>0.9008</v>
      </c>
      <c r="N61" s="94" t="s">
        <v>54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</row>
    <row r="62" ht="12.75" customHeight="1" spans="1:57">
      <c r="A62" s="91"/>
      <c r="B62" s="94" t="s">
        <v>100</v>
      </c>
      <c r="C62" s="94" t="s">
        <v>102</v>
      </c>
      <c r="D62" s="94" t="s">
        <v>47</v>
      </c>
      <c r="E62" s="94" t="s">
        <v>52</v>
      </c>
      <c r="F62" s="100">
        <v>3</v>
      </c>
      <c r="G62" s="101">
        <v>5</v>
      </c>
      <c r="H62" s="100">
        <v>6</v>
      </c>
      <c r="I62" s="100">
        <v>6</v>
      </c>
      <c r="J62" s="100">
        <v>3</v>
      </c>
      <c r="K62" s="100">
        <v>0.09</v>
      </c>
      <c r="L62" s="101">
        <v>0.15</v>
      </c>
      <c r="M62" s="106">
        <v>1</v>
      </c>
      <c r="N62" s="94" t="s">
        <v>49</v>
      </c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</row>
    <row r="63" ht="12.75" customHeight="1" spans="1:57">
      <c r="A63" s="91"/>
      <c r="B63" s="94" t="s">
        <v>100</v>
      </c>
      <c r="C63" s="94" t="s">
        <v>103</v>
      </c>
      <c r="D63" s="94" t="s">
        <v>47</v>
      </c>
      <c r="E63" s="94" t="s">
        <v>52</v>
      </c>
      <c r="F63" s="100">
        <v>3</v>
      </c>
      <c r="G63" s="101">
        <v>5</v>
      </c>
      <c r="H63" s="100">
        <v>20</v>
      </c>
      <c r="I63" s="100">
        <v>20</v>
      </c>
      <c r="J63" s="100">
        <v>3</v>
      </c>
      <c r="K63" s="100">
        <v>0.09</v>
      </c>
      <c r="L63" s="101">
        <v>0.15</v>
      </c>
      <c r="M63" s="106">
        <v>1</v>
      </c>
      <c r="N63" s="94" t="s">
        <v>49</v>
      </c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</row>
    <row r="64" ht="12.75" customHeight="1" spans="1:57">
      <c r="A64" s="91"/>
      <c r="B64" s="94" t="s">
        <v>100</v>
      </c>
      <c r="C64" s="94" t="s">
        <v>104</v>
      </c>
      <c r="D64" s="94" t="s">
        <v>47</v>
      </c>
      <c r="E64" s="94" t="s">
        <v>56</v>
      </c>
      <c r="F64" s="100">
        <v>2</v>
      </c>
      <c r="G64" s="101">
        <v>3.33</v>
      </c>
      <c r="H64" s="100">
        <v>10</v>
      </c>
      <c r="I64" s="100">
        <v>10</v>
      </c>
      <c r="J64" s="100">
        <v>3</v>
      </c>
      <c r="K64" s="100">
        <v>0.06</v>
      </c>
      <c r="L64" s="101">
        <v>0.1</v>
      </c>
      <c r="M64" s="106">
        <v>1</v>
      </c>
      <c r="N64" s="94" t="s">
        <v>49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</row>
    <row r="65" ht="12.75" customHeight="1" spans="1:57">
      <c r="A65" s="91"/>
      <c r="B65" s="94" t="s">
        <v>105</v>
      </c>
      <c r="C65" s="94" t="s">
        <v>106</v>
      </c>
      <c r="D65" s="94" t="s">
        <v>47</v>
      </c>
      <c r="E65" s="94" t="s">
        <v>52</v>
      </c>
      <c r="F65" s="100">
        <v>1</v>
      </c>
      <c r="G65" s="101">
        <v>1.67</v>
      </c>
      <c r="H65" s="100">
        <v>1</v>
      </c>
      <c r="I65" s="100">
        <v>1</v>
      </c>
      <c r="J65" s="100">
        <v>3</v>
      </c>
      <c r="K65" s="100">
        <v>0.03</v>
      </c>
      <c r="L65" s="101">
        <v>0.05</v>
      </c>
      <c r="M65" s="106">
        <v>1</v>
      </c>
      <c r="N65" s="94" t="s">
        <v>49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</row>
    <row r="66" ht="12.75" customHeight="1" spans="1:57">
      <c r="A66" s="91"/>
      <c r="B66" s="94" t="s">
        <v>105</v>
      </c>
      <c r="C66" s="94" t="s">
        <v>107</v>
      </c>
      <c r="D66" s="94" t="s">
        <v>47</v>
      </c>
      <c r="E66" s="94" t="s">
        <v>52</v>
      </c>
      <c r="F66" s="100">
        <v>5</v>
      </c>
      <c r="G66" s="101">
        <v>8.33</v>
      </c>
      <c r="H66" s="100">
        <v>1</v>
      </c>
      <c r="I66" s="100">
        <v>1</v>
      </c>
      <c r="J66" s="100">
        <v>3</v>
      </c>
      <c r="K66" s="100">
        <v>0.15</v>
      </c>
      <c r="L66" s="101">
        <v>0.25</v>
      </c>
      <c r="M66" s="106">
        <v>1</v>
      </c>
      <c r="N66" s="94" t="s">
        <v>49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</row>
    <row r="67" ht="12.75" customHeight="1" spans="1:57">
      <c r="A67" s="91"/>
      <c r="B67" s="94" t="s">
        <v>105</v>
      </c>
      <c r="C67" s="94" t="s">
        <v>108</v>
      </c>
      <c r="D67" s="94" t="s">
        <v>47</v>
      </c>
      <c r="E67" s="94" t="s">
        <v>52</v>
      </c>
      <c r="F67" s="100">
        <v>4</v>
      </c>
      <c r="G67" s="101">
        <v>6.67</v>
      </c>
      <c r="H67" s="100">
        <v>1</v>
      </c>
      <c r="I67" s="100">
        <v>1</v>
      </c>
      <c r="J67" s="100">
        <v>3</v>
      </c>
      <c r="K67" s="100">
        <v>0.12</v>
      </c>
      <c r="L67" s="101">
        <v>0.2</v>
      </c>
      <c r="M67" s="106">
        <v>1</v>
      </c>
      <c r="N67" s="94" t="s">
        <v>49</v>
      </c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</row>
    <row r="68" ht="12.75" customHeight="1" spans="1:57">
      <c r="A68" s="91"/>
      <c r="B68" s="94" t="s">
        <v>109</v>
      </c>
      <c r="C68" s="94" t="s">
        <v>110</v>
      </c>
      <c r="D68" s="94" t="s">
        <v>47</v>
      </c>
      <c r="E68" s="94" t="s">
        <v>52</v>
      </c>
      <c r="F68" s="100">
        <v>6</v>
      </c>
      <c r="G68" s="101">
        <v>10</v>
      </c>
      <c r="H68" s="100">
        <v>1</v>
      </c>
      <c r="I68" s="100">
        <v>1</v>
      </c>
      <c r="J68" s="100">
        <v>3</v>
      </c>
      <c r="K68" s="100">
        <v>0.18</v>
      </c>
      <c r="L68" s="101">
        <v>0.3</v>
      </c>
      <c r="M68" s="106">
        <v>1</v>
      </c>
      <c r="N68" s="94" t="s">
        <v>49</v>
      </c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</row>
    <row r="69" ht="12.75" customHeight="1" spans="1:57">
      <c r="A69" s="91"/>
      <c r="B69" s="94" t="s">
        <v>109</v>
      </c>
      <c r="C69" s="94" t="s">
        <v>111</v>
      </c>
      <c r="D69" s="94" t="s">
        <v>47</v>
      </c>
      <c r="E69" s="94" t="s">
        <v>52</v>
      </c>
      <c r="F69" s="100">
        <v>4</v>
      </c>
      <c r="G69" s="101">
        <v>6.67</v>
      </c>
      <c r="H69" s="100">
        <v>1</v>
      </c>
      <c r="I69" s="100">
        <v>1</v>
      </c>
      <c r="J69" s="100">
        <v>3</v>
      </c>
      <c r="K69" s="100">
        <v>0.12</v>
      </c>
      <c r="L69" s="101">
        <v>0.2</v>
      </c>
      <c r="M69" s="106">
        <v>1</v>
      </c>
      <c r="N69" s="94" t="s">
        <v>49</v>
      </c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</row>
    <row r="70" ht="12.75" customHeight="1" spans="1:57">
      <c r="A70" s="91"/>
      <c r="B70" s="94" t="s">
        <v>112</v>
      </c>
      <c r="C70" s="94" t="s">
        <v>113</v>
      </c>
      <c r="D70" s="94" t="s">
        <v>47</v>
      </c>
      <c r="E70" s="94" t="s">
        <v>48</v>
      </c>
      <c r="F70" s="100">
        <v>6</v>
      </c>
      <c r="G70" s="101">
        <v>10</v>
      </c>
      <c r="H70" s="100">
        <v>100</v>
      </c>
      <c r="I70" s="100">
        <v>100</v>
      </c>
      <c r="J70" s="100">
        <v>3</v>
      </c>
      <c r="K70" s="100">
        <v>0.18</v>
      </c>
      <c r="L70" s="101">
        <v>0.3</v>
      </c>
      <c r="M70" s="106">
        <v>1</v>
      </c>
      <c r="N70" s="94" t="s">
        <v>49</v>
      </c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</row>
    <row r="71" ht="12.75" customHeight="1" spans="1:57">
      <c r="A71" s="91"/>
      <c r="B71" s="94" t="s">
        <v>112</v>
      </c>
      <c r="C71" s="94" t="s">
        <v>114</v>
      </c>
      <c r="D71" s="94" t="s">
        <v>47</v>
      </c>
      <c r="E71" s="94" t="s">
        <v>48</v>
      </c>
      <c r="F71" s="100">
        <v>4</v>
      </c>
      <c r="G71" s="101">
        <v>6.67</v>
      </c>
      <c r="H71" s="100">
        <v>100</v>
      </c>
      <c r="I71" s="100">
        <v>100</v>
      </c>
      <c r="J71" s="100">
        <v>3</v>
      </c>
      <c r="K71" s="100">
        <v>0.12</v>
      </c>
      <c r="L71" s="101">
        <v>0.2</v>
      </c>
      <c r="M71" s="106">
        <v>1</v>
      </c>
      <c r="N71" s="94" t="s">
        <v>49</v>
      </c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</row>
    <row r="72" ht="12.75" customHeight="1" spans="1:57">
      <c r="A72" s="91"/>
      <c r="B72" s="94"/>
      <c r="C72" s="94"/>
      <c r="D72" s="94"/>
      <c r="E72" s="94"/>
      <c r="F72" s="100">
        <v>60</v>
      </c>
      <c r="G72" s="101">
        <v>100</v>
      </c>
      <c r="H72" s="94"/>
      <c r="I72" s="94"/>
      <c r="J72" s="94"/>
      <c r="K72" s="100">
        <v>1.817</v>
      </c>
      <c r="L72" s="101">
        <v>3.029</v>
      </c>
      <c r="M72" s="106">
        <v>1</v>
      </c>
      <c r="N72" s="94" t="s">
        <v>29</v>
      </c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</row>
    <row r="73" ht="12.75" customHeight="1" spans="1:57">
      <c r="A73" s="91"/>
      <c r="B73" s="94" t="s">
        <v>115</v>
      </c>
      <c r="C73" s="94" t="s">
        <v>116</v>
      </c>
      <c r="D73" s="94" t="s">
        <v>47</v>
      </c>
      <c r="E73" s="94" t="s">
        <v>48</v>
      </c>
      <c r="F73" s="100">
        <v>5</v>
      </c>
      <c r="G73" s="101">
        <v>50</v>
      </c>
      <c r="H73" s="100">
        <v>100</v>
      </c>
      <c r="I73" s="100">
        <v>100</v>
      </c>
      <c r="J73" s="100">
        <v>3</v>
      </c>
      <c r="K73" s="100">
        <v>0.15</v>
      </c>
      <c r="L73" s="101">
        <v>1.5</v>
      </c>
      <c r="M73" s="106">
        <v>1</v>
      </c>
      <c r="N73" s="94" t="s">
        <v>49</v>
      </c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</row>
    <row r="74" ht="12.75" customHeight="1" spans="1:57">
      <c r="A74" s="91"/>
      <c r="B74" s="94" t="s">
        <v>115</v>
      </c>
      <c r="C74" s="94" t="s">
        <v>117</v>
      </c>
      <c r="D74" s="94" t="s">
        <v>47</v>
      </c>
      <c r="E74" s="94" t="s">
        <v>48</v>
      </c>
      <c r="F74" s="100">
        <v>5</v>
      </c>
      <c r="G74" s="101">
        <v>50</v>
      </c>
      <c r="H74" s="100">
        <v>100</v>
      </c>
      <c r="I74" s="100">
        <v>100</v>
      </c>
      <c r="J74" s="100">
        <v>3</v>
      </c>
      <c r="K74" s="100">
        <v>0.15</v>
      </c>
      <c r="L74" s="101">
        <v>1.5</v>
      </c>
      <c r="M74" s="106">
        <v>1</v>
      </c>
      <c r="N74" s="94" t="s">
        <v>49</v>
      </c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</row>
    <row r="75" ht="12.75" customHeight="1" spans="1:57">
      <c r="A75" s="91"/>
      <c r="B75" s="94" t="s">
        <v>67</v>
      </c>
      <c r="C75" s="94"/>
      <c r="D75" s="94"/>
      <c r="E75" s="94"/>
      <c r="F75" s="100">
        <v>10</v>
      </c>
      <c r="G75" s="101">
        <v>100</v>
      </c>
      <c r="H75" s="94"/>
      <c r="I75" s="94"/>
      <c r="J75" s="94"/>
      <c r="K75" s="100">
        <v>0.3</v>
      </c>
      <c r="L75" s="101">
        <v>3</v>
      </c>
      <c r="M75" s="106">
        <v>1</v>
      </c>
      <c r="N75" s="94" t="s">
        <v>29</v>
      </c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</row>
    <row r="76" ht="12.75" customHeight="1" spans="1:57">
      <c r="A76" s="91"/>
      <c r="B76" s="94"/>
      <c r="C76" s="94"/>
      <c r="D76" s="94"/>
      <c r="E76" s="94"/>
      <c r="F76" s="94"/>
      <c r="G76" s="102"/>
      <c r="H76" s="94"/>
      <c r="I76" s="94"/>
      <c r="J76" s="94"/>
      <c r="K76" s="94"/>
      <c r="L76" s="102"/>
      <c r="M76" s="94"/>
      <c r="N76" s="94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</row>
    <row r="77" ht="12.75" customHeight="1" spans="1:57">
      <c r="A77" s="91"/>
      <c r="B77" s="94" t="s">
        <v>118</v>
      </c>
      <c r="C77" s="94" t="s">
        <v>119</v>
      </c>
      <c r="D77" s="94" t="s">
        <v>47</v>
      </c>
      <c r="E77" s="94" t="s">
        <v>52</v>
      </c>
      <c r="F77" s="100">
        <v>2</v>
      </c>
      <c r="G77" s="101">
        <v>20</v>
      </c>
      <c r="H77" s="100">
        <v>1</v>
      </c>
      <c r="I77" s="100">
        <v>1</v>
      </c>
      <c r="J77" s="100">
        <v>3</v>
      </c>
      <c r="K77" s="100">
        <v>0.06</v>
      </c>
      <c r="L77" s="101">
        <v>0.6</v>
      </c>
      <c r="M77" s="106">
        <v>1</v>
      </c>
      <c r="N77" s="94" t="s">
        <v>49</v>
      </c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</row>
    <row r="78" ht="12.75" customHeight="1" spans="1:57">
      <c r="A78" s="91"/>
      <c r="B78" s="94" t="s">
        <v>118</v>
      </c>
      <c r="C78" s="94" t="s">
        <v>120</v>
      </c>
      <c r="D78" s="94" t="s">
        <v>47</v>
      </c>
      <c r="E78" s="94" t="s">
        <v>52</v>
      </c>
      <c r="F78" s="100">
        <v>2</v>
      </c>
      <c r="G78" s="101">
        <v>20</v>
      </c>
      <c r="H78" s="100">
        <v>1</v>
      </c>
      <c r="I78" s="100">
        <v>1</v>
      </c>
      <c r="J78" s="100">
        <v>3</v>
      </c>
      <c r="K78" s="100">
        <v>0.06</v>
      </c>
      <c r="L78" s="101">
        <v>0.6</v>
      </c>
      <c r="M78" s="106">
        <v>1</v>
      </c>
      <c r="N78" s="94" t="s">
        <v>49</v>
      </c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</row>
    <row r="79" ht="12.75" customHeight="1" spans="1:57">
      <c r="A79" s="91"/>
      <c r="B79" s="94" t="s">
        <v>118</v>
      </c>
      <c r="C79" s="94" t="s">
        <v>121</v>
      </c>
      <c r="D79" s="94" t="s">
        <v>47</v>
      </c>
      <c r="E79" s="94" t="s">
        <v>56</v>
      </c>
      <c r="F79" s="100">
        <v>4</v>
      </c>
      <c r="G79" s="101">
        <v>40</v>
      </c>
      <c r="H79" s="100">
        <v>5</v>
      </c>
      <c r="I79" s="100">
        <v>5</v>
      </c>
      <c r="J79" s="100">
        <v>3</v>
      </c>
      <c r="K79" s="100">
        <v>0.12</v>
      </c>
      <c r="L79" s="101">
        <v>1.2</v>
      </c>
      <c r="M79" s="106">
        <v>1</v>
      </c>
      <c r="N79" s="94" t="s">
        <v>49</v>
      </c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</row>
    <row r="80" ht="12.75" customHeight="1" spans="1:57">
      <c r="A80" s="91"/>
      <c r="B80" s="94" t="s">
        <v>118</v>
      </c>
      <c r="C80" s="94" t="s">
        <v>122</v>
      </c>
      <c r="D80" s="94" t="s">
        <v>47</v>
      </c>
      <c r="E80" s="94" t="s">
        <v>56</v>
      </c>
      <c r="F80" s="100">
        <v>2</v>
      </c>
      <c r="G80" s="101">
        <v>20</v>
      </c>
      <c r="H80" s="100">
        <v>1000</v>
      </c>
      <c r="I80" s="100">
        <v>1000</v>
      </c>
      <c r="J80" s="100">
        <v>3</v>
      </c>
      <c r="K80" s="100">
        <v>0.06</v>
      </c>
      <c r="L80" s="101">
        <v>0.6</v>
      </c>
      <c r="M80" s="106">
        <v>1</v>
      </c>
      <c r="N80" s="94" t="s">
        <v>49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</row>
    <row r="81" ht="12.75" customHeight="1" spans="1:57">
      <c r="A81" s="91"/>
      <c r="B81" s="94" t="s">
        <v>71</v>
      </c>
      <c r="C81" s="94"/>
      <c r="D81" s="94"/>
      <c r="E81" s="94"/>
      <c r="F81" s="100">
        <v>10</v>
      </c>
      <c r="G81" s="101">
        <v>100</v>
      </c>
      <c r="H81" s="94"/>
      <c r="I81" s="94"/>
      <c r="J81" s="94"/>
      <c r="K81" s="94"/>
      <c r="L81" s="101">
        <v>3</v>
      </c>
      <c r="M81" s="106">
        <v>1</v>
      </c>
      <c r="N81" s="94" t="s">
        <v>29</v>
      </c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</row>
    <row r="82" ht="12.75" customHeight="1" spans="1:57">
      <c r="A82" s="91"/>
      <c r="B82" s="94"/>
      <c r="C82" s="94"/>
      <c r="D82" s="94"/>
      <c r="E82" s="94"/>
      <c r="F82" s="94"/>
      <c r="G82" s="102"/>
      <c r="H82" s="94"/>
      <c r="I82" s="94"/>
      <c r="J82" s="94"/>
      <c r="K82" s="94"/>
      <c r="L82" s="102"/>
      <c r="M82" s="94"/>
      <c r="N82" s="94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</row>
    <row r="83" ht="12.75" customHeight="1" spans="1:57">
      <c r="A83" s="91"/>
      <c r="B83" s="94" t="s">
        <v>123</v>
      </c>
      <c r="C83" s="94" t="s">
        <v>124</v>
      </c>
      <c r="D83" s="94" t="s">
        <v>74</v>
      </c>
      <c r="E83" s="94" t="s">
        <v>90</v>
      </c>
      <c r="F83" s="100">
        <v>5</v>
      </c>
      <c r="G83" s="101">
        <v>50</v>
      </c>
      <c r="H83" s="100">
        <v>1</v>
      </c>
      <c r="I83" s="100">
        <v>0</v>
      </c>
      <c r="J83" s="100">
        <v>5</v>
      </c>
      <c r="K83" s="100">
        <v>0.25</v>
      </c>
      <c r="L83" s="101">
        <v>2.5</v>
      </c>
      <c r="M83" s="106">
        <v>0</v>
      </c>
      <c r="N83" s="94" t="s">
        <v>75</v>
      </c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</row>
    <row r="84" ht="12.75" customHeight="1" spans="1:57">
      <c r="A84" s="91"/>
      <c r="B84" s="94" t="s">
        <v>123</v>
      </c>
      <c r="C84" s="94" t="s">
        <v>125</v>
      </c>
      <c r="D84" s="94" t="s">
        <v>74</v>
      </c>
      <c r="E84" s="94" t="s">
        <v>90</v>
      </c>
      <c r="F84" s="100">
        <v>5</v>
      </c>
      <c r="G84" s="101">
        <v>50</v>
      </c>
      <c r="H84" s="100">
        <v>2</v>
      </c>
      <c r="I84" s="100">
        <v>4</v>
      </c>
      <c r="J84" s="100">
        <v>1</v>
      </c>
      <c r="K84" s="100">
        <v>0.05</v>
      </c>
      <c r="L84" s="101">
        <v>0.5</v>
      </c>
      <c r="M84" s="106">
        <v>2</v>
      </c>
      <c r="N84" s="94" t="s">
        <v>49</v>
      </c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</row>
    <row r="85" ht="12.75" customHeight="1" spans="1:57">
      <c r="A85" s="91"/>
      <c r="B85" s="94" t="s">
        <v>77</v>
      </c>
      <c r="C85" s="94"/>
      <c r="D85" s="94"/>
      <c r="E85" s="94"/>
      <c r="F85" s="100">
        <v>10</v>
      </c>
      <c r="G85" s="101">
        <v>100</v>
      </c>
      <c r="H85" s="94"/>
      <c r="I85" s="94"/>
      <c r="J85" s="94"/>
      <c r="K85" s="100">
        <v>0.3</v>
      </c>
      <c r="L85" s="101">
        <v>3</v>
      </c>
      <c r="M85" s="106">
        <v>1</v>
      </c>
      <c r="N85" s="94" t="s">
        <v>29</v>
      </c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</row>
    <row r="86" ht="12.75" customHeight="1" spans="1:57">
      <c r="A86" s="91"/>
      <c r="B86" s="94"/>
      <c r="C86" s="94"/>
      <c r="D86" s="94"/>
      <c r="E86" s="94"/>
      <c r="F86" s="94"/>
      <c r="G86" s="102"/>
      <c r="H86" s="94"/>
      <c r="I86" s="94"/>
      <c r="J86" s="94"/>
      <c r="K86" s="94"/>
      <c r="L86" s="102"/>
      <c r="M86" s="94"/>
      <c r="N86" s="94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</row>
    <row r="87" ht="12.75" customHeight="1" spans="1:57">
      <c r="A87" s="91"/>
      <c r="B87" s="94" t="s">
        <v>126</v>
      </c>
      <c r="C87" s="94" t="s">
        <v>127</v>
      </c>
      <c r="D87" s="94" t="s">
        <v>47</v>
      </c>
      <c r="E87" s="94" t="s">
        <v>52</v>
      </c>
      <c r="F87" s="100">
        <v>1</v>
      </c>
      <c r="G87" s="101">
        <v>10</v>
      </c>
      <c r="H87" s="100">
        <v>1</v>
      </c>
      <c r="I87" s="100">
        <v>0.63</v>
      </c>
      <c r="J87" s="100">
        <v>3.74</v>
      </c>
      <c r="K87" s="100">
        <v>0.037</v>
      </c>
      <c r="L87" s="101">
        <v>0.374</v>
      </c>
      <c r="M87" s="106">
        <v>0.63</v>
      </c>
      <c r="N87" s="94" t="s">
        <v>83</v>
      </c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</row>
    <row r="88" ht="12.75" customHeight="1" spans="1:57">
      <c r="A88" s="91"/>
      <c r="B88" s="94" t="s">
        <v>126</v>
      </c>
      <c r="C88" s="94" t="s">
        <v>128</v>
      </c>
      <c r="D88" s="94" t="s">
        <v>47</v>
      </c>
      <c r="E88" s="94" t="s">
        <v>52</v>
      </c>
      <c r="F88" s="100">
        <v>3</v>
      </c>
      <c r="G88" s="101">
        <v>30</v>
      </c>
      <c r="H88" s="100">
        <v>1</v>
      </c>
      <c r="I88" s="100">
        <v>1</v>
      </c>
      <c r="J88" s="100">
        <v>3</v>
      </c>
      <c r="K88" s="100">
        <v>0.09</v>
      </c>
      <c r="L88" s="101">
        <v>0.9</v>
      </c>
      <c r="M88" s="106">
        <v>1</v>
      </c>
      <c r="N88" s="94" t="s">
        <v>49</v>
      </c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</row>
    <row r="89" ht="12.75" customHeight="1" spans="1:57">
      <c r="A89" s="91"/>
      <c r="B89" s="94" t="s">
        <v>126</v>
      </c>
      <c r="C89" s="94" t="s">
        <v>129</v>
      </c>
      <c r="D89" s="94" t="s">
        <v>47</v>
      </c>
      <c r="E89" s="94" t="s">
        <v>90</v>
      </c>
      <c r="F89" s="100">
        <v>5</v>
      </c>
      <c r="G89" s="101">
        <v>50</v>
      </c>
      <c r="H89" s="100">
        <v>10</v>
      </c>
      <c r="I89" s="100">
        <v>10</v>
      </c>
      <c r="J89" s="100">
        <v>3</v>
      </c>
      <c r="K89" s="100">
        <v>0.15</v>
      </c>
      <c r="L89" s="101">
        <v>1.5</v>
      </c>
      <c r="M89" s="106">
        <v>1</v>
      </c>
      <c r="N89" s="94" t="s">
        <v>49</v>
      </c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</row>
    <row r="90" ht="12.75" customHeight="1" spans="1:57">
      <c r="A90" s="91"/>
      <c r="B90" s="94" t="s">
        <v>126</v>
      </c>
      <c r="C90" s="94" t="s">
        <v>130</v>
      </c>
      <c r="D90" s="94" t="s">
        <v>47</v>
      </c>
      <c r="E90" s="94" t="s">
        <v>52</v>
      </c>
      <c r="F90" s="100">
        <v>1</v>
      </c>
      <c r="G90" s="101">
        <v>10</v>
      </c>
      <c r="H90" s="100">
        <v>1</v>
      </c>
      <c r="I90" s="100">
        <v>0.94</v>
      </c>
      <c r="J90" s="100">
        <v>3.12</v>
      </c>
      <c r="K90" s="100">
        <v>0.031</v>
      </c>
      <c r="L90" s="101">
        <v>0.312</v>
      </c>
      <c r="M90" s="106">
        <v>0.94</v>
      </c>
      <c r="N90" s="94" t="s">
        <v>54</v>
      </c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</row>
    <row r="91" ht="12.75" customHeight="1" spans="1:57">
      <c r="A91" s="91"/>
      <c r="B91" s="94" t="s">
        <v>84</v>
      </c>
      <c r="C91" s="94"/>
      <c r="D91" s="94"/>
      <c r="E91" s="94"/>
      <c r="F91" s="100">
        <v>10</v>
      </c>
      <c r="G91" s="101">
        <v>100</v>
      </c>
      <c r="H91" s="94"/>
      <c r="I91" s="94"/>
      <c r="J91" s="94"/>
      <c r="K91" s="100">
        <v>0.308</v>
      </c>
      <c r="L91" s="101">
        <v>3.09</v>
      </c>
      <c r="M91" s="106">
        <v>1</v>
      </c>
      <c r="N91" s="94" t="s">
        <v>29</v>
      </c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</row>
    <row r="92" ht="12.75" customHeight="1" spans="1:57">
      <c r="A92" s="91"/>
      <c r="B92" s="94"/>
      <c r="C92" s="94"/>
      <c r="D92" s="94"/>
      <c r="E92" s="94"/>
      <c r="F92" s="94"/>
      <c r="G92" s="102"/>
      <c r="H92" s="94"/>
      <c r="I92" s="94"/>
      <c r="J92" s="94"/>
      <c r="K92" s="94"/>
      <c r="L92" s="94"/>
      <c r="M92" s="94"/>
      <c r="N92" s="94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</row>
    <row r="93" ht="12.75" customHeight="1" spans="1:57">
      <c r="A93" s="91"/>
      <c r="B93" s="94" t="s">
        <v>85</v>
      </c>
      <c r="C93" s="94"/>
      <c r="D93" s="94"/>
      <c r="E93" s="94"/>
      <c r="F93" s="100">
        <v>100</v>
      </c>
      <c r="G93" s="94"/>
      <c r="H93" s="94"/>
      <c r="I93" s="94"/>
      <c r="J93" s="94"/>
      <c r="K93" s="94"/>
      <c r="L93" s="94"/>
      <c r="M93" s="94"/>
      <c r="N93" s="94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</row>
    <row r="94" ht="12.75" customHeight="1" spans="1:57">
      <c r="A94" s="91"/>
      <c r="B94" s="94" t="s">
        <v>86</v>
      </c>
      <c r="C94" s="94"/>
      <c r="D94" s="94"/>
      <c r="E94" s="94"/>
      <c r="F94" s="94"/>
      <c r="G94" s="94"/>
      <c r="H94" s="94"/>
      <c r="I94" s="94"/>
      <c r="J94" s="94"/>
      <c r="K94" s="100">
        <v>3.025</v>
      </c>
      <c r="L94" s="94"/>
      <c r="M94" s="94"/>
      <c r="N94" s="94" t="s">
        <v>29</v>
      </c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</row>
    <row r="95" ht="12.75" customHeight="1" spans="1:57">
      <c r="A95" s="91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</row>
    <row r="96" ht="12.75" customHeight="1" spans="1:57">
      <c r="A96" s="91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</row>
    <row r="97" ht="12.75" customHeight="1" spans="1:57">
      <c r="A97" s="91"/>
      <c r="B97" s="123" t="s">
        <v>131</v>
      </c>
      <c r="C97" s="123" t="s">
        <v>36</v>
      </c>
      <c r="D97" s="123" t="s">
        <v>37</v>
      </c>
      <c r="E97" s="123" t="s">
        <v>38</v>
      </c>
      <c r="F97" s="123" t="s">
        <v>39</v>
      </c>
      <c r="G97" s="123" t="s">
        <v>40</v>
      </c>
      <c r="H97" s="123" t="s">
        <v>41</v>
      </c>
      <c r="I97" s="123" t="s">
        <v>42</v>
      </c>
      <c r="J97" s="123" t="s">
        <v>43</v>
      </c>
      <c r="K97" s="123" t="s">
        <v>18</v>
      </c>
      <c r="L97" s="123" t="s">
        <v>44</v>
      </c>
      <c r="M97" s="123" t="s">
        <v>20</v>
      </c>
      <c r="N97" s="123" t="s">
        <v>21</v>
      </c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</row>
    <row r="98" ht="12.75" customHeight="1" spans="1:57">
      <c r="A98" s="91"/>
      <c r="B98" s="94" t="s">
        <v>132</v>
      </c>
      <c r="C98" s="94" t="s">
        <v>133</v>
      </c>
      <c r="D98" s="94" t="s">
        <v>47</v>
      </c>
      <c r="E98" s="94" t="s">
        <v>52</v>
      </c>
      <c r="F98" s="100">
        <v>3</v>
      </c>
      <c r="G98" s="101">
        <v>5</v>
      </c>
      <c r="H98" s="100">
        <v>1</v>
      </c>
      <c r="I98" s="100">
        <v>1</v>
      </c>
      <c r="J98" s="100">
        <v>3</v>
      </c>
      <c r="K98" s="100">
        <v>0.09</v>
      </c>
      <c r="L98" s="101">
        <v>0.15</v>
      </c>
      <c r="M98" s="106">
        <v>1</v>
      </c>
      <c r="N98" s="94" t="s">
        <v>49</v>
      </c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</row>
    <row r="99" ht="12.75" customHeight="1" spans="1:57">
      <c r="A99" s="91"/>
      <c r="B99" s="94" t="s">
        <v>132</v>
      </c>
      <c r="C99" s="94" t="s">
        <v>134</v>
      </c>
      <c r="D99" s="94" t="s">
        <v>47</v>
      </c>
      <c r="E99" s="94" t="s">
        <v>52</v>
      </c>
      <c r="F99" s="100">
        <v>3</v>
      </c>
      <c r="G99" s="101">
        <v>5</v>
      </c>
      <c r="H99" s="100">
        <v>1</v>
      </c>
      <c r="I99" s="100">
        <v>1</v>
      </c>
      <c r="J99" s="100">
        <v>3</v>
      </c>
      <c r="K99" s="100">
        <v>0.09</v>
      </c>
      <c r="L99" s="101">
        <v>0.15</v>
      </c>
      <c r="M99" s="106">
        <v>1</v>
      </c>
      <c r="N99" s="94" t="s">
        <v>49</v>
      </c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</row>
    <row r="100" ht="12.75" customHeight="1" spans="1:57">
      <c r="A100" s="91"/>
      <c r="B100" s="94" t="s">
        <v>132</v>
      </c>
      <c r="C100" s="94" t="s">
        <v>135</v>
      </c>
      <c r="D100" s="94" t="s">
        <v>47</v>
      </c>
      <c r="E100" s="94" t="s">
        <v>48</v>
      </c>
      <c r="F100" s="100">
        <v>3</v>
      </c>
      <c r="G100" s="101">
        <v>5</v>
      </c>
      <c r="H100" s="100">
        <v>100</v>
      </c>
      <c r="I100" s="100">
        <v>90</v>
      </c>
      <c r="J100" s="100">
        <v>3.2</v>
      </c>
      <c r="K100" s="100">
        <v>0.096</v>
      </c>
      <c r="L100" s="101">
        <v>0.16</v>
      </c>
      <c r="M100" s="106">
        <v>0.9</v>
      </c>
      <c r="N100" s="94" t="s">
        <v>54</v>
      </c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</row>
    <row r="101" ht="12.75" customHeight="1" spans="1:57">
      <c r="A101" s="91"/>
      <c r="B101" s="94" t="s">
        <v>132</v>
      </c>
      <c r="C101" s="94" t="s">
        <v>136</v>
      </c>
      <c r="D101" s="94" t="s">
        <v>47</v>
      </c>
      <c r="E101" s="94" t="s">
        <v>52</v>
      </c>
      <c r="F101" s="100">
        <v>3</v>
      </c>
      <c r="G101" s="101">
        <v>5</v>
      </c>
      <c r="H101" s="100">
        <v>1</v>
      </c>
      <c r="I101" s="100">
        <v>1</v>
      </c>
      <c r="J101" s="100">
        <v>3</v>
      </c>
      <c r="K101" s="100">
        <v>0.09</v>
      </c>
      <c r="L101" s="101">
        <v>0.15</v>
      </c>
      <c r="M101" s="106">
        <v>1</v>
      </c>
      <c r="N101" s="94" t="s">
        <v>49</v>
      </c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</row>
    <row r="102" ht="12.75" customHeight="1" spans="1:57">
      <c r="A102" s="91"/>
      <c r="B102" s="94" t="s">
        <v>132</v>
      </c>
      <c r="C102" s="94" t="s">
        <v>137</v>
      </c>
      <c r="D102" s="94" t="s">
        <v>47</v>
      </c>
      <c r="E102" s="94" t="s">
        <v>48</v>
      </c>
      <c r="F102" s="100">
        <v>2</v>
      </c>
      <c r="G102" s="101">
        <v>3</v>
      </c>
      <c r="H102" s="100">
        <v>100</v>
      </c>
      <c r="I102" s="100">
        <v>100</v>
      </c>
      <c r="J102" s="100">
        <v>3</v>
      </c>
      <c r="K102" s="100">
        <v>0.06</v>
      </c>
      <c r="L102" s="101">
        <v>0.1</v>
      </c>
      <c r="M102" s="106">
        <v>1</v>
      </c>
      <c r="N102" s="94" t="s">
        <v>49</v>
      </c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</row>
    <row r="103" ht="12.75" customHeight="1" spans="1:57">
      <c r="A103" s="91"/>
      <c r="B103" s="94" t="s">
        <v>132</v>
      </c>
      <c r="C103" s="94" t="s">
        <v>138</v>
      </c>
      <c r="D103" s="94" t="s">
        <v>47</v>
      </c>
      <c r="E103" s="94" t="s">
        <v>48</v>
      </c>
      <c r="F103" s="100">
        <v>3</v>
      </c>
      <c r="G103" s="101">
        <v>5</v>
      </c>
      <c r="H103" s="100">
        <v>100</v>
      </c>
      <c r="I103" s="100">
        <v>50</v>
      </c>
      <c r="J103" s="100">
        <v>4</v>
      </c>
      <c r="K103" s="100">
        <v>0.12</v>
      </c>
      <c r="L103" s="101">
        <v>0.2</v>
      </c>
      <c r="M103" s="106">
        <v>0.5</v>
      </c>
      <c r="N103" s="94" t="s">
        <v>78</v>
      </c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</row>
    <row r="104" ht="12.75" customHeight="1" spans="1:57">
      <c r="A104" s="91"/>
      <c r="B104" s="94" t="s">
        <v>139</v>
      </c>
      <c r="C104" s="94" t="s">
        <v>140</v>
      </c>
      <c r="D104" s="94" t="s">
        <v>47</v>
      </c>
      <c r="E104" s="94" t="s">
        <v>52</v>
      </c>
      <c r="F104" s="100">
        <v>4</v>
      </c>
      <c r="G104" s="101">
        <v>7</v>
      </c>
      <c r="H104" s="100">
        <v>1</v>
      </c>
      <c r="I104" s="94">
        <v>0.2</v>
      </c>
      <c r="J104" s="100">
        <v>4.6</v>
      </c>
      <c r="K104" s="100">
        <v>0.184</v>
      </c>
      <c r="L104" s="101">
        <v>0.31</v>
      </c>
      <c r="M104" s="106">
        <v>0.2</v>
      </c>
      <c r="N104" s="94" t="s">
        <v>75</v>
      </c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</row>
    <row r="105" ht="12.75" customHeight="1" spans="1:57">
      <c r="A105" s="91"/>
      <c r="B105" s="94" t="s">
        <v>139</v>
      </c>
      <c r="C105" s="94" t="s">
        <v>141</v>
      </c>
      <c r="D105" s="94" t="s">
        <v>47</v>
      </c>
      <c r="E105" s="94" t="s">
        <v>48</v>
      </c>
      <c r="F105" s="100">
        <v>3</v>
      </c>
      <c r="G105" s="101">
        <v>5</v>
      </c>
      <c r="H105" s="100">
        <v>25</v>
      </c>
      <c r="I105" s="100">
        <v>25</v>
      </c>
      <c r="J105" s="100">
        <v>3</v>
      </c>
      <c r="K105" s="100">
        <v>0.09</v>
      </c>
      <c r="L105" s="101">
        <v>0.15</v>
      </c>
      <c r="M105" s="106">
        <v>1</v>
      </c>
      <c r="N105" s="94" t="s">
        <v>49</v>
      </c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</row>
    <row r="106" ht="12.75" customHeight="1" spans="1:57">
      <c r="A106" s="91"/>
      <c r="B106" s="94" t="s">
        <v>139</v>
      </c>
      <c r="C106" s="94" t="s">
        <v>142</v>
      </c>
      <c r="D106" s="94" t="s">
        <v>47</v>
      </c>
      <c r="E106" s="94" t="s">
        <v>52</v>
      </c>
      <c r="F106" s="100">
        <v>1</v>
      </c>
      <c r="G106" s="101">
        <v>2</v>
      </c>
      <c r="H106" s="100">
        <v>100</v>
      </c>
      <c r="I106" s="100">
        <v>100</v>
      </c>
      <c r="J106" s="100">
        <v>3</v>
      </c>
      <c r="K106" s="100">
        <v>0.03</v>
      </c>
      <c r="L106" s="101">
        <v>0.05</v>
      </c>
      <c r="M106" s="106">
        <v>1</v>
      </c>
      <c r="N106" s="94" t="s">
        <v>49</v>
      </c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</row>
    <row r="107" ht="12.75" customHeight="1" spans="1:57">
      <c r="A107" s="91"/>
      <c r="B107" s="94" t="s">
        <v>100</v>
      </c>
      <c r="C107" s="94" t="s">
        <v>143</v>
      </c>
      <c r="D107" s="94" t="s">
        <v>47</v>
      </c>
      <c r="E107" s="94" t="s">
        <v>52</v>
      </c>
      <c r="F107" s="100">
        <v>2</v>
      </c>
      <c r="G107" s="101">
        <v>3</v>
      </c>
      <c r="H107" s="100">
        <v>1</v>
      </c>
      <c r="I107" s="100">
        <v>1</v>
      </c>
      <c r="J107" s="100">
        <v>3</v>
      </c>
      <c r="K107" s="100">
        <v>0.06</v>
      </c>
      <c r="L107" s="101">
        <v>0.1</v>
      </c>
      <c r="M107" s="106">
        <v>1</v>
      </c>
      <c r="N107" s="94" t="s">
        <v>49</v>
      </c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</row>
    <row r="108" ht="12.75" customHeight="1" spans="1:57">
      <c r="A108" s="91"/>
      <c r="B108" s="94" t="s">
        <v>100</v>
      </c>
      <c r="C108" s="94" t="s">
        <v>144</v>
      </c>
      <c r="D108" s="94" t="s">
        <v>47</v>
      </c>
      <c r="E108" s="94" t="s">
        <v>52</v>
      </c>
      <c r="F108" s="100">
        <v>2</v>
      </c>
      <c r="G108" s="101">
        <v>3</v>
      </c>
      <c r="H108" s="100">
        <v>1</v>
      </c>
      <c r="I108" s="100">
        <v>1</v>
      </c>
      <c r="J108" s="100">
        <v>3</v>
      </c>
      <c r="K108" s="100">
        <v>0.06</v>
      </c>
      <c r="L108" s="101">
        <v>0.1</v>
      </c>
      <c r="M108" s="106">
        <v>1</v>
      </c>
      <c r="N108" s="94" t="s">
        <v>49</v>
      </c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</row>
    <row r="109" ht="12.75" customHeight="1" spans="1:57">
      <c r="A109" s="91"/>
      <c r="B109" s="94" t="s">
        <v>100</v>
      </c>
      <c r="C109" s="94" t="s">
        <v>145</v>
      </c>
      <c r="D109" s="94" t="s">
        <v>47</v>
      </c>
      <c r="E109" s="94" t="s">
        <v>48</v>
      </c>
      <c r="F109" s="100">
        <v>6</v>
      </c>
      <c r="G109" s="101">
        <v>10</v>
      </c>
      <c r="H109" s="100">
        <v>100</v>
      </c>
      <c r="I109" s="100">
        <v>100</v>
      </c>
      <c r="J109" s="100">
        <v>3</v>
      </c>
      <c r="K109" s="100">
        <v>0.18</v>
      </c>
      <c r="L109" s="101">
        <v>0.3</v>
      </c>
      <c r="M109" s="106">
        <v>1</v>
      </c>
      <c r="N109" s="94" t="s">
        <v>49</v>
      </c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</row>
    <row r="110" ht="12.75" customHeight="1" spans="1:57">
      <c r="A110" s="91"/>
      <c r="B110" s="94" t="s">
        <v>105</v>
      </c>
      <c r="C110" s="94" t="s">
        <v>146</v>
      </c>
      <c r="D110" s="94" t="s">
        <v>47</v>
      </c>
      <c r="E110" s="94" t="s">
        <v>52</v>
      </c>
      <c r="F110" s="100">
        <v>2</v>
      </c>
      <c r="G110" s="101">
        <v>3</v>
      </c>
      <c r="H110" s="100">
        <v>1</v>
      </c>
      <c r="I110" s="94">
        <v>0.6</v>
      </c>
      <c r="J110" s="100">
        <v>3.8</v>
      </c>
      <c r="K110" s="100">
        <v>0.076</v>
      </c>
      <c r="L110" s="101">
        <v>0.13</v>
      </c>
      <c r="M110" s="106">
        <v>0.6</v>
      </c>
      <c r="N110" s="94" t="s">
        <v>83</v>
      </c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</row>
    <row r="111" ht="12.75" customHeight="1" spans="1:57">
      <c r="A111" s="91"/>
      <c r="B111" s="94" t="s">
        <v>105</v>
      </c>
      <c r="C111" s="94" t="s">
        <v>147</v>
      </c>
      <c r="D111" s="94" t="s">
        <v>47</v>
      </c>
      <c r="E111" s="94" t="s">
        <v>48</v>
      </c>
      <c r="F111" s="100">
        <v>2</v>
      </c>
      <c r="G111" s="101">
        <v>3</v>
      </c>
      <c r="H111" s="100">
        <v>100</v>
      </c>
      <c r="I111" s="100">
        <v>100</v>
      </c>
      <c r="J111" s="100">
        <v>3</v>
      </c>
      <c r="K111" s="100">
        <v>0.06</v>
      </c>
      <c r="L111" s="101">
        <v>0.1</v>
      </c>
      <c r="M111" s="106">
        <v>1</v>
      </c>
      <c r="N111" s="94" t="s">
        <v>49</v>
      </c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</row>
    <row r="112" ht="12.75" customHeight="1" spans="1:57">
      <c r="A112" s="91"/>
      <c r="B112" s="94" t="s">
        <v>105</v>
      </c>
      <c r="C112" s="94" t="s">
        <v>148</v>
      </c>
      <c r="D112" s="94" t="s">
        <v>47</v>
      </c>
      <c r="E112" s="94" t="s">
        <v>52</v>
      </c>
      <c r="F112" s="100">
        <v>1</v>
      </c>
      <c r="G112" s="101">
        <v>2</v>
      </c>
      <c r="H112" s="100">
        <v>1</v>
      </c>
      <c r="I112" s="100">
        <v>1</v>
      </c>
      <c r="J112" s="100">
        <v>3</v>
      </c>
      <c r="K112" s="100">
        <v>0.03</v>
      </c>
      <c r="L112" s="101">
        <v>0.05</v>
      </c>
      <c r="M112" s="106">
        <v>1</v>
      </c>
      <c r="N112" s="94" t="s">
        <v>49</v>
      </c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</row>
    <row r="113" ht="12.75" customHeight="1" spans="1:57">
      <c r="A113" s="91"/>
      <c r="B113" s="94" t="s">
        <v>149</v>
      </c>
      <c r="C113" s="94" t="s">
        <v>150</v>
      </c>
      <c r="D113" s="94" t="s">
        <v>47</v>
      </c>
      <c r="E113" s="94" t="s">
        <v>48</v>
      </c>
      <c r="F113" s="100">
        <v>4</v>
      </c>
      <c r="G113" s="101">
        <v>7</v>
      </c>
      <c r="H113" s="100">
        <v>100</v>
      </c>
      <c r="I113" s="100">
        <v>100</v>
      </c>
      <c r="J113" s="100">
        <v>3</v>
      </c>
      <c r="K113" s="100">
        <v>0.12</v>
      </c>
      <c r="L113" s="101">
        <v>0.2</v>
      </c>
      <c r="M113" s="106">
        <v>1</v>
      </c>
      <c r="N113" s="94" t="s">
        <v>49</v>
      </c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</row>
    <row r="114" ht="12.75" customHeight="1" spans="1:57">
      <c r="A114" s="91"/>
      <c r="B114" s="94" t="s">
        <v>151</v>
      </c>
      <c r="C114" s="94" t="s">
        <v>152</v>
      </c>
      <c r="D114" s="94" t="s">
        <v>47</v>
      </c>
      <c r="E114" s="94" t="s">
        <v>48</v>
      </c>
      <c r="F114" s="100">
        <v>4</v>
      </c>
      <c r="G114" s="101">
        <v>7</v>
      </c>
      <c r="H114" s="100">
        <v>100</v>
      </c>
      <c r="I114" s="100">
        <v>100</v>
      </c>
      <c r="J114" s="100">
        <v>3</v>
      </c>
      <c r="K114" s="100">
        <v>0.12</v>
      </c>
      <c r="L114" s="101">
        <v>0.2</v>
      </c>
      <c r="M114" s="106">
        <v>1</v>
      </c>
      <c r="N114" s="94" t="s">
        <v>49</v>
      </c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</row>
    <row r="115" ht="12.75" customHeight="1" spans="1:57">
      <c r="A115" s="91"/>
      <c r="B115" s="94" t="s">
        <v>151</v>
      </c>
      <c r="C115" s="94" t="s">
        <v>153</v>
      </c>
      <c r="D115" s="94" t="s">
        <v>74</v>
      </c>
      <c r="E115" s="94" t="s">
        <v>48</v>
      </c>
      <c r="F115" s="100">
        <v>2</v>
      </c>
      <c r="G115" s="101">
        <v>3</v>
      </c>
      <c r="H115" s="100">
        <v>100</v>
      </c>
      <c r="I115" s="100">
        <v>100</v>
      </c>
      <c r="J115" s="100">
        <v>3</v>
      </c>
      <c r="K115" s="100">
        <v>0.06</v>
      </c>
      <c r="L115" s="101">
        <v>0.1</v>
      </c>
      <c r="M115" s="106">
        <v>1</v>
      </c>
      <c r="N115" s="94" t="s">
        <v>29</v>
      </c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</row>
    <row r="116" ht="12.75" customHeight="1" spans="1:57">
      <c r="A116" s="91"/>
      <c r="B116" s="94" t="s">
        <v>154</v>
      </c>
      <c r="C116" s="94" t="s">
        <v>155</v>
      </c>
      <c r="D116" s="94" t="s">
        <v>47</v>
      </c>
      <c r="E116" s="94" t="s">
        <v>48</v>
      </c>
      <c r="F116" s="100">
        <v>3</v>
      </c>
      <c r="G116" s="101">
        <v>5</v>
      </c>
      <c r="H116" s="100">
        <v>100</v>
      </c>
      <c r="I116" s="100">
        <v>100</v>
      </c>
      <c r="J116" s="100">
        <v>3</v>
      </c>
      <c r="K116" s="100">
        <v>0.09</v>
      </c>
      <c r="L116" s="101">
        <v>0.15</v>
      </c>
      <c r="M116" s="106">
        <v>1</v>
      </c>
      <c r="N116" s="94" t="s">
        <v>49</v>
      </c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</row>
    <row r="117" ht="12.75" customHeight="1" spans="1:57">
      <c r="A117" s="91"/>
      <c r="B117" s="94" t="s">
        <v>154</v>
      </c>
      <c r="C117" s="94" t="s">
        <v>156</v>
      </c>
      <c r="D117" s="94" t="s">
        <v>47</v>
      </c>
      <c r="E117" s="94" t="s">
        <v>52</v>
      </c>
      <c r="F117" s="100">
        <v>2</v>
      </c>
      <c r="G117" s="101">
        <v>3</v>
      </c>
      <c r="H117" s="100">
        <v>1</v>
      </c>
      <c r="I117" s="100">
        <v>1</v>
      </c>
      <c r="J117" s="100">
        <v>3</v>
      </c>
      <c r="K117" s="100">
        <v>0.06</v>
      </c>
      <c r="L117" s="101">
        <v>0.1</v>
      </c>
      <c r="M117" s="106">
        <v>1</v>
      </c>
      <c r="N117" s="94" t="s">
        <v>49</v>
      </c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</row>
    <row r="118" ht="12.75" customHeight="1" spans="1:57">
      <c r="A118" s="91"/>
      <c r="B118" s="94" t="s">
        <v>154</v>
      </c>
      <c r="C118" s="94" t="s">
        <v>157</v>
      </c>
      <c r="D118" s="94" t="s">
        <v>47</v>
      </c>
      <c r="E118" s="94" t="s">
        <v>48</v>
      </c>
      <c r="F118" s="100">
        <v>2</v>
      </c>
      <c r="G118" s="101">
        <v>3</v>
      </c>
      <c r="H118" s="100">
        <v>100</v>
      </c>
      <c r="I118" s="100">
        <v>93</v>
      </c>
      <c r="J118" s="100">
        <v>3.14</v>
      </c>
      <c r="K118" s="100">
        <v>0.063</v>
      </c>
      <c r="L118" s="101">
        <v>0.1</v>
      </c>
      <c r="M118" s="106">
        <v>0.93</v>
      </c>
      <c r="N118" s="94" t="s">
        <v>54</v>
      </c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</row>
    <row r="119" ht="12.75" customHeight="1" spans="1:57">
      <c r="A119" s="91"/>
      <c r="B119" s="94" t="s">
        <v>154</v>
      </c>
      <c r="C119" s="94" t="s">
        <v>158</v>
      </c>
      <c r="D119" s="94" t="s">
        <v>47</v>
      </c>
      <c r="E119" s="94" t="s">
        <v>48</v>
      </c>
      <c r="F119" s="100">
        <v>3</v>
      </c>
      <c r="G119" s="101">
        <v>5</v>
      </c>
      <c r="H119" s="100">
        <v>100</v>
      </c>
      <c r="I119" s="100">
        <v>100</v>
      </c>
      <c r="J119" s="100">
        <v>3</v>
      </c>
      <c r="K119" s="100">
        <v>0.09</v>
      </c>
      <c r="L119" s="101">
        <v>0.15</v>
      </c>
      <c r="M119" s="106">
        <v>1</v>
      </c>
      <c r="N119" s="94" t="s">
        <v>49</v>
      </c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</row>
    <row r="120" ht="12.75" customHeight="1" spans="1:57">
      <c r="A120" s="91"/>
      <c r="B120" s="94" t="s">
        <v>159</v>
      </c>
      <c r="C120" s="94"/>
      <c r="D120" s="94"/>
      <c r="E120" s="94"/>
      <c r="F120" s="100">
        <v>60</v>
      </c>
      <c r="G120" s="101">
        <v>100</v>
      </c>
      <c r="H120" s="94"/>
      <c r="I120" s="94"/>
      <c r="J120" s="94"/>
      <c r="K120" s="100">
        <v>1.919</v>
      </c>
      <c r="L120" s="101">
        <v>3.2</v>
      </c>
      <c r="M120" s="106">
        <v>1</v>
      </c>
      <c r="N120" s="94" t="s">
        <v>32</v>
      </c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</row>
    <row r="121" ht="12.75" customHeight="1" spans="1:57">
      <c r="A121" s="91"/>
      <c r="B121" s="94"/>
      <c r="C121" s="94"/>
      <c r="D121" s="94"/>
      <c r="E121" s="94"/>
      <c r="F121" s="94"/>
      <c r="G121" s="102"/>
      <c r="H121" s="94"/>
      <c r="I121" s="94"/>
      <c r="J121" s="94"/>
      <c r="K121" s="94"/>
      <c r="L121" s="102"/>
      <c r="M121" s="94"/>
      <c r="N121" s="94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</row>
    <row r="122" ht="12.75" customHeight="1" spans="1:57">
      <c r="A122" s="91"/>
      <c r="B122" s="94" t="s">
        <v>115</v>
      </c>
      <c r="C122" s="94" t="s">
        <v>65</v>
      </c>
      <c r="D122" s="94" t="s">
        <v>47</v>
      </c>
      <c r="E122" s="94" t="s">
        <v>48</v>
      </c>
      <c r="F122" s="100">
        <v>3</v>
      </c>
      <c r="G122" s="101">
        <v>30</v>
      </c>
      <c r="H122" s="100">
        <v>100</v>
      </c>
      <c r="I122" s="100">
        <v>100</v>
      </c>
      <c r="J122" s="100">
        <v>3</v>
      </c>
      <c r="K122" s="94">
        <v>0.09</v>
      </c>
      <c r="L122" s="101">
        <v>0.9</v>
      </c>
      <c r="M122" s="124">
        <v>1</v>
      </c>
      <c r="N122" s="94" t="s">
        <v>49</v>
      </c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</row>
    <row r="123" ht="12.75" customHeight="1" spans="1:57">
      <c r="A123" s="91"/>
      <c r="B123" s="94" t="s">
        <v>115</v>
      </c>
      <c r="C123" s="94" t="s">
        <v>66</v>
      </c>
      <c r="D123" s="94" t="s">
        <v>47</v>
      </c>
      <c r="E123" s="94" t="s">
        <v>48</v>
      </c>
      <c r="F123" s="100">
        <v>4</v>
      </c>
      <c r="G123" s="101">
        <v>40</v>
      </c>
      <c r="H123" s="100">
        <v>100</v>
      </c>
      <c r="I123" s="100">
        <v>100</v>
      </c>
      <c r="J123" s="100">
        <v>3</v>
      </c>
      <c r="K123" s="94">
        <v>0.12</v>
      </c>
      <c r="L123" s="101">
        <v>1.2</v>
      </c>
      <c r="M123" s="124">
        <v>1</v>
      </c>
      <c r="N123" s="94" t="s">
        <v>49</v>
      </c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</row>
    <row r="124" ht="12.75" customHeight="1" spans="1:57">
      <c r="A124" s="91"/>
      <c r="B124" s="94" t="s">
        <v>115</v>
      </c>
      <c r="C124" s="94" t="s">
        <v>160</v>
      </c>
      <c r="D124" s="94" t="s">
        <v>47</v>
      </c>
      <c r="E124" s="94" t="s">
        <v>52</v>
      </c>
      <c r="F124" s="100">
        <v>3</v>
      </c>
      <c r="G124" s="101">
        <v>30</v>
      </c>
      <c r="H124" s="100">
        <v>1</v>
      </c>
      <c r="I124" s="100">
        <v>1</v>
      </c>
      <c r="J124" s="100">
        <v>3</v>
      </c>
      <c r="K124" s="94">
        <v>0.09</v>
      </c>
      <c r="L124" s="101">
        <v>0.9</v>
      </c>
      <c r="M124" s="124">
        <v>1</v>
      </c>
      <c r="N124" s="94" t="s">
        <v>49</v>
      </c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</row>
    <row r="125" ht="12.75" customHeight="1" spans="1:57">
      <c r="A125" s="91"/>
      <c r="B125" s="94" t="s">
        <v>67</v>
      </c>
      <c r="C125" s="94"/>
      <c r="D125" s="94"/>
      <c r="E125" s="94"/>
      <c r="F125" s="100">
        <v>10</v>
      </c>
      <c r="G125" s="101">
        <v>100</v>
      </c>
      <c r="H125" s="94"/>
      <c r="I125" s="94"/>
      <c r="J125" s="94"/>
      <c r="K125" s="100">
        <v>1.919</v>
      </c>
      <c r="L125" s="101">
        <v>3</v>
      </c>
      <c r="M125" s="106">
        <v>1</v>
      </c>
      <c r="N125" s="94" t="s">
        <v>29</v>
      </c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</row>
    <row r="126" ht="12.75" customHeight="1" spans="1:57">
      <c r="A126" s="91"/>
      <c r="B126" s="94"/>
      <c r="C126" s="94"/>
      <c r="D126" s="94"/>
      <c r="E126" s="94"/>
      <c r="F126" s="94"/>
      <c r="G126" s="102"/>
      <c r="H126" s="94"/>
      <c r="I126" s="94"/>
      <c r="J126" s="94"/>
      <c r="K126" s="94"/>
      <c r="L126" s="102"/>
      <c r="M126" s="94"/>
      <c r="N126" s="94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</row>
    <row r="127" ht="12.75" customHeight="1" spans="1:57">
      <c r="A127" s="91"/>
      <c r="B127" s="94" t="s">
        <v>118</v>
      </c>
      <c r="C127" s="94" t="s">
        <v>161</v>
      </c>
      <c r="D127" s="94" t="s">
        <v>47</v>
      </c>
      <c r="E127" s="94" t="s">
        <v>48</v>
      </c>
      <c r="F127" s="100">
        <v>4</v>
      </c>
      <c r="G127" s="101">
        <v>40</v>
      </c>
      <c r="H127" s="100">
        <v>100</v>
      </c>
      <c r="I127" s="94">
        <v>0</v>
      </c>
      <c r="J127" s="100">
        <v>5</v>
      </c>
      <c r="K127" s="94">
        <v>0.2</v>
      </c>
      <c r="L127" s="101">
        <v>2</v>
      </c>
      <c r="M127" s="124">
        <v>0</v>
      </c>
      <c r="N127" s="94" t="s">
        <v>75</v>
      </c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</row>
    <row r="128" ht="12.75" customHeight="1" spans="1:57">
      <c r="A128" s="91"/>
      <c r="B128" s="94" t="s">
        <v>118</v>
      </c>
      <c r="C128" s="94" t="s">
        <v>162</v>
      </c>
      <c r="D128" s="94" t="s">
        <v>47</v>
      </c>
      <c r="E128" s="94" t="s">
        <v>48</v>
      </c>
      <c r="F128" s="100">
        <v>3</v>
      </c>
      <c r="G128" s="101">
        <v>30</v>
      </c>
      <c r="H128" s="100">
        <v>100</v>
      </c>
      <c r="I128" s="100">
        <v>100</v>
      </c>
      <c r="J128" s="100">
        <v>3</v>
      </c>
      <c r="K128" s="94">
        <v>0.09</v>
      </c>
      <c r="L128" s="101">
        <v>0.9</v>
      </c>
      <c r="M128" s="124">
        <v>1</v>
      </c>
      <c r="N128" s="94" t="s">
        <v>49</v>
      </c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</row>
    <row r="129" ht="12.75" customHeight="1" spans="1:57">
      <c r="A129" s="91"/>
      <c r="B129" s="94" t="s">
        <v>118</v>
      </c>
      <c r="C129" s="94" t="s">
        <v>163</v>
      </c>
      <c r="D129" s="94" t="s">
        <v>74</v>
      </c>
      <c r="E129" s="94" t="s">
        <v>56</v>
      </c>
      <c r="F129" s="100">
        <v>3</v>
      </c>
      <c r="G129" s="101">
        <v>30</v>
      </c>
      <c r="H129" s="100">
        <v>1</v>
      </c>
      <c r="I129" s="100">
        <v>1</v>
      </c>
      <c r="J129" s="100">
        <v>3</v>
      </c>
      <c r="K129" s="94">
        <v>0.09</v>
      </c>
      <c r="L129" s="101">
        <v>0.9</v>
      </c>
      <c r="M129" s="124">
        <v>1</v>
      </c>
      <c r="N129" s="94" t="s">
        <v>29</v>
      </c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</row>
    <row r="130" ht="12.75" customHeight="1" spans="1:57">
      <c r="A130" s="91"/>
      <c r="B130" s="94" t="s">
        <v>71</v>
      </c>
      <c r="C130" s="94"/>
      <c r="D130" s="94"/>
      <c r="E130" s="94"/>
      <c r="F130" s="100">
        <v>10</v>
      </c>
      <c r="G130" s="101">
        <v>100</v>
      </c>
      <c r="H130" s="94"/>
      <c r="I130" s="94"/>
      <c r="J130" s="94"/>
      <c r="K130" s="100">
        <v>1.919</v>
      </c>
      <c r="L130" s="101">
        <v>3.8</v>
      </c>
      <c r="M130" s="100">
        <v>62.31</v>
      </c>
      <c r="N130" s="94" t="s">
        <v>78</v>
      </c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</row>
    <row r="131" ht="12.75" customHeight="1" spans="1:57">
      <c r="A131" s="91"/>
      <c r="B131" s="94"/>
      <c r="C131" s="94"/>
      <c r="D131" s="94"/>
      <c r="E131" s="94"/>
      <c r="F131" s="94"/>
      <c r="G131" s="102"/>
      <c r="H131" s="94"/>
      <c r="I131" s="94"/>
      <c r="J131" s="94"/>
      <c r="K131" s="94"/>
      <c r="L131" s="102"/>
      <c r="M131" s="94"/>
      <c r="N131" s="94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</row>
    <row r="132" ht="12.75" customHeight="1" spans="1:57">
      <c r="A132" s="91"/>
      <c r="B132" s="94" t="s">
        <v>123</v>
      </c>
      <c r="C132" s="94" t="s">
        <v>164</v>
      </c>
      <c r="D132" s="94" t="s">
        <v>74</v>
      </c>
      <c r="E132" s="94" t="s">
        <v>56</v>
      </c>
      <c r="F132" s="100">
        <v>2</v>
      </c>
      <c r="G132" s="101">
        <v>20</v>
      </c>
      <c r="H132" s="100">
        <v>1</v>
      </c>
      <c r="I132" s="94">
        <v>0</v>
      </c>
      <c r="J132" s="100">
        <v>5</v>
      </c>
      <c r="K132" s="94">
        <v>0.1</v>
      </c>
      <c r="L132" s="101">
        <v>1</v>
      </c>
      <c r="M132" s="124">
        <v>0</v>
      </c>
      <c r="N132" s="94" t="s">
        <v>75</v>
      </c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</row>
    <row r="133" ht="12.75" customHeight="1" spans="1:57">
      <c r="A133" s="91"/>
      <c r="B133" s="94" t="s">
        <v>123</v>
      </c>
      <c r="C133" s="94" t="s">
        <v>165</v>
      </c>
      <c r="D133" s="94" t="s">
        <v>47</v>
      </c>
      <c r="E133" s="94" t="s">
        <v>48</v>
      </c>
      <c r="F133" s="100">
        <v>4</v>
      </c>
      <c r="G133" s="101">
        <v>40</v>
      </c>
      <c r="H133" s="100">
        <v>100</v>
      </c>
      <c r="I133" s="100">
        <v>100</v>
      </c>
      <c r="J133" s="100">
        <v>3</v>
      </c>
      <c r="K133" s="94">
        <v>0.12</v>
      </c>
      <c r="L133" s="101">
        <v>1.2</v>
      </c>
      <c r="M133" s="124">
        <v>1</v>
      </c>
      <c r="N133" s="94" t="s">
        <v>49</v>
      </c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</row>
    <row r="134" ht="12.75" customHeight="1" spans="1:57">
      <c r="A134" s="91"/>
      <c r="B134" s="94" t="s">
        <v>123</v>
      </c>
      <c r="C134" s="94" t="s">
        <v>166</v>
      </c>
      <c r="D134" s="94" t="s">
        <v>47</v>
      </c>
      <c r="E134" s="94" t="s">
        <v>48</v>
      </c>
      <c r="F134" s="100">
        <v>4</v>
      </c>
      <c r="G134" s="101">
        <v>40</v>
      </c>
      <c r="H134" s="100">
        <v>100</v>
      </c>
      <c r="I134" s="94">
        <v>0</v>
      </c>
      <c r="J134" s="100">
        <v>5</v>
      </c>
      <c r="K134" s="94">
        <v>0.2</v>
      </c>
      <c r="L134" s="101">
        <v>2</v>
      </c>
      <c r="M134" s="124">
        <v>0</v>
      </c>
      <c r="N134" s="94" t="s">
        <v>75</v>
      </c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</row>
    <row r="135" ht="12.75" customHeight="1" spans="1:57">
      <c r="A135" s="91"/>
      <c r="B135" s="94" t="s">
        <v>77</v>
      </c>
      <c r="C135" s="94"/>
      <c r="D135" s="94"/>
      <c r="E135" s="94"/>
      <c r="F135" s="100">
        <v>10</v>
      </c>
      <c r="G135" s="101">
        <v>100</v>
      </c>
      <c r="H135" s="94"/>
      <c r="I135" s="94"/>
      <c r="J135" s="94"/>
      <c r="K135" s="100">
        <v>1.919</v>
      </c>
      <c r="L135" s="101">
        <v>4.2</v>
      </c>
      <c r="M135" s="100">
        <v>42.24</v>
      </c>
      <c r="N135" s="94" t="s">
        <v>75</v>
      </c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</row>
    <row r="136" ht="12.75" customHeight="1" spans="1:57">
      <c r="A136" s="91"/>
      <c r="B136" s="94"/>
      <c r="C136" s="94"/>
      <c r="D136" s="94"/>
      <c r="E136" s="94"/>
      <c r="F136" s="94"/>
      <c r="G136" s="102"/>
      <c r="H136" s="94"/>
      <c r="I136" s="94"/>
      <c r="J136" s="94"/>
      <c r="K136" s="94"/>
      <c r="L136" s="102"/>
      <c r="M136" s="94"/>
      <c r="N136" s="94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</row>
    <row r="137" ht="12.75" customHeight="1" spans="1:57">
      <c r="A137" s="91"/>
      <c r="B137" s="94" t="s">
        <v>167</v>
      </c>
      <c r="C137" s="94" t="s">
        <v>168</v>
      </c>
      <c r="D137" s="94" t="s">
        <v>47</v>
      </c>
      <c r="E137" s="94" t="s">
        <v>52</v>
      </c>
      <c r="F137" s="100">
        <v>3</v>
      </c>
      <c r="G137" s="101">
        <v>30</v>
      </c>
      <c r="H137" s="100">
        <v>1</v>
      </c>
      <c r="I137" s="100">
        <v>1</v>
      </c>
      <c r="J137" s="100">
        <v>3</v>
      </c>
      <c r="K137" s="94">
        <v>0.09</v>
      </c>
      <c r="L137" s="101">
        <v>0.9</v>
      </c>
      <c r="M137" s="124">
        <v>1</v>
      </c>
      <c r="N137" s="94" t="s">
        <v>49</v>
      </c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</row>
    <row r="138" ht="12.75" customHeight="1" spans="1:57">
      <c r="A138" s="91"/>
      <c r="B138" s="94" t="s">
        <v>167</v>
      </c>
      <c r="C138" s="94" t="s">
        <v>169</v>
      </c>
      <c r="D138" s="94" t="s">
        <v>47</v>
      </c>
      <c r="E138" s="94" t="s">
        <v>52</v>
      </c>
      <c r="F138" s="100">
        <v>4</v>
      </c>
      <c r="G138" s="101">
        <v>40</v>
      </c>
      <c r="H138" s="100">
        <v>1</v>
      </c>
      <c r="I138" s="100">
        <v>1</v>
      </c>
      <c r="J138" s="100">
        <v>3</v>
      </c>
      <c r="K138" s="94">
        <v>0.12</v>
      </c>
      <c r="L138" s="101">
        <v>1.2</v>
      </c>
      <c r="M138" s="124">
        <v>1</v>
      </c>
      <c r="N138" s="94" t="s">
        <v>49</v>
      </c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</row>
    <row r="139" ht="12.75" customHeight="1" spans="1:57">
      <c r="A139" s="91"/>
      <c r="B139" s="94" t="s">
        <v>167</v>
      </c>
      <c r="C139" s="94" t="s">
        <v>170</v>
      </c>
      <c r="D139" s="94" t="s">
        <v>47</v>
      </c>
      <c r="E139" s="94" t="s">
        <v>52</v>
      </c>
      <c r="F139" s="100">
        <v>3</v>
      </c>
      <c r="G139" s="101">
        <v>30</v>
      </c>
      <c r="H139" s="100">
        <v>1</v>
      </c>
      <c r="I139" s="100">
        <v>1</v>
      </c>
      <c r="J139" s="100">
        <v>3</v>
      </c>
      <c r="K139" s="94">
        <v>0.09</v>
      </c>
      <c r="L139" s="101">
        <v>0.9</v>
      </c>
      <c r="M139" s="124">
        <v>1</v>
      </c>
      <c r="N139" s="94" t="s">
        <v>49</v>
      </c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</row>
    <row r="140" ht="12.75" customHeight="1" spans="1:57">
      <c r="A140" s="91"/>
      <c r="B140" s="94" t="s">
        <v>84</v>
      </c>
      <c r="C140" s="94"/>
      <c r="D140" s="94"/>
      <c r="E140" s="94"/>
      <c r="F140" s="100">
        <v>10</v>
      </c>
      <c r="G140" s="101">
        <v>100</v>
      </c>
      <c r="H140" s="94"/>
      <c r="I140" s="94"/>
      <c r="J140" s="94"/>
      <c r="K140" s="100">
        <v>1.919</v>
      </c>
      <c r="L140" s="101">
        <v>3</v>
      </c>
      <c r="M140" s="106">
        <v>1</v>
      </c>
      <c r="N140" s="94" t="s">
        <v>29</v>
      </c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</row>
    <row r="141" ht="12.75" customHeight="1" spans="1:57">
      <c r="A141" s="91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</row>
    <row r="142" ht="12.75" customHeight="1" spans="1:57">
      <c r="A142" s="91"/>
      <c r="B142" s="94" t="s">
        <v>85</v>
      </c>
      <c r="C142" s="94"/>
      <c r="D142" s="94"/>
      <c r="E142" s="94"/>
      <c r="F142" s="100">
        <v>100</v>
      </c>
      <c r="G142" s="94"/>
      <c r="H142" s="94"/>
      <c r="I142" s="94"/>
      <c r="J142" s="94"/>
      <c r="K142" s="94"/>
      <c r="L142" s="94"/>
      <c r="M142" s="94"/>
      <c r="N142" s="94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</row>
    <row r="143" ht="12.75" customHeight="1" spans="1:57">
      <c r="A143" s="91"/>
      <c r="B143" s="94" t="s">
        <v>86</v>
      </c>
      <c r="C143" s="94"/>
      <c r="D143" s="94"/>
      <c r="E143" s="94"/>
      <c r="F143" s="94"/>
      <c r="G143" s="94"/>
      <c r="H143" s="94"/>
      <c r="I143" s="94"/>
      <c r="J143" s="94"/>
      <c r="K143" s="100">
        <v>3.319</v>
      </c>
      <c r="L143" s="94"/>
      <c r="M143" s="94"/>
      <c r="N143" s="94" t="s">
        <v>83</v>
      </c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</row>
    <row r="144" ht="12.75" customHeight="1" spans="1:57">
      <c r="A144" s="91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</row>
    <row r="145" ht="12.75" customHeight="1" spans="1:57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</row>
    <row r="146" ht="12.75" customHeight="1" spans="1:57">
      <c r="A146" s="91"/>
      <c r="B146" s="125" t="s">
        <v>171</v>
      </c>
      <c r="C146" s="126" t="s">
        <v>36</v>
      </c>
      <c r="D146" s="126" t="s">
        <v>37</v>
      </c>
      <c r="E146" s="126" t="s">
        <v>38</v>
      </c>
      <c r="F146" s="126" t="s">
        <v>39</v>
      </c>
      <c r="G146" s="126" t="s">
        <v>40</v>
      </c>
      <c r="H146" s="126" t="s">
        <v>41</v>
      </c>
      <c r="I146" s="126" t="s">
        <v>42</v>
      </c>
      <c r="J146" s="126" t="s">
        <v>43</v>
      </c>
      <c r="K146" s="126" t="s">
        <v>18</v>
      </c>
      <c r="L146" s="126" t="s">
        <v>44</v>
      </c>
      <c r="M146" s="126" t="s">
        <v>20</v>
      </c>
      <c r="N146" s="126" t="s">
        <v>21</v>
      </c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</row>
    <row r="147" ht="12.75" customHeight="1" spans="1:57">
      <c r="A147" s="91"/>
      <c r="B147" s="94" t="s">
        <v>172</v>
      </c>
      <c r="C147" s="94" t="s">
        <v>173</v>
      </c>
      <c r="D147" s="94" t="s">
        <v>47</v>
      </c>
      <c r="E147" s="94" t="s">
        <v>48</v>
      </c>
      <c r="F147" s="100">
        <v>5</v>
      </c>
      <c r="G147" s="128">
        <v>100</v>
      </c>
      <c r="H147" s="100">
        <v>100</v>
      </c>
      <c r="I147" s="100">
        <v>100</v>
      </c>
      <c r="J147" s="100">
        <v>3</v>
      </c>
      <c r="K147" s="100">
        <v>0.15</v>
      </c>
      <c r="L147" s="128">
        <v>3</v>
      </c>
      <c r="M147" s="124">
        <v>1</v>
      </c>
      <c r="N147" s="94" t="s">
        <v>49</v>
      </c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</row>
    <row r="148" ht="12.75" customHeight="1" spans="1:57">
      <c r="A148" s="91"/>
      <c r="B148" s="94" t="s">
        <v>172</v>
      </c>
      <c r="C148" s="94" t="s">
        <v>174</v>
      </c>
      <c r="D148" s="94" t="s">
        <v>47</v>
      </c>
      <c r="E148" s="94" t="s">
        <v>48</v>
      </c>
      <c r="F148" s="100">
        <v>5</v>
      </c>
      <c r="G148" s="128">
        <v>100</v>
      </c>
      <c r="H148" s="100">
        <v>100</v>
      </c>
      <c r="I148" s="100">
        <v>100</v>
      </c>
      <c r="J148" s="100">
        <v>3</v>
      </c>
      <c r="K148" s="100">
        <v>0.15</v>
      </c>
      <c r="L148" s="128">
        <v>3</v>
      </c>
      <c r="M148" s="124">
        <v>1</v>
      </c>
      <c r="N148" s="94" t="s">
        <v>49</v>
      </c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</row>
    <row r="149" ht="12.75" customHeight="1" spans="1:57">
      <c r="A149" s="91"/>
      <c r="B149" s="94" t="s">
        <v>175</v>
      </c>
      <c r="C149" s="94" t="s">
        <v>176</v>
      </c>
      <c r="D149" s="94" t="s">
        <v>47</v>
      </c>
      <c r="E149" s="94" t="s">
        <v>48</v>
      </c>
      <c r="F149" s="100">
        <v>3</v>
      </c>
      <c r="G149" s="128">
        <v>75</v>
      </c>
      <c r="H149" s="100">
        <v>100</v>
      </c>
      <c r="I149" s="100">
        <v>100</v>
      </c>
      <c r="J149" s="100">
        <v>3</v>
      </c>
      <c r="K149" s="100">
        <v>0.09</v>
      </c>
      <c r="L149" s="128">
        <v>2.25</v>
      </c>
      <c r="M149" s="106">
        <v>1</v>
      </c>
      <c r="N149" s="94" t="s">
        <v>49</v>
      </c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</row>
    <row r="150" ht="12.75" customHeight="1" spans="1:57">
      <c r="A150" s="91"/>
      <c r="B150" s="94" t="s">
        <v>175</v>
      </c>
      <c r="C150" s="94" t="s">
        <v>177</v>
      </c>
      <c r="D150" s="94" t="s">
        <v>47</v>
      </c>
      <c r="E150" s="94" t="s">
        <v>48</v>
      </c>
      <c r="F150" s="100">
        <v>3</v>
      </c>
      <c r="G150" s="128">
        <v>75</v>
      </c>
      <c r="H150" s="100">
        <v>100</v>
      </c>
      <c r="I150" s="100">
        <v>100</v>
      </c>
      <c r="J150" s="100">
        <v>3</v>
      </c>
      <c r="K150" s="100">
        <v>0.09</v>
      </c>
      <c r="L150" s="128">
        <v>2.25</v>
      </c>
      <c r="M150" s="106">
        <v>1</v>
      </c>
      <c r="N150" s="94" t="s">
        <v>49</v>
      </c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</row>
    <row r="151" ht="12.75" customHeight="1" spans="1:57">
      <c r="A151" s="91"/>
      <c r="B151" s="94" t="s">
        <v>175</v>
      </c>
      <c r="C151" s="94" t="s">
        <v>178</v>
      </c>
      <c r="D151" s="94" t="s">
        <v>47</v>
      </c>
      <c r="E151" s="94" t="s">
        <v>48</v>
      </c>
      <c r="F151" s="100">
        <v>2</v>
      </c>
      <c r="G151" s="128">
        <v>50</v>
      </c>
      <c r="H151" s="100">
        <v>100</v>
      </c>
      <c r="I151" s="100">
        <v>100</v>
      </c>
      <c r="J151" s="100">
        <v>3</v>
      </c>
      <c r="K151" s="100">
        <v>0.06</v>
      </c>
      <c r="L151" s="128">
        <v>1.5</v>
      </c>
      <c r="M151" s="106">
        <v>1</v>
      </c>
      <c r="N151" s="94" t="s">
        <v>49</v>
      </c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</row>
    <row r="152" ht="12.75" customHeight="1" spans="1:57">
      <c r="A152" s="91"/>
      <c r="B152" s="94" t="s">
        <v>175</v>
      </c>
      <c r="C152" s="94" t="s">
        <v>179</v>
      </c>
      <c r="D152" s="94" t="s">
        <v>47</v>
      </c>
      <c r="E152" s="94" t="s">
        <v>48</v>
      </c>
      <c r="F152" s="100">
        <v>4</v>
      </c>
      <c r="G152" s="128">
        <v>100</v>
      </c>
      <c r="H152" s="100">
        <v>100</v>
      </c>
      <c r="I152" s="100">
        <v>100</v>
      </c>
      <c r="J152" s="100">
        <v>3</v>
      </c>
      <c r="K152" s="100">
        <v>0.12</v>
      </c>
      <c r="L152" s="128">
        <v>3</v>
      </c>
      <c r="M152" s="106">
        <v>1</v>
      </c>
      <c r="N152" s="94" t="s">
        <v>49</v>
      </c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</row>
    <row r="153" ht="12.75" customHeight="1" spans="1:57">
      <c r="A153" s="91"/>
      <c r="B153" s="94" t="s">
        <v>180</v>
      </c>
      <c r="C153" s="94" t="s">
        <v>181</v>
      </c>
      <c r="D153" s="94" t="s">
        <v>47</v>
      </c>
      <c r="E153" s="94" t="s">
        <v>48</v>
      </c>
      <c r="F153" s="100">
        <v>6</v>
      </c>
      <c r="G153" s="128">
        <v>150</v>
      </c>
      <c r="H153" s="100">
        <v>100</v>
      </c>
      <c r="I153" s="100">
        <v>100</v>
      </c>
      <c r="J153" s="100">
        <v>3</v>
      </c>
      <c r="K153" s="100">
        <v>0.18</v>
      </c>
      <c r="L153" s="128">
        <v>4.5</v>
      </c>
      <c r="M153" s="106">
        <v>1</v>
      </c>
      <c r="N153" s="94" t="s">
        <v>49</v>
      </c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</row>
    <row r="154" ht="12.75" customHeight="1" spans="1:57">
      <c r="A154" s="91"/>
      <c r="B154" s="94" t="s">
        <v>180</v>
      </c>
      <c r="C154" s="94" t="s">
        <v>182</v>
      </c>
      <c r="D154" s="94" t="s">
        <v>47</v>
      </c>
      <c r="E154" s="94" t="s">
        <v>48</v>
      </c>
      <c r="F154" s="100">
        <v>6</v>
      </c>
      <c r="G154" s="128">
        <v>150</v>
      </c>
      <c r="H154" s="100">
        <v>100</v>
      </c>
      <c r="I154" s="100">
        <v>100</v>
      </c>
      <c r="J154" s="100">
        <v>3</v>
      </c>
      <c r="K154" s="100">
        <v>0.18</v>
      </c>
      <c r="L154" s="128">
        <v>4.5</v>
      </c>
      <c r="M154" s="106">
        <v>1</v>
      </c>
      <c r="N154" s="94" t="s">
        <v>49</v>
      </c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</row>
    <row r="155" ht="12.75" customHeight="1" spans="1:57">
      <c r="A155" s="91"/>
      <c r="B155" s="94" t="s">
        <v>180</v>
      </c>
      <c r="C155" s="94" t="s">
        <v>183</v>
      </c>
      <c r="D155" s="94" t="s">
        <v>47</v>
      </c>
      <c r="E155" s="94" t="s">
        <v>48</v>
      </c>
      <c r="F155" s="100">
        <v>3</v>
      </c>
      <c r="G155" s="128">
        <v>75</v>
      </c>
      <c r="H155" s="100">
        <v>100</v>
      </c>
      <c r="I155" s="100">
        <v>100</v>
      </c>
      <c r="J155" s="100">
        <v>3</v>
      </c>
      <c r="K155" s="100">
        <v>0.09</v>
      </c>
      <c r="L155" s="128">
        <v>2.25</v>
      </c>
      <c r="M155" s="106">
        <v>1</v>
      </c>
      <c r="N155" s="94" t="s">
        <v>49</v>
      </c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</row>
    <row r="156" ht="12.75" customHeight="1" spans="1:57">
      <c r="A156" s="91"/>
      <c r="B156" s="94" t="s">
        <v>184</v>
      </c>
      <c r="C156" s="94" t="s">
        <v>185</v>
      </c>
      <c r="D156" s="94" t="s">
        <v>47</v>
      </c>
      <c r="E156" s="94" t="s">
        <v>48</v>
      </c>
      <c r="F156" s="100">
        <v>3</v>
      </c>
      <c r="G156" s="128">
        <v>60</v>
      </c>
      <c r="H156" s="100">
        <v>100</v>
      </c>
      <c r="I156" s="100">
        <v>100</v>
      </c>
      <c r="J156" s="100">
        <v>3</v>
      </c>
      <c r="K156" s="100">
        <v>0.09</v>
      </c>
      <c r="L156" s="128">
        <v>1.8</v>
      </c>
      <c r="M156" s="106">
        <v>1</v>
      </c>
      <c r="N156" s="94" t="s">
        <v>49</v>
      </c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</row>
    <row r="157" ht="12.75" customHeight="1" spans="1:57">
      <c r="A157" s="91"/>
      <c r="B157" s="94" t="s">
        <v>184</v>
      </c>
      <c r="C157" s="94" t="s">
        <v>186</v>
      </c>
      <c r="D157" s="94" t="s">
        <v>47</v>
      </c>
      <c r="E157" s="94" t="s">
        <v>52</v>
      </c>
      <c r="F157" s="100">
        <v>5</v>
      </c>
      <c r="G157" s="128">
        <v>100</v>
      </c>
      <c r="H157" s="100">
        <v>1</v>
      </c>
      <c r="I157" s="100">
        <v>1</v>
      </c>
      <c r="J157" s="100">
        <v>3</v>
      </c>
      <c r="K157" s="100">
        <v>0.15</v>
      </c>
      <c r="L157" s="128">
        <v>3</v>
      </c>
      <c r="M157" s="106">
        <v>1</v>
      </c>
      <c r="N157" s="94" t="s">
        <v>49</v>
      </c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</row>
    <row r="158" ht="12.75" customHeight="1" spans="1:57">
      <c r="A158" s="91"/>
      <c r="B158" s="94" t="s">
        <v>184</v>
      </c>
      <c r="C158" s="94" t="s">
        <v>187</v>
      </c>
      <c r="D158" s="94" t="s">
        <v>47</v>
      </c>
      <c r="E158" s="94" t="s">
        <v>48</v>
      </c>
      <c r="F158" s="100">
        <v>4</v>
      </c>
      <c r="G158" s="128">
        <v>80</v>
      </c>
      <c r="H158" s="100">
        <v>100</v>
      </c>
      <c r="I158" s="100">
        <v>100</v>
      </c>
      <c r="J158" s="100">
        <v>3</v>
      </c>
      <c r="K158" s="100">
        <v>0.12</v>
      </c>
      <c r="L158" s="128">
        <v>2.4</v>
      </c>
      <c r="M158" s="106">
        <v>1</v>
      </c>
      <c r="N158" s="94" t="s">
        <v>49</v>
      </c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</row>
    <row r="159" ht="12.75" customHeight="1" spans="1:57">
      <c r="A159" s="91"/>
      <c r="B159" s="94" t="s">
        <v>188</v>
      </c>
      <c r="C159" s="94" t="s">
        <v>189</v>
      </c>
      <c r="D159" s="94" t="s">
        <v>47</v>
      </c>
      <c r="E159" s="94" t="s">
        <v>48</v>
      </c>
      <c r="F159" s="100">
        <v>5</v>
      </c>
      <c r="G159" s="128">
        <v>100</v>
      </c>
      <c r="H159" s="100">
        <v>100</v>
      </c>
      <c r="I159" s="100">
        <v>100</v>
      </c>
      <c r="J159" s="100">
        <v>3</v>
      </c>
      <c r="K159" s="100">
        <v>0.15</v>
      </c>
      <c r="L159" s="128">
        <v>3</v>
      </c>
      <c r="M159" s="106">
        <v>1</v>
      </c>
      <c r="N159" s="94" t="s">
        <v>49</v>
      </c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</row>
    <row r="160" ht="12.75" customHeight="1" spans="1:57">
      <c r="A160" s="91"/>
      <c r="B160" s="94" t="s">
        <v>190</v>
      </c>
      <c r="C160" s="94" t="s">
        <v>191</v>
      </c>
      <c r="D160" s="94" t="s">
        <v>47</v>
      </c>
      <c r="E160" s="94" t="s">
        <v>48</v>
      </c>
      <c r="F160" s="100">
        <v>6</v>
      </c>
      <c r="G160" s="128">
        <v>100</v>
      </c>
      <c r="H160" s="100">
        <v>100</v>
      </c>
      <c r="I160" s="100">
        <v>100</v>
      </c>
      <c r="J160" s="100">
        <v>3</v>
      </c>
      <c r="K160" s="100">
        <v>0.18</v>
      </c>
      <c r="L160" s="128">
        <v>3</v>
      </c>
      <c r="M160" s="106">
        <v>1</v>
      </c>
      <c r="N160" s="94" t="s">
        <v>49</v>
      </c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</row>
    <row r="161" ht="12.75" customHeight="1" spans="1:57">
      <c r="A161" s="91"/>
      <c r="B161" s="94" t="s">
        <v>192</v>
      </c>
      <c r="C161" s="94"/>
      <c r="D161" s="94"/>
      <c r="E161" s="94"/>
      <c r="F161" s="100">
        <v>6</v>
      </c>
      <c r="G161" s="128">
        <v>100</v>
      </c>
      <c r="H161" s="94"/>
      <c r="I161" s="94"/>
      <c r="J161" s="94"/>
      <c r="K161" s="100">
        <v>0.18</v>
      </c>
      <c r="L161" s="128">
        <v>3</v>
      </c>
      <c r="M161" s="106">
        <v>1</v>
      </c>
      <c r="N161" s="94" t="s">
        <v>29</v>
      </c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</row>
    <row r="162" ht="12.75" customHeight="1" spans="1:57">
      <c r="A162" s="91"/>
      <c r="B162" s="94"/>
      <c r="C162" s="94"/>
      <c r="D162" s="94"/>
      <c r="E162" s="94"/>
      <c r="F162" s="94"/>
      <c r="G162" s="129"/>
      <c r="H162" s="94"/>
      <c r="I162" s="94"/>
      <c r="J162" s="94"/>
      <c r="K162" s="94"/>
      <c r="L162" s="129"/>
      <c r="M162" s="94"/>
      <c r="N162" s="94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</row>
    <row r="163" ht="12.75" customHeight="1" spans="1:57">
      <c r="A163" s="91"/>
      <c r="B163" s="94" t="s">
        <v>115</v>
      </c>
      <c r="C163" s="94" t="s">
        <v>65</v>
      </c>
      <c r="D163" s="94" t="s">
        <v>47</v>
      </c>
      <c r="E163" s="94" t="s">
        <v>48</v>
      </c>
      <c r="F163" s="100">
        <v>5</v>
      </c>
      <c r="G163" s="128">
        <v>50</v>
      </c>
      <c r="H163" s="100">
        <v>100</v>
      </c>
      <c r="I163" s="100">
        <v>100</v>
      </c>
      <c r="J163" s="100">
        <v>3</v>
      </c>
      <c r="K163" s="100">
        <v>0.15</v>
      </c>
      <c r="L163" s="128">
        <v>1.5</v>
      </c>
      <c r="M163" s="106">
        <v>1</v>
      </c>
      <c r="N163" s="94" t="s">
        <v>49</v>
      </c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</row>
    <row r="164" ht="12.75" customHeight="1" spans="1:57">
      <c r="A164" s="91"/>
      <c r="B164" s="94" t="s">
        <v>115</v>
      </c>
      <c r="C164" s="94" t="s">
        <v>66</v>
      </c>
      <c r="D164" s="94" t="s">
        <v>47</v>
      </c>
      <c r="E164" s="94" t="s">
        <v>48</v>
      </c>
      <c r="F164" s="100">
        <v>5</v>
      </c>
      <c r="G164" s="128">
        <v>50</v>
      </c>
      <c r="H164" s="100">
        <v>100</v>
      </c>
      <c r="I164" s="100">
        <v>95</v>
      </c>
      <c r="J164" s="100">
        <v>3.1</v>
      </c>
      <c r="K164" s="100">
        <v>0.155</v>
      </c>
      <c r="L164" s="128">
        <v>1.55</v>
      </c>
      <c r="M164" s="106">
        <v>0.95</v>
      </c>
      <c r="N164" s="94" t="s">
        <v>54</v>
      </c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</row>
    <row r="165" ht="12.75" customHeight="1" spans="1:57">
      <c r="A165" s="91"/>
      <c r="B165" s="94" t="s">
        <v>67</v>
      </c>
      <c r="C165" s="94"/>
      <c r="D165" s="94"/>
      <c r="E165" s="94"/>
      <c r="F165" s="100">
        <v>10</v>
      </c>
      <c r="G165" s="128">
        <v>100</v>
      </c>
      <c r="H165" s="94"/>
      <c r="I165" s="94"/>
      <c r="J165" s="94"/>
      <c r="K165" s="100">
        <v>0.305</v>
      </c>
      <c r="L165" s="128">
        <v>3.05</v>
      </c>
      <c r="M165" s="106">
        <v>1</v>
      </c>
      <c r="N165" s="94" t="s">
        <v>29</v>
      </c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</row>
    <row r="166" ht="12.75" customHeight="1" spans="1:57">
      <c r="A166" s="91"/>
      <c r="B166" s="94"/>
      <c r="C166" s="94"/>
      <c r="D166" s="94"/>
      <c r="E166" s="94"/>
      <c r="F166" s="94"/>
      <c r="G166" s="129"/>
      <c r="H166" s="94"/>
      <c r="I166" s="94"/>
      <c r="J166" s="94"/>
      <c r="K166" s="94"/>
      <c r="L166" s="129"/>
      <c r="M166" s="94"/>
      <c r="N166" s="94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</row>
    <row r="167" ht="12.75" customHeight="1" spans="1:57">
      <c r="A167" s="91"/>
      <c r="B167" s="94" t="s">
        <v>118</v>
      </c>
      <c r="C167" s="94" t="s">
        <v>193</v>
      </c>
      <c r="D167" s="94" t="s">
        <v>47</v>
      </c>
      <c r="E167" s="94" t="s">
        <v>48</v>
      </c>
      <c r="F167" s="100">
        <v>3</v>
      </c>
      <c r="G167" s="128">
        <v>30</v>
      </c>
      <c r="H167" s="100">
        <v>100</v>
      </c>
      <c r="I167" s="100">
        <v>100</v>
      </c>
      <c r="J167" s="100">
        <v>3</v>
      </c>
      <c r="K167" s="100">
        <v>0.09</v>
      </c>
      <c r="L167" s="128">
        <v>0.9</v>
      </c>
      <c r="M167" s="106">
        <v>1</v>
      </c>
      <c r="N167" s="94" t="s">
        <v>49</v>
      </c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</row>
    <row r="168" ht="12.75" customHeight="1" spans="1:57">
      <c r="A168" s="91"/>
      <c r="B168" s="94" t="s">
        <v>118</v>
      </c>
      <c r="C168" s="94" t="s">
        <v>194</v>
      </c>
      <c r="D168" s="94" t="s">
        <v>47</v>
      </c>
      <c r="E168" s="94" t="s">
        <v>52</v>
      </c>
      <c r="F168" s="100">
        <v>2</v>
      </c>
      <c r="G168" s="128">
        <v>20</v>
      </c>
      <c r="H168" s="100">
        <v>1</v>
      </c>
      <c r="I168" s="100">
        <v>1</v>
      </c>
      <c r="J168" s="100">
        <v>3</v>
      </c>
      <c r="K168" s="100">
        <v>0.06</v>
      </c>
      <c r="L168" s="128">
        <v>0.6</v>
      </c>
      <c r="M168" s="106">
        <v>1</v>
      </c>
      <c r="N168" s="94" t="s">
        <v>49</v>
      </c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</row>
    <row r="169" ht="12.75" customHeight="1" spans="1:57">
      <c r="A169" s="91"/>
      <c r="B169" s="94" t="s">
        <v>118</v>
      </c>
      <c r="C169" s="94" t="s">
        <v>195</v>
      </c>
      <c r="D169" s="94" t="s">
        <v>47</v>
      </c>
      <c r="E169" s="94" t="s">
        <v>48</v>
      </c>
      <c r="F169" s="100">
        <v>2</v>
      </c>
      <c r="G169" s="128">
        <v>20</v>
      </c>
      <c r="H169" s="100">
        <v>100</v>
      </c>
      <c r="I169" s="100">
        <v>40</v>
      </c>
      <c r="J169" s="100">
        <v>4.2</v>
      </c>
      <c r="K169" s="100">
        <v>0.084</v>
      </c>
      <c r="L169" s="128">
        <v>0.84</v>
      </c>
      <c r="M169" s="106">
        <v>0.4</v>
      </c>
      <c r="N169" s="94" t="s">
        <v>75</v>
      </c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</row>
    <row r="170" ht="12.75" customHeight="1" spans="1:57">
      <c r="A170" s="91"/>
      <c r="B170" s="94" t="s">
        <v>118</v>
      </c>
      <c r="C170" s="94" t="s">
        <v>196</v>
      </c>
      <c r="D170" s="94" t="s">
        <v>47</v>
      </c>
      <c r="E170" s="94" t="s">
        <v>48</v>
      </c>
      <c r="F170" s="100">
        <v>2</v>
      </c>
      <c r="G170" s="128">
        <v>20</v>
      </c>
      <c r="H170" s="100">
        <v>100</v>
      </c>
      <c r="I170" s="100">
        <v>100</v>
      </c>
      <c r="J170" s="100">
        <v>3</v>
      </c>
      <c r="K170" s="100">
        <v>0.06</v>
      </c>
      <c r="L170" s="128">
        <v>0.6</v>
      </c>
      <c r="M170" s="106">
        <v>1</v>
      </c>
      <c r="N170" s="94" t="s">
        <v>49</v>
      </c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</row>
    <row r="171" ht="12.75" customHeight="1" spans="1:57">
      <c r="A171" s="91"/>
      <c r="B171" s="94" t="s">
        <v>118</v>
      </c>
      <c r="C171" s="94" t="s">
        <v>197</v>
      </c>
      <c r="D171" s="94" t="s">
        <v>47</v>
      </c>
      <c r="E171" s="94" t="s">
        <v>48</v>
      </c>
      <c r="F171" s="100">
        <v>1</v>
      </c>
      <c r="G171" s="128">
        <v>10</v>
      </c>
      <c r="H171" s="100">
        <v>100</v>
      </c>
      <c r="I171" s="100">
        <v>100</v>
      </c>
      <c r="J171" s="100">
        <v>3</v>
      </c>
      <c r="K171" s="100">
        <v>0.03</v>
      </c>
      <c r="L171" s="128">
        <v>0.3</v>
      </c>
      <c r="M171" s="106">
        <v>1</v>
      </c>
      <c r="N171" s="94" t="s">
        <v>49</v>
      </c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</row>
    <row r="172" ht="12.75" customHeight="1" spans="1:57">
      <c r="A172" s="91"/>
      <c r="B172" s="94" t="s">
        <v>71</v>
      </c>
      <c r="C172" s="94"/>
      <c r="D172" s="94"/>
      <c r="E172" s="94"/>
      <c r="F172" s="100">
        <v>10</v>
      </c>
      <c r="G172" s="128">
        <v>100</v>
      </c>
      <c r="H172" s="94"/>
      <c r="I172" s="94"/>
      <c r="J172" s="94"/>
      <c r="K172" s="100">
        <v>0.324</v>
      </c>
      <c r="L172" s="128">
        <v>3.24</v>
      </c>
      <c r="M172" s="109">
        <v>0.9715</v>
      </c>
      <c r="N172" s="94" t="s">
        <v>83</v>
      </c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</row>
    <row r="173" ht="12.75" customHeight="1" spans="1:57">
      <c r="A173" s="91"/>
      <c r="B173" s="94"/>
      <c r="C173" s="94"/>
      <c r="D173" s="94"/>
      <c r="E173" s="94"/>
      <c r="F173" s="94"/>
      <c r="G173" s="129"/>
      <c r="H173" s="94"/>
      <c r="I173" s="94"/>
      <c r="J173" s="94"/>
      <c r="K173" s="94"/>
      <c r="L173" s="129"/>
      <c r="M173" s="94"/>
      <c r="N173" s="94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</row>
    <row r="174" ht="12.75" customHeight="1" spans="1:57">
      <c r="A174" s="91"/>
      <c r="B174" s="94" t="s">
        <v>123</v>
      </c>
      <c r="C174" s="94" t="s">
        <v>124</v>
      </c>
      <c r="D174" s="94" t="s">
        <v>47</v>
      </c>
      <c r="E174" s="94" t="s">
        <v>90</v>
      </c>
      <c r="F174" s="100">
        <v>5</v>
      </c>
      <c r="G174" s="128">
        <v>50</v>
      </c>
      <c r="H174" s="100">
        <v>1</v>
      </c>
      <c r="I174" s="94">
        <v>0</v>
      </c>
      <c r="J174" s="100">
        <v>5</v>
      </c>
      <c r="K174" s="100">
        <v>0.25</v>
      </c>
      <c r="L174" s="128">
        <v>2.5</v>
      </c>
      <c r="M174" s="106">
        <v>0</v>
      </c>
      <c r="N174" s="94" t="s">
        <v>75</v>
      </c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</row>
    <row r="175" ht="12.75" customHeight="1" spans="1:57">
      <c r="A175" s="91"/>
      <c r="B175" s="94" t="s">
        <v>123</v>
      </c>
      <c r="C175" s="94" t="s">
        <v>125</v>
      </c>
      <c r="D175" s="94" t="s">
        <v>47</v>
      </c>
      <c r="E175" s="94" t="s">
        <v>56</v>
      </c>
      <c r="F175" s="100">
        <v>5</v>
      </c>
      <c r="G175" s="128">
        <v>50</v>
      </c>
      <c r="H175" s="100">
        <v>4</v>
      </c>
      <c r="I175" s="100">
        <v>4</v>
      </c>
      <c r="J175" s="100">
        <v>3</v>
      </c>
      <c r="K175" s="100">
        <v>0.15</v>
      </c>
      <c r="L175" s="128">
        <v>1.5</v>
      </c>
      <c r="M175" s="106">
        <v>1</v>
      </c>
      <c r="N175" s="94" t="s">
        <v>49</v>
      </c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</row>
    <row r="176" ht="12.75" customHeight="1" spans="1:57">
      <c r="A176" s="91"/>
      <c r="B176" s="94" t="s">
        <v>77</v>
      </c>
      <c r="C176" s="94"/>
      <c r="D176" s="94"/>
      <c r="E176" s="94"/>
      <c r="F176" s="100">
        <v>10</v>
      </c>
      <c r="G176" s="128">
        <v>100</v>
      </c>
      <c r="H176" s="94"/>
      <c r="I176" s="94"/>
      <c r="J176" s="94"/>
      <c r="K176" s="100">
        <v>0.4</v>
      </c>
      <c r="L176" s="128">
        <v>4</v>
      </c>
      <c r="M176" s="106">
        <v>0.5</v>
      </c>
      <c r="N176" s="94" t="s">
        <v>78</v>
      </c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</row>
    <row r="177" ht="12.75" customHeight="1" spans="1:57">
      <c r="A177" s="91"/>
      <c r="B177" s="94"/>
      <c r="C177" s="94"/>
      <c r="D177" s="94"/>
      <c r="E177" s="94"/>
      <c r="F177" s="94"/>
      <c r="G177" s="129"/>
      <c r="H177" s="94"/>
      <c r="I177" s="94"/>
      <c r="J177" s="94"/>
      <c r="K177" s="94"/>
      <c r="L177" s="129"/>
      <c r="M177" s="94"/>
      <c r="N177" s="94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</row>
    <row r="178" ht="12.75" customHeight="1" spans="1:57">
      <c r="A178" s="91"/>
      <c r="B178" s="94" t="s">
        <v>198</v>
      </c>
      <c r="C178" s="94" t="s">
        <v>199</v>
      </c>
      <c r="D178" s="94" t="s">
        <v>47</v>
      </c>
      <c r="E178" s="94" t="s">
        <v>48</v>
      </c>
      <c r="F178" s="100">
        <v>4</v>
      </c>
      <c r="G178" s="128">
        <v>40</v>
      </c>
      <c r="H178" s="100">
        <v>100</v>
      </c>
      <c r="I178" s="100">
        <v>100</v>
      </c>
      <c r="J178" s="100">
        <v>3</v>
      </c>
      <c r="K178" s="100">
        <v>0.12</v>
      </c>
      <c r="L178" s="128">
        <v>1.2</v>
      </c>
      <c r="M178" s="106">
        <v>1</v>
      </c>
      <c r="N178" s="94" t="s">
        <v>49</v>
      </c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</row>
    <row r="179" ht="12.75" customHeight="1" spans="1:57">
      <c r="A179" s="91"/>
      <c r="B179" s="94" t="s">
        <v>198</v>
      </c>
      <c r="C179" s="94" t="s">
        <v>200</v>
      </c>
      <c r="D179" s="94" t="s">
        <v>47</v>
      </c>
      <c r="E179" s="94" t="s">
        <v>48</v>
      </c>
      <c r="F179" s="100">
        <v>3</v>
      </c>
      <c r="G179" s="128">
        <v>30</v>
      </c>
      <c r="H179" s="100">
        <v>100</v>
      </c>
      <c r="I179" s="100">
        <v>60</v>
      </c>
      <c r="J179" s="100">
        <v>3.8</v>
      </c>
      <c r="K179" s="100">
        <v>0.114</v>
      </c>
      <c r="L179" s="128">
        <v>1.14</v>
      </c>
      <c r="M179" s="106">
        <v>0.6</v>
      </c>
      <c r="N179" s="94" t="s">
        <v>83</v>
      </c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</row>
    <row r="180" ht="12.75" customHeight="1" spans="1:57">
      <c r="A180" s="91"/>
      <c r="B180" s="94" t="s">
        <v>198</v>
      </c>
      <c r="C180" s="94" t="s">
        <v>201</v>
      </c>
      <c r="D180" s="94" t="s">
        <v>47</v>
      </c>
      <c r="E180" s="94" t="s">
        <v>48</v>
      </c>
      <c r="F180" s="100">
        <v>3</v>
      </c>
      <c r="G180" s="128">
        <v>30</v>
      </c>
      <c r="H180" s="100">
        <v>100</v>
      </c>
      <c r="I180" s="100">
        <v>92</v>
      </c>
      <c r="J180" s="100">
        <v>3.16</v>
      </c>
      <c r="K180" s="100">
        <v>0.095</v>
      </c>
      <c r="L180" s="128">
        <v>0.948</v>
      </c>
      <c r="M180" s="106">
        <v>0.92</v>
      </c>
      <c r="N180" s="94" t="s">
        <v>54</v>
      </c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</row>
    <row r="181" ht="12.75" customHeight="1" spans="1:57">
      <c r="A181" s="91"/>
      <c r="B181" s="94" t="s">
        <v>84</v>
      </c>
      <c r="C181" s="94"/>
      <c r="D181" s="94"/>
      <c r="E181" s="94"/>
      <c r="F181" s="100">
        <v>10</v>
      </c>
      <c r="G181" s="128">
        <v>100</v>
      </c>
      <c r="H181" s="94"/>
      <c r="I181" s="94"/>
      <c r="J181" s="94"/>
      <c r="K181" s="100">
        <v>0.329</v>
      </c>
      <c r="L181" s="128">
        <v>3.288</v>
      </c>
      <c r="M181" s="106">
        <v>0.94</v>
      </c>
      <c r="N181" s="94" t="s">
        <v>83</v>
      </c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</row>
    <row r="182" ht="12.75" customHeight="1" spans="1:57">
      <c r="A182" s="91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</row>
    <row r="183" ht="12.75" customHeight="1" spans="1:57">
      <c r="A183" s="91"/>
      <c r="B183" s="94" t="s">
        <v>85</v>
      </c>
      <c r="C183" s="94"/>
      <c r="D183" s="94"/>
      <c r="E183" s="94"/>
      <c r="F183" s="100">
        <v>100</v>
      </c>
      <c r="G183" s="94"/>
      <c r="H183" s="94"/>
      <c r="I183" s="94"/>
      <c r="J183" s="94"/>
      <c r="K183" s="94"/>
      <c r="L183" s="94"/>
      <c r="M183" s="94"/>
      <c r="N183" s="94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</row>
    <row r="184" ht="12.75" customHeight="1" spans="1:57">
      <c r="A184" s="91"/>
      <c r="B184" s="94" t="s">
        <v>86</v>
      </c>
      <c r="C184" s="94"/>
      <c r="D184" s="94"/>
      <c r="E184" s="94"/>
      <c r="F184" s="94"/>
      <c r="G184" s="94"/>
      <c r="H184" s="94"/>
      <c r="I184" s="94"/>
      <c r="J184" s="94"/>
      <c r="K184" s="100">
        <v>3.158</v>
      </c>
      <c r="L184" s="94"/>
      <c r="M184" s="94"/>
      <c r="N184" s="94" t="s">
        <v>29</v>
      </c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</row>
    <row r="185" ht="12.75" customHeight="1" spans="1:57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</row>
    <row r="186" ht="12.75" customHeight="1" spans="1:57">
      <c r="A186" s="91"/>
      <c r="B186" s="127" t="s">
        <v>202</v>
      </c>
      <c r="C186" s="127" t="s">
        <v>36</v>
      </c>
      <c r="D186" s="127" t="s">
        <v>37</v>
      </c>
      <c r="E186" s="127" t="s">
        <v>38</v>
      </c>
      <c r="F186" s="127" t="s">
        <v>39</v>
      </c>
      <c r="G186" s="127" t="s">
        <v>40</v>
      </c>
      <c r="H186" s="127" t="s">
        <v>41</v>
      </c>
      <c r="I186" s="127" t="s">
        <v>42</v>
      </c>
      <c r="J186" s="127" t="s">
        <v>43</v>
      </c>
      <c r="K186" s="127" t="s">
        <v>18</v>
      </c>
      <c r="L186" s="127" t="s">
        <v>44</v>
      </c>
      <c r="M186" s="127" t="s">
        <v>20</v>
      </c>
      <c r="N186" s="127" t="s">
        <v>21</v>
      </c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</row>
    <row r="187" ht="12.75" customHeight="1" spans="1:57">
      <c r="A187" s="91"/>
      <c r="B187" s="94" t="s">
        <v>88</v>
      </c>
      <c r="C187" s="94" t="s">
        <v>203</v>
      </c>
      <c r="D187" s="94" t="s">
        <v>47</v>
      </c>
      <c r="E187" s="94" t="s">
        <v>52</v>
      </c>
      <c r="F187" s="100">
        <v>2</v>
      </c>
      <c r="G187" s="128">
        <v>3.33</v>
      </c>
      <c r="H187" s="100">
        <v>1</v>
      </c>
      <c r="I187" s="100">
        <v>1</v>
      </c>
      <c r="J187" s="100">
        <v>3</v>
      </c>
      <c r="K187" s="100">
        <v>0.06</v>
      </c>
      <c r="L187" s="128">
        <v>0.1</v>
      </c>
      <c r="M187" s="106">
        <v>1</v>
      </c>
      <c r="N187" s="94" t="s">
        <v>49</v>
      </c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</row>
    <row r="188" ht="12.75" customHeight="1" spans="1:57">
      <c r="A188" s="91"/>
      <c r="B188" s="94" t="s">
        <v>88</v>
      </c>
      <c r="C188" s="94" t="s">
        <v>204</v>
      </c>
      <c r="D188" s="94" t="s">
        <v>47</v>
      </c>
      <c r="E188" s="94" t="s">
        <v>48</v>
      </c>
      <c r="F188" s="100">
        <v>3</v>
      </c>
      <c r="G188" s="128">
        <v>5</v>
      </c>
      <c r="H188" s="100">
        <v>100</v>
      </c>
      <c r="I188" s="100">
        <v>100</v>
      </c>
      <c r="J188" s="100">
        <v>3</v>
      </c>
      <c r="K188" s="100">
        <v>0.09</v>
      </c>
      <c r="L188" s="128">
        <v>0.15</v>
      </c>
      <c r="M188" s="106">
        <v>1</v>
      </c>
      <c r="N188" s="94" t="s">
        <v>49</v>
      </c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</row>
    <row r="189" ht="12.75" customHeight="1" spans="1:57">
      <c r="A189" s="91"/>
      <c r="B189" s="94" t="s">
        <v>88</v>
      </c>
      <c r="C189" s="94" t="s">
        <v>205</v>
      </c>
      <c r="D189" s="94" t="s">
        <v>47</v>
      </c>
      <c r="E189" s="94" t="s">
        <v>48</v>
      </c>
      <c r="F189" s="100">
        <v>3</v>
      </c>
      <c r="G189" s="128">
        <v>5</v>
      </c>
      <c r="H189" s="100">
        <v>100</v>
      </c>
      <c r="I189" s="100">
        <v>100</v>
      </c>
      <c r="J189" s="100">
        <v>3</v>
      </c>
      <c r="K189" s="100">
        <v>0.09</v>
      </c>
      <c r="L189" s="128">
        <v>0.15</v>
      </c>
      <c r="M189" s="106">
        <v>1</v>
      </c>
      <c r="N189" s="94" t="s">
        <v>49</v>
      </c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</row>
    <row r="190" ht="12.75" customHeight="1" spans="1:57">
      <c r="A190" s="91"/>
      <c r="B190" s="94" t="s">
        <v>88</v>
      </c>
      <c r="C190" s="94" t="s">
        <v>206</v>
      </c>
      <c r="D190" s="94" t="s">
        <v>47</v>
      </c>
      <c r="E190" s="94" t="s">
        <v>56</v>
      </c>
      <c r="F190" s="100">
        <v>2</v>
      </c>
      <c r="G190" s="128">
        <v>3.33</v>
      </c>
      <c r="H190" s="100">
        <v>1</v>
      </c>
      <c r="I190" s="100">
        <v>1</v>
      </c>
      <c r="J190" s="100">
        <v>3</v>
      </c>
      <c r="K190" s="100">
        <v>0.06</v>
      </c>
      <c r="L190" s="128">
        <v>0.1</v>
      </c>
      <c r="M190" s="106">
        <v>1</v>
      </c>
      <c r="N190" s="94" t="s">
        <v>49</v>
      </c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</row>
    <row r="191" ht="12.75" customHeight="1" spans="1:57">
      <c r="A191" s="91"/>
      <c r="B191" s="94" t="s">
        <v>88</v>
      </c>
      <c r="C191" s="94" t="s">
        <v>207</v>
      </c>
      <c r="D191" s="94" t="s">
        <v>47</v>
      </c>
      <c r="E191" s="94" t="s">
        <v>52</v>
      </c>
      <c r="F191" s="100">
        <v>3</v>
      </c>
      <c r="G191" s="128">
        <v>5</v>
      </c>
      <c r="H191" s="100">
        <v>4</v>
      </c>
      <c r="I191" s="100">
        <v>4</v>
      </c>
      <c r="J191" s="100">
        <v>3</v>
      </c>
      <c r="K191" s="100">
        <v>0.09</v>
      </c>
      <c r="L191" s="128">
        <v>0.15</v>
      </c>
      <c r="M191" s="106">
        <v>1</v>
      </c>
      <c r="N191" s="94" t="s">
        <v>49</v>
      </c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</row>
    <row r="192" ht="12.75" customHeight="1" spans="1:57">
      <c r="A192" s="91"/>
      <c r="B192" s="94" t="s">
        <v>88</v>
      </c>
      <c r="C192" s="94" t="s">
        <v>208</v>
      </c>
      <c r="D192" s="94" t="s">
        <v>47</v>
      </c>
      <c r="E192" s="94" t="s">
        <v>52</v>
      </c>
      <c r="F192" s="100">
        <v>5</v>
      </c>
      <c r="G192" s="128">
        <v>8.33</v>
      </c>
      <c r="H192" s="100">
        <v>1</v>
      </c>
      <c r="I192" s="100">
        <v>1</v>
      </c>
      <c r="J192" s="100">
        <v>3</v>
      </c>
      <c r="K192" s="100">
        <v>0.15</v>
      </c>
      <c r="L192" s="128">
        <v>0.25</v>
      </c>
      <c r="M192" s="106">
        <v>1</v>
      </c>
      <c r="N192" s="94" t="s">
        <v>49</v>
      </c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</row>
    <row r="193" ht="12.75" customHeight="1" spans="1:57">
      <c r="A193" s="91"/>
      <c r="B193" s="94" t="s">
        <v>88</v>
      </c>
      <c r="C193" s="94" t="s">
        <v>209</v>
      </c>
      <c r="D193" s="94" t="s">
        <v>47</v>
      </c>
      <c r="E193" s="94" t="s">
        <v>52</v>
      </c>
      <c r="F193" s="100">
        <v>2</v>
      </c>
      <c r="G193" s="128">
        <v>3.33</v>
      </c>
      <c r="H193" s="100">
        <v>1</v>
      </c>
      <c r="I193" s="100">
        <v>1</v>
      </c>
      <c r="J193" s="100">
        <v>3</v>
      </c>
      <c r="K193" s="100">
        <v>0.06</v>
      </c>
      <c r="L193" s="128">
        <v>0.1</v>
      </c>
      <c r="M193" s="106">
        <v>1</v>
      </c>
      <c r="N193" s="94" t="s">
        <v>49</v>
      </c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</row>
    <row r="194" ht="12.75" customHeight="1" spans="1:57">
      <c r="A194" s="91"/>
      <c r="B194" s="94" t="s">
        <v>139</v>
      </c>
      <c r="C194" s="94" t="s">
        <v>210</v>
      </c>
      <c r="D194" s="94" t="s">
        <v>47</v>
      </c>
      <c r="E194" s="94" t="s">
        <v>48</v>
      </c>
      <c r="F194" s="100">
        <v>4</v>
      </c>
      <c r="G194" s="128">
        <v>6.67</v>
      </c>
      <c r="H194" s="100">
        <v>100</v>
      </c>
      <c r="I194" s="100">
        <v>100</v>
      </c>
      <c r="J194" s="100">
        <v>3</v>
      </c>
      <c r="K194" s="100">
        <v>0.12</v>
      </c>
      <c r="L194" s="128">
        <v>0.2</v>
      </c>
      <c r="M194" s="106">
        <v>1</v>
      </c>
      <c r="N194" s="94" t="s">
        <v>49</v>
      </c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</row>
    <row r="195" ht="12.75" customHeight="1" spans="1:57">
      <c r="A195" s="91"/>
      <c r="B195" s="94" t="s">
        <v>139</v>
      </c>
      <c r="C195" s="94" t="s">
        <v>211</v>
      </c>
      <c r="D195" s="94" t="s">
        <v>47</v>
      </c>
      <c r="E195" s="94" t="s">
        <v>52</v>
      </c>
      <c r="F195" s="100">
        <v>3</v>
      </c>
      <c r="G195" s="128">
        <v>5</v>
      </c>
      <c r="H195" s="100">
        <v>1</v>
      </c>
      <c r="I195" s="100">
        <v>1</v>
      </c>
      <c r="J195" s="100">
        <v>3</v>
      </c>
      <c r="K195" s="100">
        <v>0.09</v>
      </c>
      <c r="L195" s="128">
        <v>0.15</v>
      </c>
      <c r="M195" s="106">
        <v>1</v>
      </c>
      <c r="N195" s="94" t="s">
        <v>49</v>
      </c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</row>
    <row r="196" ht="12.75" customHeight="1" spans="1:57">
      <c r="A196" s="91"/>
      <c r="B196" s="94" t="s">
        <v>139</v>
      </c>
      <c r="C196" s="94" t="s">
        <v>212</v>
      </c>
      <c r="D196" s="94" t="s">
        <v>47</v>
      </c>
      <c r="E196" s="94" t="s">
        <v>90</v>
      </c>
      <c r="F196" s="100">
        <v>3</v>
      </c>
      <c r="G196" s="128">
        <v>5</v>
      </c>
      <c r="H196" s="100">
        <v>3</v>
      </c>
      <c r="I196" s="100">
        <v>2</v>
      </c>
      <c r="J196" s="100">
        <v>3.667</v>
      </c>
      <c r="K196" s="100">
        <v>0.11</v>
      </c>
      <c r="L196" s="128">
        <v>0.18335</v>
      </c>
      <c r="M196" s="109">
        <v>0.6667</v>
      </c>
      <c r="N196" s="94" t="s">
        <v>83</v>
      </c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</row>
    <row r="197" ht="12.75" customHeight="1" spans="1:57">
      <c r="A197" s="91"/>
      <c r="B197" s="94" t="s">
        <v>100</v>
      </c>
      <c r="C197" s="94" t="s">
        <v>213</v>
      </c>
      <c r="D197" s="94" t="s">
        <v>47</v>
      </c>
      <c r="E197" s="94" t="s">
        <v>48</v>
      </c>
      <c r="F197" s="100">
        <v>2</v>
      </c>
      <c r="G197" s="128">
        <v>3.33</v>
      </c>
      <c r="H197" s="100">
        <v>100</v>
      </c>
      <c r="I197" s="100">
        <v>100</v>
      </c>
      <c r="J197" s="100">
        <v>3</v>
      </c>
      <c r="K197" s="100">
        <v>0.06</v>
      </c>
      <c r="L197" s="128">
        <v>0.1</v>
      </c>
      <c r="M197" s="106">
        <v>1</v>
      </c>
      <c r="N197" s="94" t="s">
        <v>49</v>
      </c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</row>
    <row r="198" ht="12.75" customHeight="1" spans="1:57">
      <c r="A198" s="91"/>
      <c r="B198" s="94" t="s">
        <v>100</v>
      </c>
      <c r="C198" s="94" t="s">
        <v>214</v>
      </c>
      <c r="D198" s="94" t="s">
        <v>47</v>
      </c>
      <c r="E198" s="94" t="s">
        <v>52</v>
      </c>
      <c r="F198" s="100">
        <v>2</v>
      </c>
      <c r="G198" s="128">
        <v>3.33</v>
      </c>
      <c r="H198" s="100">
        <v>1</v>
      </c>
      <c r="I198" s="100">
        <v>1</v>
      </c>
      <c r="J198" s="100">
        <v>3</v>
      </c>
      <c r="K198" s="100">
        <v>0.06</v>
      </c>
      <c r="L198" s="128">
        <v>0.1</v>
      </c>
      <c r="M198" s="106">
        <v>1</v>
      </c>
      <c r="N198" s="94" t="s">
        <v>49</v>
      </c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</row>
    <row r="199" ht="12.75" customHeight="1" spans="1:57">
      <c r="A199" s="91"/>
      <c r="B199" s="94" t="s">
        <v>100</v>
      </c>
      <c r="C199" s="94" t="s">
        <v>215</v>
      </c>
      <c r="D199" s="94" t="s">
        <v>47</v>
      </c>
      <c r="E199" s="94" t="s">
        <v>52</v>
      </c>
      <c r="F199" s="100">
        <v>2</v>
      </c>
      <c r="G199" s="128">
        <v>3.33</v>
      </c>
      <c r="H199" s="100">
        <v>100</v>
      </c>
      <c r="I199" s="100">
        <v>100</v>
      </c>
      <c r="J199" s="100">
        <v>3</v>
      </c>
      <c r="K199" s="100">
        <v>0.06</v>
      </c>
      <c r="L199" s="128">
        <v>0.1</v>
      </c>
      <c r="M199" s="106">
        <v>1</v>
      </c>
      <c r="N199" s="94" t="s">
        <v>49</v>
      </c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</row>
    <row r="200" ht="12.75" customHeight="1" spans="1:57">
      <c r="A200" s="91"/>
      <c r="B200" s="94" t="s">
        <v>100</v>
      </c>
      <c r="C200" s="94" t="s">
        <v>216</v>
      </c>
      <c r="D200" s="94" t="s">
        <v>74</v>
      </c>
      <c r="E200" s="94" t="s">
        <v>90</v>
      </c>
      <c r="F200" s="100">
        <v>2</v>
      </c>
      <c r="G200" s="128">
        <v>3.33</v>
      </c>
      <c r="H200" s="100">
        <v>10</v>
      </c>
      <c r="I200" s="100">
        <v>12</v>
      </c>
      <c r="J200" s="100">
        <v>2.6</v>
      </c>
      <c r="K200" s="100">
        <v>0.052</v>
      </c>
      <c r="L200" s="128">
        <v>0.0866667</v>
      </c>
      <c r="M200" s="106">
        <v>1.2</v>
      </c>
      <c r="N200" s="94" t="s">
        <v>49</v>
      </c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</row>
    <row r="201" ht="12.75" customHeight="1" spans="1:57">
      <c r="A201" s="91"/>
      <c r="B201" s="94" t="s">
        <v>100</v>
      </c>
      <c r="C201" s="94" t="s">
        <v>217</v>
      </c>
      <c r="D201" s="94" t="s">
        <v>47</v>
      </c>
      <c r="E201" s="94" t="s">
        <v>52</v>
      </c>
      <c r="F201" s="100">
        <v>1</v>
      </c>
      <c r="G201" s="128">
        <v>1.67</v>
      </c>
      <c r="H201" s="100">
        <v>1</v>
      </c>
      <c r="I201" s="100">
        <v>1</v>
      </c>
      <c r="J201" s="100">
        <v>3</v>
      </c>
      <c r="K201" s="100">
        <v>0.03</v>
      </c>
      <c r="L201" s="128">
        <v>0.05</v>
      </c>
      <c r="M201" s="106">
        <v>1</v>
      </c>
      <c r="N201" s="94" t="s">
        <v>49</v>
      </c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</row>
    <row r="202" ht="12.75" customHeight="1" spans="1:57">
      <c r="A202" s="91"/>
      <c r="B202" s="94" t="s">
        <v>100</v>
      </c>
      <c r="C202" s="94" t="s">
        <v>218</v>
      </c>
      <c r="D202" s="94" t="s">
        <v>47</v>
      </c>
      <c r="E202" s="94" t="s">
        <v>56</v>
      </c>
      <c r="F202" s="100">
        <v>1</v>
      </c>
      <c r="G202" s="128">
        <v>1.67</v>
      </c>
      <c r="H202" s="100">
        <v>5</v>
      </c>
      <c r="I202" s="100">
        <v>5</v>
      </c>
      <c r="J202" s="100">
        <v>3</v>
      </c>
      <c r="K202" s="100">
        <v>0.03</v>
      </c>
      <c r="L202" s="128">
        <v>0.05</v>
      </c>
      <c r="M202" s="106">
        <v>1</v>
      </c>
      <c r="N202" s="94" t="s">
        <v>49</v>
      </c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</row>
    <row r="203" ht="12.75" customHeight="1" spans="1:57">
      <c r="A203" s="91"/>
      <c r="B203" s="94" t="s">
        <v>219</v>
      </c>
      <c r="C203" s="94" t="s">
        <v>220</v>
      </c>
      <c r="D203" s="94" t="s">
        <v>47</v>
      </c>
      <c r="E203" s="94" t="s">
        <v>48</v>
      </c>
      <c r="F203" s="100">
        <v>2</v>
      </c>
      <c r="G203" s="128">
        <v>3.33</v>
      </c>
      <c r="H203" s="100">
        <v>100</v>
      </c>
      <c r="I203" s="100">
        <v>100</v>
      </c>
      <c r="J203" s="100">
        <v>3</v>
      </c>
      <c r="K203" s="100">
        <v>0.06</v>
      </c>
      <c r="L203" s="128">
        <v>0.1</v>
      </c>
      <c r="M203" s="106">
        <v>1</v>
      </c>
      <c r="N203" s="94" t="s">
        <v>49</v>
      </c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</row>
    <row r="204" ht="12.75" customHeight="1" spans="1:57">
      <c r="A204" s="91"/>
      <c r="B204" s="94" t="s">
        <v>219</v>
      </c>
      <c r="C204" s="94" t="s">
        <v>221</v>
      </c>
      <c r="D204" s="94" t="s">
        <v>74</v>
      </c>
      <c r="E204" s="94" t="s">
        <v>90</v>
      </c>
      <c r="F204" s="100">
        <v>3</v>
      </c>
      <c r="G204" s="128">
        <v>5</v>
      </c>
      <c r="H204" s="100">
        <v>25</v>
      </c>
      <c r="I204" s="100">
        <v>25</v>
      </c>
      <c r="J204" s="100">
        <v>3</v>
      </c>
      <c r="K204" s="100">
        <v>0.09</v>
      </c>
      <c r="L204" s="128">
        <v>0.15</v>
      </c>
      <c r="M204" s="106">
        <v>1</v>
      </c>
      <c r="N204" s="94" t="s">
        <v>29</v>
      </c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</row>
    <row r="205" ht="12.75" customHeight="1" spans="1:57">
      <c r="A205" s="91"/>
      <c r="B205" s="94" t="s">
        <v>219</v>
      </c>
      <c r="C205" s="94" t="s">
        <v>222</v>
      </c>
      <c r="D205" s="94" t="s">
        <v>47</v>
      </c>
      <c r="E205" s="94" t="s">
        <v>90</v>
      </c>
      <c r="F205" s="100">
        <v>3</v>
      </c>
      <c r="G205" s="128">
        <v>5</v>
      </c>
      <c r="H205" s="100">
        <v>15</v>
      </c>
      <c r="I205" s="100">
        <v>15</v>
      </c>
      <c r="J205" s="100">
        <v>3</v>
      </c>
      <c r="K205" s="100">
        <v>0.09</v>
      </c>
      <c r="L205" s="128">
        <v>0.15</v>
      </c>
      <c r="M205" s="106">
        <v>1</v>
      </c>
      <c r="N205" s="94" t="s">
        <v>49</v>
      </c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</row>
    <row r="206" ht="12.75" customHeight="1" spans="1:57">
      <c r="A206" s="91"/>
      <c r="B206" s="94" t="s">
        <v>219</v>
      </c>
      <c r="C206" s="94" t="s">
        <v>223</v>
      </c>
      <c r="D206" s="94" t="s">
        <v>47</v>
      </c>
      <c r="E206" s="94" t="s">
        <v>48</v>
      </c>
      <c r="F206" s="100">
        <v>2</v>
      </c>
      <c r="G206" s="128">
        <v>3.33</v>
      </c>
      <c r="H206" s="100">
        <v>100</v>
      </c>
      <c r="I206" s="100">
        <v>100</v>
      </c>
      <c r="J206" s="100">
        <v>3</v>
      </c>
      <c r="K206" s="100">
        <v>0.06</v>
      </c>
      <c r="L206" s="128">
        <v>0.1</v>
      </c>
      <c r="M206" s="106">
        <v>1</v>
      </c>
      <c r="N206" s="94" t="s">
        <v>49</v>
      </c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</row>
    <row r="207" ht="12.75" customHeight="1" spans="1:57">
      <c r="A207" s="91"/>
      <c r="B207" s="94" t="s">
        <v>109</v>
      </c>
      <c r="C207" s="94" t="s">
        <v>224</v>
      </c>
      <c r="D207" s="94" t="s">
        <v>47</v>
      </c>
      <c r="E207" s="94" t="s">
        <v>48</v>
      </c>
      <c r="F207" s="100">
        <v>5</v>
      </c>
      <c r="G207" s="128">
        <v>8.33</v>
      </c>
      <c r="H207" s="100">
        <v>100</v>
      </c>
      <c r="I207" s="94">
        <v>0</v>
      </c>
      <c r="J207" s="100">
        <v>5</v>
      </c>
      <c r="K207" s="100">
        <v>0.25</v>
      </c>
      <c r="L207" s="128">
        <v>0.4166667</v>
      </c>
      <c r="M207" s="106">
        <v>0</v>
      </c>
      <c r="N207" s="94" t="s">
        <v>75</v>
      </c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</row>
    <row r="208" ht="12.75" customHeight="1" spans="1:57">
      <c r="A208" s="91"/>
      <c r="B208" s="94" t="s">
        <v>225</v>
      </c>
      <c r="C208" s="94" t="s">
        <v>226</v>
      </c>
      <c r="D208" s="94" t="s">
        <v>47</v>
      </c>
      <c r="E208" s="94" t="s">
        <v>48</v>
      </c>
      <c r="F208" s="100">
        <v>5</v>
      </c>
      <c r="G208" s="128">
        <v>8.33</v>
      </c>
      <c r="H208" s="100">
        <v>100</v>
      </c>
      <c r="I208" s="100">
        <v>93</v>
      </c>
      <c r="J208" s="100">
        <v>3.14</v>
      </c>
      <c r="K208" s="100">
        <v>0.157</v>
      </c>
      <c r="L208" s="128">
        <v>0.2616667</v>
      </c>
      <c r="M208" s="106">
        <v>0.93</v>
      </c>
      <c r="N208" s="94" t="s">
        <v>54</v>
      </c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</row>
    <row r="209" ht="12.75" customHeight="1" spans="1:57">
      <c r="A209" s="91"/>
      <c r="B209" s="94" t="s">
        <v>227</v>
      </c>
      <c r="C209" s="94"/>
      <c r="D209" s="94"/>
      <c r="E209" s="94"/>
      <c r="F209" s="100">
        <v>60</v>
      </c>
      <c r="G209" s="128">
        <v>100</v>
      </c>
      <c r="H209" s="94"/>
      <c r="I209" s="94"/>
      <c r="J209" s="94"/>
      <c r="K209" s="100">
        <v>1.919</v>
      </c>
      <c r="L209" s="128">
        <v>3.2</v>
      </c>
      <c r="M209" s="106">
        <v>1</v>
      </c>
      <c r="N209" s="94" t="s">
        <v>29</v>
      </c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</row>
    <row r="210" ht="12.75" customHeight="1" spans="1:57">
      <c r="A210" s="91"/>
      <c r="B210" s="94"/>
      <c r="C210" s="94"/>
      <c r="D210" s="94"/>
      <c r="E210" s="94"/>
      <c r="F210" s="94"/>
      <c r="G210" s="129"/>
      <c r="H210" s="94"/>
      <c r="I210" s="94"/>
      <c r="J210" s="94"/>
      <c r="K210" s="94"/>
      <c r="L210" s="129"/>
      <c r="M210" s="94"/>
      <c r="N210" s="94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</row>
    <row r="211" ht="12.75" customHeight="1" spans="1:57">
      <c r="A211" s="91"/>
      <c r="B211" s="94" t="s">
        <v>115</v>
      </c>
      <c r="C211" s="94" t="s">
        <v>228</v>
      </c>
      <c r="D211" s="94" t="s">
        <v>47</v>
      </c>
      <c r="E211" s="94" t="s">
        <v>48</v>
      </c>
      <c r="F211" s="100">
        <v>4</v>
      </c>
      <c r="G211" s="128">
        <v>40</v>
      </c>
      <c r="H211" s="100">
        <v>100</v>
      </c>
      <c r="I211" s="100">
        <v>100</v>
      </c>
      <c r="J211" s="100">
        <v>3</v>
      </c>
      <c r="K211" s="100">
        <v>0.12</v>
      </c>
      <c r="L211" s="128">
        <v>1.2</v>
      </c>
      <c r="M211" s="106">
        <v>1</v>
      </c>
      <c r="N211" s="94" t="s">
        <v>49</v>
      </c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</row>
    <row r="212" ht="12.75" customHeight="1" spans="1:57">
      <c r="A212" s="91"/>
      <c r="B212" s="94" t="s">
        <v>115</v>
      </c>
      <c r="C212" s="94" t="s">
        <v>66</v>
      </c>
      <c r="D212" s="94" t="s">
        <v>47</v>
      </c>
      <c r="E212" s="94" t="s">
        <v>48</v>
      </c>
      <c r="F212" s="100">
        <v>3</v>
      </c>
      <c r="G212" s="128">
        <v>30</v>
      </c>
      <c r="H212" s="100">
        <v>100</v>
      </c>
      <c r="I212" s="100">
        <v>100</v>
      </c>
      <c r="J212" s="100">
        <v>3</v>
      </c>
      <c r="K212" s="100">
        <v>0.09</v>
      </c>
      <c r="L212" s="128">
        <v>0.9</v>
      </c>
      <c r="M212" s="106">
        <v>1</v>
      </c>
      <c r="N212" s="94" t="s">
        <v>49</v>
      </c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</row>
    <row r="213" ht="12.75" customHeight="1" spans="1:57">
      <c r="A213" s="91"/>
      <c r="B213" s="94" t="s">
        <v>115</v>
      </c>
      <c r="C213" s="94" t="s">
        <v>229</v>
      </c>
      <c r="D213" s="94" t="s">
        <v>47</v>
      </c>
      <c r="E213" s="94" t="s">
        <v>48</v>
      </c>
      <c r="F213" s="100">
        <v>3</v>
      </c>
      <c r="G213" s="128">
        <v>30</v>
      </c>
      <c r="H213" s="100">
        <v>100</v>
      </c>
      <c r="I213" s="100">
        <v>100</v>
      </c>
      <c r="J213" s="100">
        <v>3</v>
      </c>
      <c r="K213" s="100">
        <v>0.09</v>
      </c>
      <c r="L213" s="128">
        <v>0.9</v>
      </c>
      <c r="M213" s="106">
        <v>1</v>
      </c>
      <c r="N213" s="94" t="s">
        <v>49</v>
      </c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</row>
    <row r="214" ht="12.75" customHeight="1" spans="1:57">
      <c r="A214" s="91"/>
      <c r="B214" s="94" t="s">
        <v>67</v>
      </c>
      <c r="C214" s="94"/>
      <c r="D214" s="94"/>
      <c r="E214" s="94"/>
      <c r="F214" s="100">
        <v>10</v>
      </c>
      <c r="G214" s="128">
        <v>40</v>
      </c>
      <c r="H214" s="94"/>
      <c r="I214" s="94"/>
      <c r="J214" s="94"/>
      <c r="K214" s="100">
        <v>0.3</v>
      </c>
      <c r="L214" s="128">
        <v>3</v>
      </c>
      <c r="M214" s="106">
        <v>1</v>
      </c>
      <c r="N214" s="94" t="s">
        <v>29</v>
      </c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</row>
    <row r="215" ht="12.75" customHeight="1" spans="1:57">
      <c r="A215" s="91"/>
      <c r="B215" s="94"/>
      <c r="C215" s="94"/>
      <c r="D215" s="94"/>
      <c r="E215" s="94"/>
      <c r="F215" s="94"/>
      <c r="G215" s="129"/>
      <c r="H215" s="94"/>
      <c r="I215" s="94"/>
      <c r="J215" s="94"/>
      <c r="K215" s="94"/>
      <c r="L215" s="129"/>
      <c r="M215" s="94"/>
      <c r="N215" s="94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</row>
    <row r="216" ht="12.75" customHeight="1" spans="1:57">
      <c r="A216" s="91"/>
      <c r="B216" s="94" t="s">
        <v>118</v>
      </c>
      <c r="C216" s="94" t="s">
        <v>230</v>
      </c>
      <c r="D216" s="94" t="s">
        <v>47</v>
      </c>
      <c r="E216" s="94" t="s">
        <v>48</v>
      </c>
      <c r="F216" s="100">
        <v>4</v>
      </c>
      <c r="G216" s="128">
        <v>40</v>
      </c>
      <c r="H216" s="100">
        <v>100</v>
      </c>
      <c r="I216" s="100">
        <v>100</v>
      </c>
      <c r="J216" s="100">
        <v>3</v>
      </c>
      <c r="K216" s="100">
        <v>0.12</v>
      </c>
      <c r="L216" s="128">
        <v>1.2</v>
      </c>
      <c r="M216" s="106">
        <v>1</v>
      </c>
      <c r="N216" s="94" t="s">
        <v>49</v>
      </c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</row>
    <row r="217" ht="12.75" customHeight="1" spans="1:57">
      <c r="A217" s="91"/>
      <c r="B217" s="94" t="s">
        <v>118</v>
      </c>
      <c r="C217" s="94" t="s">
        <v>231</v>
      </c>
      <c r="D217" s="94" t="s">
        <v>47</v>
      </c>
      <c r="E217" s="94" t="s">
        <v>48</v>
      </c>
      <c r="F217" s="100">
        <v>3</v>
      </c>
      <c r="G217" s="128">
        <v>30</v>
      </c>
      <c r="H217" s="100">
        <v>100</v>
      </c>
      <c r="I217" s="100">
        <v>100</v>
      </c>
      <c r="J217" s="100">
        <v>3</v>
      </c>
      <c r="K217" s="100">
        <v>0.09</v>
      </c>
      <c r="L217" s="128">
        <v>0.9</v>
      </c>
      <c r="M217" s="106">
        <v>1</v>
      </c>
      <c r="N217" s="94" t="s">
        <v>49</v>
      </c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</row>
    <row r="218" ht="12.75" customHeight="1" spans="1:57">
      <c r="A218" s="91"/>
      <c r="B218" s="94" t="s">
        <v>118</v>
      </c>
      <c r="C218" s="94" t="s">
        <v>232</v>
      </c>
      <c r="D218" s="94" t="s">
        <v>47</v>
      </c>
      <c r="E218" s="94" t="s">
        <v>90</v>
      </c>
      <c r="F218" s="100">
        <v>3</v>
      </c>
      <c r="G218" s="128">
        <v>30</v>
      </c>
      <c r="H218" s="100">
        <v>15</v>
      </c>
      <c r="I218" s="100">
        <v>15</v>
      </c>
      <c r="J218" s="100">
        <v>3</v>
      </c>
      <c r="K218" s="100">
        <v>0.09</v>
      </c>
      <c r="L218" s="128">
        <v>0.9</v>
      </c>
      <c r="M218" s="106">
        <v>1</v>
      </c>
      <c r="N218" s="94" t="s">
        <v>49</v>
      </c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</row>
    <row r="219" ht="12.75" customHeight="1" spans="1:57">
      <c r="A219" s="91"/>
      <c r="B219" s="94" t="s">
        <v>71</v>
      </c>
      <c r="C219" s="94"/>
      <c r="D219" s="94"/>
      <c r="E219" s="94"/>
      <c r="F219" s="100">
        <v>10</v>
      </c>
      <c r="G219" s="128">
        <v>100</v>
      </c>
      <c r="H219" s="94"/>
      <c r="I219" s="94"/>
      <c r="J219" s="94"/>
      <c r="K219" s="100">
        <v>0.3</v>
      </c>
      <c r="L219" s="128">
        <v>3</v>
      </c>
      <c r="M219" s="106">
        <v>1</v>
      </c>
      <c r="N219" s="94" t="s">
        <v>29</v>
      </c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</row>
    <row r="220" ht="12.75" customHeight="1" spans="1:57">
      <c r="A220" s="91"/>
      <c r="B220" s="94"/>
      <c r="C220" s="94"/>
      <c r="D220" s="94"/>
      <c r="E220" s="94"/>
      <c r="F220" s="94"/>
      <c r="G220" s="129"/>
      <c r="H220" s="94"/>
      <c r="I220" s="94"/>
      <c r="J220" s="94"/>
      <c r="K220" s="94"/>
      <c r="L220" s="129"/>
      <c r="M220" s="94"/>
      <c r="N220" s="94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</row>
    <row r="221" ht="12.75" customHeight="1" spans="1:57">
      <c r="A221" s="91"/>
      <c r="B221" s="94" t="s">
        <v>123</v>
      </c>
      <c r="C221" s="94" t="s">
        <v>233</v>
      </c>
      <c r="D221" s="94" t="s">
        <v>74</v>
      </c>
      <c r="E221" s="94" t="s">
        <v>90</v>
      </c>
      <c r="F221" s="100">
        <v>4</v>
      </c>
      <c r="G221" s="128">
        <v>40</v>
      </c>
      <c r="H221" s="100">
        <v>1</v>
      </c>
      <c r="I221" s="100">
        <v>1</v>
      </c>
      <c r="J221" s="100">
        <v>3</v>
      </c>
      <c r="K221" s="100">
        <v>0.12</v>
      </c>
      <c r="L221" s="128">
        <v>1.2</v>
      </c>
      <c r="M221" s="106">
        <v>1</v>
      </c>
      <c r="N221" s="94" t="s">
        <v>29</v>
      </c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</row>
    <row r="222" ht="12.75" customHeight="1" spans="1:57">
      <c r="A222" s="91"/>
      <c r="B222" s="94" t="s">
        <v>123</v>
      </c>
      <c r="C222" s="94" t="s">
        <v>165</v>
      </c>
      <c r="D222" s="94" t="s">
        <v>47</v>
      </c>
      <c r="E222" s="94" t="s">
        <v>48</v>
      </c>
      <c r="F222" s="100">
        <v>3</v>
      </c>
      <c r="G222" s="128">
        <v>30</v>
      </c>
      <c r="H222" s="100">
        <v>100</v>
      </c>
      <c r="I222" s="94">
        <v>0</v>
      </c>
      <c r="J222" s="100">
        <v>5</v>
      </c>
      <c r="K222" s="100">
        <v>0.15</v>
      </c>
      <c r="L222" s="128">
        <v>1.5</v>
      </c>
      <c r="M222" s="106">
        <v>0</v>
      </c>
      <c r="N222" s="94" t="s">
        <v>75</v>
      </c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</row>
    <row r="223" ht="12.75" customHeight="1" spans="1:57">
      <c r="A223" s="91"/>
      <c r="B223" s="94" t="s">
        <v>123</v>
      </c>
      <c r="C223" s="94" t="s">
        <v>234</v>
      </c>
      <c r="D223" s="94" t="s">
        <v>47</v>
      </c>
      <c r="E223" s="94" t="s">
        <v>90</v>
      </c>
      <c r="F223" s="100">
        <v>3</v>
      </c>
      <c r="G223" s="128">
        <v>30</v>
      </c>
      <c r="H223" s="100">
        <v>5</v>
      </c>
      <c r="I223" s="100">
        <v>5</v>
      </c>
      <c r="J223" s="100">
        <v>3</v>
      </c>
      <c r="K223" s="100">
        <v>0.09</v>
      </c>
      <c r="L223" s="128">
        <v>0.9</v>
      </c>
      <c r="M223" s="106">
        <v>1</v>
      </c>
      <c r="N223" s="94" t="s">
        <v>49</v>
      </c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</row>
    <row r="224" ht="12.75" customHeight="1" spans="1:57">
      <c r="A224" s="91"/>
      <c r="B224" s="94" t="s">
        <v>77</v>
      </c>
      <c r="C224" s="94"/>
      <c r="D224" s="94"/>
      <c r="E224" s="94"/>
      <c r="F224" s="100">
        <v>10</v>
      </c>
      <c r="G224" s="128">
        <v>100</v>
      </c>
      <c r="H224" s="94"/>
      <c r="I224" s="94"/>
      <c r="J224" s="94"/>
      <c r="K224" s="100">
        <v>0.36</v>
      </c>
      <c r="L224" s="128">
        <v>3.6</v>
      </c>
      <c r="M224" s="106">
        <v>0.75</v>
      </c>
      <c r="N224" s="94" t="s">
        <v>83</v>
      </c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</row>
    <row r="225" ht="12.75" customHeight="1" spans="1:57">
      <c r="A225" s="91"/>
      <c r="B225" s="94"/>
      <c r="C225" s="94"/>
      <c r="D225" s="94"/>
      <c r="E225" s="94"/>
      <c r="F225" s="94"/>
      <c r="G225" s="129"/>
      <c r="H225" s="94"/>
      <c r="I225" s="94"/>
      <c r="J225" s="94"/>
      <c r="K225" s="94"/>
      <c r="L225" s="129"/>
      <c r="M225" s="94"/>
      <c r="N225" s="94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</row>
    <row r="226" ht="12.75" customHeight="1" spans="1:57">
      <c r="A226" s="91"/>
      <c r="B226" s="94" t="s">
        <v>235</v>
      </c>
      <c r="C226" s="94" t="s">
        <v>169</v>
      </c>
      <c r="D226" s="94" t="s">
        <v>47</v>
      </c>
      <c r="E226" s="94" t="s">
        <v>48</v>
      </c>
      <c r="F226" s="100">
        <v>5</v>
      </c>
      <c r="G226" s="128">
        <v>50</v>
      </c>
      <c r="H226" s="100">
        <v>100</v>
      </c>
      <c r="I226" s="100">
        <v>100</v>
      </c>
      <c r="J226" s="100">
        <v>3</v>
      </c>
      <c r="K226" s="100">
        <v>0.15</v>
      </c>
      <c r="L226" s="128">
        <v>1.5</v>
      </c>
      <c r="M226" s="106">
        <v>1</v>
      </c>
      <c r="N226" s="94" t="s">
        <v>49</v>
      </c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</row>
    <row r="227" ht="12.75" customHeight="1" spans="1:57">
      <c r="A227" s="91"/>
      <c r="B227" s="94" t="s">
        <v>235</v>
      </c>
      <c r="C227" s="94" t="s">
        <v>236</v>
      </c>
      <c r="D227" s="94" t="s">
        <v>47</v>
      </c>
      <c r="E227" s="94" t="s">
        <v>48</v>
      </c>
      <c r="F227" s="100">
        <v>5</v>
      </c>
      <c r="G227" s="128">
        <v>50</v>
      </c>
      <c r="H227" s="100">
        <v>100</v>
      </c>
      <c r="I227" s="100">
        <v>92</v>
      </c>
      <c r="J227" s="100">
        <v>3.16</v>
      </c>
      <c r="K227" s="100">
        <v>0.158</v>
      </c>
      <c r="L227" s="128">
        <v>1.58</v>
      </c>
      <c r="M227" s="106">
        <v>0.92</v>
      </c>
      <c r="N227" s="94" t="s">
        <v>54</v>
      </c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</row>
    <row r="228" ht="12.75" customHeight="1" spans="1:57">
      <c r="A228" s="91"/>
      <c r="B228" s="94" t="s">
        <v>84</v>
      </c>
      <c r="C228" s="94"/>
      <c r="D228" s="94"/>
      <c r="E228" s="94"/>
      <c r="F228" s="100">
        <v>10</v>
      </c>
      <c r="G228" s="128">
        <v>100</v>
      </c>
      <c r="H228" s="94"/>
      <c r="I228" s="94"/>
      <c r="J228" s="94"/>
      <c r="K228" s="100">
        <v>0.308</v>
      </c>
      <c r="L228" s="128">
        <v>3.08</v>
      </c>
      <c r="M228" s="106">
        <v>1</v>
      </c>
      <c r="N228" s="94" t="s">
        <v>29</v>
      </c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</row>
    <row r="229" ht="12.75" customHeight="1" spans="1:57">
      <c r="A229" s="91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</row>
    <row r="230" ht="12.75" customHeight="1" spans="1:57">
      <c r="A230" s="91"/>
      <c r="B230" s="94" t="s">
        <v>85</v>
      </c>
      <c r="C230" s="94"/>
      <c r="D230" s="94"/>
      <c r="E230" s="94"/>
      <c r="F230" s="100">
        <v>100</v>
      </c>
      <c r="G230" s="94"/>
      <c r="H230" s="94"/>
      <c r="I230" s="94"/>
      <c r="J230" s="94"/>
      <c r="K230" s="94"/>
      <c r="L230" s="94"/>
      <c r="M230" s="94"/>
      <c r="N230" s="94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</row>
    <row r="231" ht="12.75" customHeight="1" spans="1:57">
      <c r="A231" s="91"/>
      <c r="B231" s="94" t="s">
        <v>86</v>
      </c>
      <c r="C231" s="94"/>
      <c r="D231" s="94"/>
      <c r="E231" s="94"/>
      <c r="F231" s="94"/>
      <c r="G231" s="94"/>
      <c r="H231" s="94"/>
      <c r="I231" s="94"/>
      <c r="J231" s="94"/>
      <c r="K231" s="100">
        <v>3.187</v>
      </c>
      <c r="L231" s="94"/>
      <c r="M231" s="94"/>
      <c r="N231" s="94" t="s">
        <v>29</v>
      </c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</row>
    <row r="232" ht="12.75" customHeight="1" spans="1:57">
      <c r="A232" s="91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</row>
    <row r="233" ht="12.75" customHeight="1" spans="1:57">
      <c r="A233" s="91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</row>
    <row r="234" ht="12.75" customHeight="1" spans="1:57">
      <c r="A234" s="91"/>
      <c r="B234" s="130" t="s">
        <v>237</v>
      </c>
      <c r="C234" s="130" t="s">
        <v>36</v>
      </c>
      <c r="D234" s="130" t="s">
        <v>37</v>
      </c>
      <c r="E234" s="130" t="s">
        <v>38</v>
      </c>
      <c r="F234" s="130" t="s">
        <v>39</v>
      </c>
      <c r="G234" s="130" t="s">
        <v>40</v>
      </c>
      <c r="H234" s="130" t="s">
        <v>41</v>
      </c>
      <c r="I234" s="130" t="s">
        <v>42</v>
      </c>
      <c r="J234" s="130" t="s">
        <v>43</v>
      </c>
      <c r="K234" s="130" t="s">
        <v>18</v>
      </c>
      <c r="L234" s="130" t="s">
        <v>44</v>
      </c>
      <c r="M234" s="130" t="s">
        <v>20</v>
      </c>
      <c r="N234" s="130" t="s">
        <v>21</v>
      </c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</row>
    <row r="235" ht="12.75" customHeight="1" spans="1:57">
      <c r="A235" s="91"/>
      <c r="B235" s="94" t="s">
        <v>132</v>
      </c>
      <c r="C235" s="94" t="s">
        <v>238</v>
      </c>
      <c r="D235" s="94" t="s">
        <v>47</v>
      </c>
      <c r="E235" s="94" t="s">
        <v>48</v>
      </c>
      <c r="F235" s="100">
        <v>6</v>
      </c>
      <c r="G235" s="128">
        <v>10</v>
      </c>
      <c r="H235" s="100">
        <v>100</v>
      </c>
      <c r="I235" s="100">
        <v>100</v>
      </c>
      <c r="J235" s="100">
        <v>3</v>
      </c>
      <c r="K235" s="100">
        <v>0.18</v>
      </c>
      <c r="L235" s="128">
        <v>0.3</v>
      </c>
      <c r="M235" s="106">
        <v>1</v>
      </c>
      <c r="N235" s="94" t="s">
        <v>49</v>
      </c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</row>
    <row r="236" ht="12.75" customHeight="1" spans="1:57">
      <c r="A236" s="91"/>
      <c r="B236" s="94" t="s">
        <v>132</v>
      </c>
      <c r="C236" s="94" t="s">
        <v>239</v>
      </c>
      <c r="D236" s="94" t="s">
        <v>47</v>
      </c>
      <c r="E236" s="94" t="s">
        <v>48</v>
      </c>
      <c r="F236" s="100">
        <v>6</v>
      </c>
      <c r="G236" s="128">
        <v>10</v>
      </c>
      <c r="H236" s="100">
        <v>100</v>
      </c>
      <c r="I236" s="100">
        <v>100</v>
      </c>
      <c r="J236" s="100">
        <v>3</v>
      </c>
      <c r="K236" s="100">
        <v>0.18</v>
      </c>
      <c r="L236" s="128">
        <v>0.3</v>
      </c>
      <c r="M236" s="106">
        <v>1</v>
      </c>
      <c r="N236" s="94" t="s">
        <v>49</v>
      </c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</row>
    <row r="237" ht="12.75" customHeight="1" spans="1:57">
      <c r="A237" s="91"/>
      <c r="B237" s="94" t="s">
        <v>139</v>
      </c>
      <c r="C237" s="94" t="s">
        <v>240</v>
      </c>
      <c r="D237" s="94" t="s">
        <v>47</v>
      </c>
      <c r="E237" s="94" t="s">
        <v>48</v>
      </c>
      <c r="F237" s="100">
        <v>3</v>
      </c>
      <c r="G237" s="128">
        <v>5</v>
      </c>
      <c r="H237" s="100">
        <v>100</v>
      </c>
      <c r="I237" s="100">
        <v>100</v>
      </c>
      <c r="J237" s="100">
        <v>3</v>
      </c>
      <c r="K237" s="100">
        <v>0.09</v>
      </c>
      <c r="L237" s="128">
        <v>0.15</v>
      </c>
      <c r="M237" s="106">
        <v>1</v>
      </c>
      <c r="N237" s="94" t="s">
        <v>49</v>
      </c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</row>
    <row r="238" ht="12.75" customHeight="1" spans="1:57">
      <c r="A238" s="91"/>
      <c r="B238" s="94" t="s">
        <v>139</v>
      </c>
      <c r="C238" s="94" t="s">
        <v>241</v>
      </c>
      <c r="D238" s="94" t="s">
        <v>47</v>
      </c>
      <c r="E238" s="94" t="s">
        <v>48</v>
      </c>
      <c r="F238" s="100">
        <v>5</v>
      </c>
      <c r="G238" s="128">
        <v>8.333333</v>
      </c>
      <c r="H238" s="100">
        <v>100</v>
      </c>
      <c r="I238" s="100">
        <v>100</v>
      </c>
      <c r="J238" s="100">
        <v>3</v>
      </c>
      <c r="K238" s="100">
        <v>0.15</v>
      </c>
      <c r="L238" s="128">
        <v>0.25</v>
      </c>
      <c r="M238" s="106">
        <v>1</v>
      </c>
      <c r="N238" s="94" t="s">
        <v>49</v>
      </c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</row>
    <row r="239" ht="12.75" customHeight="1" spans="1:57">
      <c r="A239" s="91"/>
      <c r="B239" s="94" t="s">
        <v>139</v>
      </c>
      <c r="C239" s="94" t="s">
        <v>242</v>
      </c>
      <c r="D239" s="94" t="s">
        <v>47</v>
      </c>
      <c r="E239" s="94" t="s">
        <v>52</v>
      </c>
      <c r="F239" s="100">
        <v>2</v>
      </c>
      <c r="G239" s="128">
        <v>3.333333</v>
      </c>
      <c r="H239" s="100">
        <v>100</v>
      </c>
      <c r="I239" s="100">
        <v>80</v>
      </c>
      <c r="J239" s="100">
        <v>3.4</v>
      </c>
      <c r="K239" s="100">
        <v>0.068</v>
      </c>
      <c r="L239" s="128">
        <v>0.1133333</v>
      </c>
      <c r="M239" s="106">
        <v>0.8</v>
      </c>
      <c r="N239" s="94" t="s">
        <v>54</v>
      </c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</row>
    <row r="240" ht="12.75" customHeight="1" spans="1:57">
      <c r="A240" s="91"/>
      <c r="B240" s="94" t="s">
        <v>100</v>
      </c>
      <c r="C240" s="94" t="s">
        <v>243</v>
      </c>
      <c r="D240" s="94" t="s">
        <v>47</v>
      </c>
      <c r="E240" s="94" t="s">
        <v>48</v>
      </c>
      <c r="F240" s="100">
        <v>5</v>
      </c>
      <c r="G240" s="128">
        <v>8.333333</v>
      </c>
      <c r="H240" s="100">
        <v>100</v>
      </c>
      <c r="I240" s="100">
        <v>100</v>
      </c>
      <c r="J240" s="100">
        <v>3</v>
      </c>
      <c r="K240" s="100">
        <v>0.15</v>
      </c>
      <c r="L240" s="128">
        <v>0.25</v>
      </c>
      <c r="M240" s="106">
        <v>1</v>
      </c>
      <c r="N240" s="94" t="s">
        <v>49</v>
      </c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</row>
    <row r="241" ht="12.75" customHeight="1" spans="1:57">
      <c r="A241" s="91"/>
      <c r="B241" s="94" t="s">
        <v>100</v>
      </c>
      <c r="C241" s="94" t="s">
        <v>244</v>
      </c>
      <c r="D241" s="94" t="s">
        <v>47</v>
      </c>
      <c r="E241" s="94" t="s">
        <v>48</v>
      </c>
      <c r="F241" s="100">
        <v>6</v>
      </c>
      <c r="G241" s="128">
        <v>10</v>
      </c>
      <c r="H241" s="100">
        <v>100</v>
      </c>
      <c r="I241" s="100">
        <v>100</v>
      </c>
      <c r="J241" s="100">
        <v>3</v>
      </c>
      <c r="K241" s="100">
        <v>0.18</v>
      </c>
      <c r="L241" s="128">
        <v>0.3</v>
      </c>
      <c r="M241" s="106">
        <v>1</v>
      </c>
      <c r="N241" s="94" t="s">
        <v>49</v>
      </c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</row>
    <row r="242" ht="12.75" customHeight="1" spans="1:57">
      <c r="A242" s="91"/>
      <c r="B242" s="94" t="s">
        <v>100</v>
      </c>
      <c r="C242" s="94" t="s">
        <v>245</v>
      </c>
      <c r="D242" s="94" t="s">
        <v>47</v>
      </c>
      <c r="E242" s="94" t="s">
        <v>48</v>
      </c>
      <c r="F242" s="100">
        <v>5</v>
      </c>
      <c r="G242" s="128">
        <v>8.333333</v>
      </c>
      <c r="H242" s="100">
        <v>100</v>
      </c>
      <c r="I242" s="100">
        <v>75</v>
      </c>
      <c r="J242" s="100">
        <v>3.5</v>
      </c>
      <c r="K242" s="100">
        <v>0.175</v>
      </c>
      <c r="L242" s="128">
        <v>0.2916667</v>
      </c>
      <c r="M242" s="106">
        <v>0.75</v>
      </c>
      <c r="N242" s="94" t="s">
        <v>29</v>
      </c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</row>
    <row r="243" ht="12.75" customHeight="1" spans="1:57">
      <c r="A243" s="91"/>
      <c r="B243" s="94" t="s">
        <v>100</v>
      </c>
      <c r="C243" s="94" t="s">
        <v>246</v>
      </c>
      <c r="D243" s="94" t="s">
        <v>47</v>
      </c>
      <c r="E243" s="94" t="s">
        <v>48</v>
      </c>
      <c r="F243" s="100">
        <v>6</v>
      </c>
      <c r="G243" s="128">
        <v>10</v>
      </c>
      <c r="H243" s="100">
        <v>100</v>
      </c>
      <c r="I243" s="100">
        <v>100</v>
      </c>
      <c r="J243" s="100">
        <v>3</v>
      </c>
      <c r="K243" s="100">
        <v>0.18</v>
      </c>
      <c r="L243" s="128">
        <v>0.3</v>
      </c>
      <c r="M243" s="106">
        <v>1</v>
      </c>
      <c r="N243" s="94" t="s">
        <v>49</v>
      </c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</row>
    <row r="244" ht="12.75" customHeight="1" spans="1:57">
      <c r="A244" s="91"/>
      <c r="B244" s="94" t="s">
        <v>105</v>
      </c>
      <c r="C244" s="94" t="s">
        <v>247</v>
      </c>
      <c r="D244" s="94" t="s">
        <v>47</v>
      </c>
      <c r="E244" s="94" t="s">
        <v>48</v>
      </c>
      <c r="F244" s="100">
        <v>5</v>
      </c>
      <c r="G244" s="128">
        <v>8.333333</v>
      </c>
      <c r="H244" s="100">
        <v>100</v>
      </c>
      <c r="I244" s="100">
        <v>70</v>
      </c>
      <c r="J244" s="100">
        <v>3.6</v>
      </c>
      <c r="K244" s="100">
        <v>0.18</v>
      </c>
      <c r="L244" s="128">
        <v>0.3</v>
      </c>
      <c r="M244" s="106">
        <v>0.7</v>
      </c>
      <c r="N244" s="94" t="s">
        <v>29</v>
      </c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</row>
    <row r="245" ht="12.75" customHeight="1" spans="1:57">
      <c r="A245" s="91"/>
      <c r="B245" s="94" t="s">
        <v>248</v>
      </c>
      <c r="C245" s="94" t="s">
        <v>249</v>
      </c>
      <c r="D245" s="94" t="s">
        <v>47</v>
      </c>
      <c r="E245" s="94" t="s">
        <v>48</v>
      </c>
      <c r="F245" s="100">
        <v>3</v>
      </c>
      <c r="G245" s="128">
        <v>5</v>
      </c>
      <c r="H245" s="100">
        <v>100</v>
      </c>
      <c r="I245" s="100">
        <v>100</v>
      </c>
      <c r="J245" s="100">
        <v>3</v>
      </c>
      <c r="K245" s="100">
        <v>0.09</v>
      </c>
      <c r="L245" s="128">
        <v>0.15</v>
      </c>
      <c r="M245" s="106">
        <v>1</v>
      </c>
      <c r="N245" s="94" t="s">
        <v>49</v>
      </c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</row>
    <row r="246" ht="12.75" customHeight="1" spans="1:57">
      <c r="A246" s="91"/>
      <c r="B246" s="94" t="s">
        <v>248</v>
      </c>
      <c r="C246" s="94" t="s">
        <v>250</v>
      </c>
      <c r="D246" s="94" t="s">
        <v>47</v>
      </c>
      <c r="E246" s="94" t="s">
        <v>48</v>
      </c>
      <c r="F246" s="100">
        <v>2</v>
      </c>
      <c r="G246" s="128">
        <v>3.333333</v>
      </c>
      <c r="H246" s="100">
        <v>100</v>
      </c>
      <c r="I246" s="100">
        <v>100</v>
      </c>
      <c r="J246" s="100">
        <v>3</v>
      </c>
      <c r="K246" s="100">
        <v>0.06</v>
      </c>
      <c r="L246" s="128">
        <v>0.1</v>
      </c>
      <c r="M246" s="106">
        <v>1</v>
      </c>
      <c r="N246" s="94" t="s">
        <v>49</v>
      </c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</row>
    <row r="247" ht="12.75" customHeight="1" spans="1:57">
      <c r="A247" s="91"/>
      <c r="B247" s="94" t="s">
        <v>248</v>
      </c>
      <c r="C247" s="94" t="s">
        <v>251</v>
      </c>
      <c r="D247" s="94" t="s">
        <v>47</v>
      </c>
      <c r="E247" s="94" t="s">
        <v>48</v>
      </c>
      <c r="F247" s="100">
        <v>6</v>
      </c>
      <c r="G247" s="128">
        <v>10</v>
      </c>
      <c r="H247" s="100">
        <v>100</v>
      </c>
      <c r="I247" s="100">
        <v>100</v>
      </c>
      <c r="J247" s="100">
        <v>3</v>
      </c>
      <c r="K247" s="100">
        <v>0.18</v>
      </c>
      <c r="L247" s="128">
        <v>0.3</v>
      </c>
      <c r="M247" s="106">
        <v>1</v>
      </c>
      <c r="N247" s="94" t="s">
        <v>49</v>
      </c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</row>
    <row r="248" ht="12.75" customHeight="1" spans="1:57">
      <c r="A248" s="91"/>
      <c r="B248" s="94" t="s">
        <v>252</v>
      </c>
      <c r="C248" s="94"/>
      <c r="D248" s="94"/>
      <c r="E248" s="94"/>
      <c r="F248" s="100">
        <v>60</v>
      </c>
      <c r="G248" s="128">
        <v>100</v>
      </c>
      <c r="H248" s="94"/>
      <c r="I248" s="94"/>
      <c r="J248" s="94"/>
      <c r="K248" s="100">
        <v>1.863</v>
      </c>
      <c r="L248" s="128">
        <v>3.11</v>
      </c>
      <c r="M248" s="106">
        <v>1</v>
      </c>
      <c r="N248" s="94" t="s">
        <v>29</v>
      </c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</row>
    <row r="249" ht="12.75" customHeight="1" spans="1:57">
      <c r="A249" s="91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</row>
    <row r="250" ht="12.75" customHeight="1" spans="1:57">
      <c r="A250" s="91"/>
      <c r="B250" s="94" t="s">
        <v>253</v>
      </c>
      <c r="C250" s="94" t="s">
        <v>254</v>
      </c>
      <c r="D250" s="94" t="s">
        <v>47</v>
      </c>
      <c r="E250" s="94" t="s">
        <v>48</v>
      </c>
      <c r="F250" s="100">
        <v>4</v>
      </c>
      <c r="G250" s="128">
        <v>40</v>
      </c>
      <c r="H250" s="100">
        <v>100</v>
      </c>
      <c r="I250" s="100">
        <v>93</v>
      </c>
      <c r="J250" s="100">
        <v>3.14</v>
      </c>
      <c r="K250" s="100">
        <v>0.126</v>
      </c>
      <c r="L250" s="128">
        <v>1.256</v>
      </c>
      <c r="M250" s="106">
        <v>0.93</v>
      </c>
      <c r="N250" s="94" t="s">
        <v>54</v>
      </c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</row>
    <row r="251" ht="12.75" customHeight="1" spans="1:57">
      <c r="A251" s="91"/>
      <c r="B251" s="94" t="s">
        <v>253</v>
      </c>
      <c r="C251" s="94" t="s">
        <v>255</v>
      </c>
      <c r="D251" s="94" t="s">
        <v>47</v>
      </c>
      <c r="E251" s="94" t="s">
        <v>48</v>
      </c>
      <c r="F251" s="100">
        <v>4</v>
      </c>
      <c r="G251" s="128">
        <v>40</v>
      </c>
      <c r="H251" s="100">
        <v>100</v>
      </c>
      <c r="I251" s="100">
        <v>93</v>
      </c>
      <c r="J251" s="100">
        <v>3.14</v>
      </c>
      <c r="K251" s="100">
        <v>0.126</v>
      </c>
      <c r="L251" s="128">
        <v>1.256</v>
      </c>
      <c r="M251" s="106">
        <v>0.93</v>
      </c>
      <c r="N251" s="94" t="s">
        <v>54</v>
      </c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</row>
    <row r="252" ht="12.75" customHeight="1" spans="1:57">
      <c r="A252" s="91"/>
      <c r="B252" s="94" t="s">
        <v>253</v>
      </c>
      <c r="C252" s="94" t="s">
        <v>256</v>
      </c>
      <c r="D252" s="94" t="s">
        <v>47</v>
      </c>
      <c r="E252" s="94" t="s">
        <v>52</v>
      </c>
      <c r="F252" s="100">
        <v>2</v>
      </c>
      <c r="G252" s="128">
        <v>20</v>
      </c>
      <c r="H252" s="100">
        <v>100</v>
      </c>
      <c r="I252" s="100">
        <v>100</v>
      </c>
      <c r="J252" s="100">
        <v>3</v>
      </c>
      <c r="K252" s="100">
        <v>0.06</v>
      </c>
      <c r="L252" s="128">
        <v>0.6</v>
      </c>
      <c r="M252" s="106">
        <v>1</v>
      </c>
      <c r="N252" s="94" t="s">
        <v>49</v>
      </c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</row>
    <row r="253" ht="12.75" customHeight="1" spans="1:57">
      <c r="A253" s="91"/>
      <c r="B253" s="94" t="s">
        <v>67</v>
      </c>
      <c r="C253" s="94"/>
      <c r="D253" s="94"/>
      <c r="E253" s="94"/>
      <c r="F253" s="100">
        <v>10</v>
      </c>
      <c r="G253" s="128">
        <v>40</v>
      </c>
      <c r="H253" s="94"/>
      <c r="I253" s="94"/>
      <c r="J253" s="94"/>
      <c r="K253" s="100">
        <v>0.312</v>
      </c>
      <c r="L253" s="128">
        <v>3.11</v>
      </c>
      <c r="M253" s="106">
        <v>1</v>
      </c>
      <c r="N253" s="94" t="s">
        <v>32</v>
      </c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</row>
    <row r="254" ht="12.75" customHeight="1" spans="1:57">
      <c r="A254" s="91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</row>
    <row r="255" ht="12.75" customHeight="1" spans="1:57">
      <c r="A255" s="91"/>
      <c r="B255" s="94" t="s">
        <v>118</v>
      </c>
      <c r="C255" s="94" t="s">
        <v>257</v>
      </c>
      <c r="D255" s="94" t="s">
        <v>47</v>
      </c>
      <c r="E255" s="94" t="s">
        <v>48</v>
      </c>
      <c r="F255" s="100">
        <v>5</v>
      </c>
      <c r="G255" s="128">
        <v>50</v>
      </c>
      <c r="H255" s="100">
        <v>100</v>
      </c>
      <c r="I255" s="100">
        <v>100</v>
      </c>
      <c r="J255" s="100">
        <v>3</v>
      </c>
      <c r="K255" s="100">
        <v>0.15</v>
      </c>
      <c r="L255" s="128">
        <v>1.5</v>
      </c>
      <c r="M255" s="106">
        <v>1</v>
      </c>
      <c r="N255" s="94" t="s">
        <v>49</v>
      </c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</row>
    <row r="256" ht="12.75" customHeight="1" spans="1:57">
      <c r="A256" s="91"/>
      <c r="B256" s="94" t="s">
        <v>118</v>
      </c>
      <c r="C256" s="94" t="s">
        <v>258</v>
      </c>
      <c r="D256" s="94" t="s">
        <v>47</v>
      </c>
      <c r="E256" s="94" t="s">
        <v>48</v>
      </c>
      <c r="F256" s="100">
        <v>5</v>
      </c>
      <c r="G256" s="128">
        <v>50</v>
      </c>
      <c r="H256" s="100">
        <v>100</v>
      </c>
      <c r="I256" s="100">
        <v>100</v>
      </c>
      <c r="J256" s="100">
        <v>3</v>
      </c>
      <c r="K256" s="100">
        <v>0.15</v>
      </c>
      <c r="L256" s="128">
        <v>1.5</v>
      </c>
      <c r="M256" s="106">
        <v>1</v>
      </c>
      <c r="N256" s="94" t="s">
        <v>49</v>
      </c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</row>
    <row r="257" ht="12.75" customHeight="1" spans="1:57">
      <c r="A257" s="91"/>
      <c r="B257" s="94" t="s">
        <v>71</v>
      </c>
      <c r="C257" s="94"/>
      <c r="D257" s="94"/>
      <c r="E257" s="94"/>
      <c r="F257" s="100">
        <v>10</v>
      </c>
      <c r="G257" s="128">
        <v>100</v>
      </c>
      <c r="H257" s="94"/>
      <c r="I257" s="94"/>
      <c r="J257" s="94"/>
      <c r="K257" s="100">
        <v>0.3</v>
      </c>
      <c r="L257" s="128">
        <v>3</v>
      </c>
      <c r="M257" s="106">
        <v>1</v>
      </c>
      <c r="N257" s="94" t="s">
        <v>29</v>
      </c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</row>
    <row r="258" ht="12.75" customHeight="1" spans="1:57">
      <c r="A258" s="91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</row>
    <row r="259" ht="12.75" customHeight="1" spans="1:57">
      <c r="A259" s="91"/>
      <c r="B259" s="94" t="s">
        <v>123</v>
      </c>
      <c r="C259" s="94" t="s">
        <v>124</v>
      </c>
      <c r="D259" s="94" t="s">
        <v>74</v>
      </c>
      <c r="E259" s="94" t="s">
        <v>90</v>
      </c>
      <c r="F259" s="100">
        <v>4</v>
      </c>
      <c r="G259" s="128">
        <v>40</v>
      </c>
      <c r="H259" s="100">
        <v>1</v>
      </c>
      <c r="I259" s="94">
        <v>0</v>
      </c>
      <c r="J259" s="100">
        <v>5</v>
      </c>
      <c r="K259" s="100">
        <v>0.2</v>
      </c>
      <c r="L259" s="128">
        <v>2</v>
      </c>
      <c r="M259" s="106">
        <v>0</v>
      </c>
      <c r="N259" s="94" t="s">
        <v>75</v>
      </c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</row>
    <row r="260" ht="12.75" customHeight="1" spans="1:57">
      <c r="A260" s="91"/>
      <c r="B260" s="94" t="s">
        <v>123</v>
      </c>
      <c r="C260" s="94" t="s">
        <v>165</v>
      </c>
      <c r="D260" s="94" t="s">
        <v>74</v>
      </c>
      <c r="E260" s="94" t="s">
        <v>48</v>
      </c>
      <c r="F260" s="100">
        <v>4</v>
      </c>
      <c r="G260" s="128">
        <v>40</v>
      </c>
      <c r="H260" s="100">
        <v>100</v>
      </c>
      <c r="I260" s="100">
        <v>100</v>
      </c>
      <c r="J260" s="100">
        <v>3</v>
      </c>
      <c r="K260" s="100">
        <v>0.12</v>
      </c>
      <c r="L260" s="128">
        <v>1.2</v>
      </c>
      <c r="M260" s="106">
        <v>1</v>
      </c>
      <c r="N260" s="94" t="s">
        <v>29</v>
      </c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</row>
    <row r="261" ht="12.75" customHeight="1" spans="1:57">
      <c r="A261" s="91"/>
      <c r="B261" s="94" t="s">
        <v>123</v>
      </c>
      <c r="C261" s="94" t="s">
        <v>125</v>
      </c>
      <c r="D261" s="94" t="s">
        <v>74</v>
      </c>
      <c r="E261" s="94" t="s">
        <v>48</v>
      </c>
      <c r="F261" s="100">
        <v>2</v>
      </c>
      <c r="G261" s="128">
        <v>20</v>
      </c>
      <c r="H261" s="100">
        <v>100</v>
      </c>
      <c r="I261" s="100">
        <v>50</v>
      </c>
      <c r="J261" s="100">
        <v>4</v>
      </c>
      <c r="K261" s="100">
        <v>0.08</v>
      </c>
      <c r="L261" s="128">
        <v>0.8</v>
      </c>
      <c r="M261" s="106">
        <v>0.5</v>
      </c>
      <c r="N261" s="94" t="s">
        <v>78</v>
      </c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</row>
    <row r="262" ht="12.75" customHeight="1" spans="1:57">
      <c r="A262" s="91"/>
      <c r="B262" s="94" t="s">
        <v>77</v>
      </c>
      <c r="C262" s="94"/>
      <c r="D262" s="94"/>
      <c r="E262" s="94"/>
      <c r="F262" s="100">
        <v>10</v>
      </c>
      <c r="G262" s="128">
        <v>100</v>
      </c>
      <c r="H262" s="94"/>
      <c r="I262" s="94"/>
      <c r="J262" s="94"/>
      <c r="K262" s="100">
        <v>0.4</v>
      </c>
      <c r="L262" s="128">
        <v>4</v>
      </c>
      <c r="M262" s="106">
        <v>0.5</v>
      </c>
      <c r="N262" s="94" t="s">
        <v>78</v>
      </c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</row>
    <row r="263" ht="12.75" customHeight="1" spans="1:57">
      <c r="A263" s="91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</row>
    <row r="264" ht="12.75" customHeight="1" spans="1:57">
      <c r="A264" s="91"/>
      <c r="B264" s="94" t="s">
        <v>259</v>
      </c>
      <c r="C264" s="94" t="s">
        <v>260</v>
      </c>
      <c r="D264" s="94" t="s">
        <v>47</v>
      </c>
      <c r="E264" s="94" t="s">
        <v>48</v>
      </c>
      <c r="F264" s="100">
        <v>4</v>
      </c>
      <c r="G264" s="100">
        <v>40</v>
      </c>
      <c r="H264" s="100">
        <v>100</v>
      </c>
      <c r="I264" s="100">
        <v>58</v>
      </c>
      <c r="J264" s="100">
        <v>3.84</v>
      </c>
      <c r="K264" s="100">
        <v>0.154</v>
      </c>
      <c r="L264" s="100">
        <v>1.536</v>
      </c>
      <c r="M264" s="106">
        <v>0.58</v>
      </c>
      <c r="N264" s="94" t="s">
        <v>78</v>
      </c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</row>
    <row r="265" ht="12.75" customHeight="1" spans="1:57">
      <c r="A265" s="91"/>
      <c r="B265" s="94" t="s">
        <v>259</v>
      </c>
      <c r="C265" s="94" t="s">
        <v>128</v>
      </c>
      <c r="D265" s="94" t="s">
        <v>47</v>
      </c>
      <c r="E265" s="94" t="s">
        <v>48</v>
      </c>
      <c r="F265" s="100">
        <v>2</v>
      </c>
      <c r="G265" s="100">
        <v>20</v>
      </c>
      <c r="H265" s="100">
        <v>100</v>
      </c>
      <c r="I265" s="100">
        <v>100</v>
      </c>
      <c r="J265" s="100">
        <v>3</v>
      </c>
      <c r="K265" s="100">
        <v>0.06</v>
      </c>
      <c r="L265" s="100">
        <v>0.6</v>
      </c>
      <c r="M265" s="106">
        <v>1</v>
      </c>
      <c r="N265" s="94" t="s">
        <v>49</v>
      </c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</row>
    <row r="266" ht="12.75" customHeight="1" spans="1:57">
      <c r="A266" s="91"/>
      <c r="B266" s="94" t="s">
        <v>259</v>
      </c>
      <c r="C266" s="94" t="s">
        <v>261</v>
      </c>
      <c r="D266" s="94" t="s">
        <v>47</v>
      </c>
      <c r="E266" s="94" t="s">
        <v>48</v>
      </c>
      <c r="F266" s="100">
        <v>2</v>
      </c>
      <c r="G266" s="100">
        <v>20</v>
      </c>
      <c r="H266" s="100">
        <v>100</v>
      </c>
      <c r="I266" s="100">
        <v>82</v>
      </c>
      <c r="J266" s="100">
        <v>3.36</v>
      </c>
      <c r="K266" s="100">
        <v>0.067</v>
      </c>
      <c r="L266" s="100">
        <v>0.672</v>
      </c>
      <c r="M266" s="106">
        <v>0.82</v>
      </c>
      <c r="N266" s="94" t="s">
        <v>54</v>
      </c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</row>
    <row r="267" ht="12.75" customHeight="1" spans="1:57">
      <c r="A267" s="91"/>
      <c r="B267" s="94" t="s">
        <v>259</v>
      </c>
      <c r="C267" s="94" t="s">
        <v>262</v>
      </c>
      <c r="D267" s="94" t="s">
        <v>47</v>
      </c>
      <c r="E267" s="94" t="s">
        <v>48</v>
      </c>
      <c r="F267" s="100">
        <v>2</v>
      </c>
      <c r="G267" s="100">
        <v>20</v>
      </c>
      <c r="H267" s="100">
        <v>100</v>
      </c>
      <c r="I267" s="100">
        <v>80</v>
      </c>
      <c r="J267" s="100">
        <v>3.4</v>
      </c>
      <c r="K267" s="100">
        <v>0.068</v>
      </c>
      <c r="L267" s="100">
        <v>0.68</v>
      </c>
      <c r="M267" s="106">
        <v>0.8</v>
      </c>
      <c r="N267" s="94" t="s">
        <v>54</v>
      </c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90"/>
      <c r="BC267" s="90"/>
      <c r="BD267" s="90"/>
      <c r="BE267" s="90"/>
    </row>
    <row r="268" ht="12.75" customHeight="1" spans="1:57">
      <c r="A268" s="91"/>
      <c r="B268" s="94" t="s">
        <v>84</v>
      </c>
      <c r="C268" s="94"/>
      <c r="D268" s="94"/>
      <c r="E268" s="94"/>
      <c r="F268" s="100">
        <v>10</v>
      </c>
      <c r="G268" s="100">
        <v>100</v>
      </c>
      <c r="H268" s="94"/>
      <c r="I268" s="94"/>
      <c r="J268" s="94"/>
      <c r="K268" s="100">
        <v>0.349</v>
      </c>
      <c r="L268" s="100">
        <v>3.488</v>
      </c>
      <c r="M268" s="109">
        <v>0.8731</v>
      </c>
      <c r="N268" s="94" t="s">
        <v>83</v>
      </c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</row>
    <row r="269" ht="12.75" customHeight="1" spans="1:57">
      <c r="A269" s="91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</row>
    <row r="270" ht="12.75" customHeight="1" spans="1:57">
      <c r="A270" s="91"/>
      <c r="B270" s="94" t="s">
        <v>85</v>
      </c>
      <c r="C270" s="94"/>
      <c r="D270" s="94"/>
      <c r="E270" s="94"/>
      <c r="F270" s="100">
        <v>100</v>
      </c>
      <c r="G270" s="94"/>
      <c r="H270" s="94"/>
      <c r="I270" s="94"/>
      <c r="J270" s="94"/>
      <c r="K270" s="94"/>
      <c r="L270" s="94"/>
      <c r="M270" s="94"/>
      <c r="N270" s="94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</row>
    <row r="271" ht="12.75" customHeight="1" spans="1:57">
      <c r="A271" s="91"/>
      <c r="B271" s="94" t="s">
        <v>86</v>
      </c>
      <c r="C271" s="94"/>
      <c r="D271" s="94"/>
      <c r="E271" s="94"/>
      <c r="F271" s="94"/>
      <c r="G271" s="94"/>
      <c r="H271" s="94"/>
      <c r="I271" s="94"/>
      <c r="J271" s="94"/>
      <c r="K271" s="100">
        <v>3.224</v>
      </c>
      <c r="L271" s="94"/>
      <c r="M271" s="94"/>
      <c r="N271" s="94" t="s">
        <v>83</v>
      </c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</row>
    <row r="272" ht="12.75" customHeight="1" spans="1:57">
      <c r="A272" s="91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</row>
    <row r="273" ht="12.75" customHeight="1" spans="1:57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90"/>
      <c r="BC273" s="90"/>
      <c r="BD273" s="90"/>
      <c r="BE273" s="90"/>
    </row>
    <row r="274" ht="12.75" customHeight="1" spans="1:57">
      <c r="A274" s="91"/>
      <c r="B274" s="131" t="s">
        <v>263</v>
      </c>
      <c r="C274" s="131" t="s">
        <v>36</v>
      </c>
      <c r="D274" s="131" t="s">
        <v>37</v>
      </c>
      <c r="E274" s="131" t="s">
        <v>38</v>
      </c>
      <c r="F274" s="131" t="s">
        <v>39</v>
      </c>
      <c r="G274" s="131" t="s">
        <v>40</v>
      </c>
      <c r="H274" s="131" t="s">
        <v>41</v>
      </c>
      <c r="I274" s="131" t="s">
        <v>42</v>
      </c>
      <c r="J274" s="131" t="s">
        <v>43</v>
      </c>
      <c r="K274" s="131" t="s">
        <v>18</v>
      </c>
      <c r="L274" s="131" t="s">
        <v>44</v>
      </c>
      <c r="M274" s="131" t="s">
        <v>20</v>
      </c>
      <c r="N274" s="131" t="s">
        <v>21</v>
      </c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90"/>
      <c r="BC274" s="90"/>
      <c r="BD274" s="90"/>
      <c r="BE274" s="90"/>
    </row>
    <row r="275" ht="12.75" customHeight="1" spans="1:57">
      <c r="A275" s="91"/>
      <c r="B275" s="94" t="s">
        <v>264</v>
      </c>
      <c r="C275" s="94" t="s">
        <v>265</v>
      </c>
      <c r="D275" s="94" t="s">
        <v>47</v>
      </c>
      <c r="E275" s="94" t="s">
        <v>90</v>
      </c>
      <c r="F275" s="100">
        <v>5</v>
      </c>
      <c r="G275" s="128">
        <v>8.33</v>
      </c>
      <c r="H275" s="100">
        <v>1</v>
      </c>
      <c r="I275" s="94">
        <v>0.97</v>
      </c>
      <c r="J275" s="100">
        <v>3.06</v>
      </c>
      <c r="K275" s="100">
        <v>0.153</v>
      </c>
      <c r="L275" s="128">
        <v>0.255</v>
      </c>
      <c r="M275" s="106">
        <v>0.97</v>
      </c>
      <c r="N275" s="94" t="s">
        <v>54</v>
      </c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90"/>
      <c r="BC275" s="90"/>
      <c r="BD275" s="90"/>
      <c r="BE275" s="90"/>
    </row>
    <row r="276" ht="12.75" customHeight="1" spans="1:57">
      <c r="A276" s="91"/>
      <c r="B276" s="94" t="s">
        <v>264</v>
      </c>
      <c r="C276" s="94" t="s">
        <v>239</v>
      </c>
      <c r="D276" s="94" t="s">
        <v>47</v>
      </c>
      <c r="E276" s="94" t="s">
        <v>48</v>
      </c>
      <c r="F276" s="100">
        <v>5</v>
      </c>
      <c r="G276" s="128">
        <v>8.33</v>
      </c>
      <c r="H276" s="100">
        <v>100</v>
      </c>
      <c r="I276" s="100">
        <v>32</v>
      </c>
      <c r="J276" s="100">
        <v>4.36</v>
      </c>
      <c r="K276" s="100">
        <v>0.218</v>
      </c>
      <c r="L276" s="128">
        <v>0.3633333</v>
      </c>
      <c r="M276" s="106">
        <v>0.32</v>
      </c>
      <c r="N276" s="94" t="s">
        <v>75</v>
      </c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</row>
    <row r="277" ht="12.75" customHeight="1" spans="1:57">
      <c r="A277" s="91"/>
      <c r="B277" s="94" t="s">
        <v>266</v>
      </c>
      <c r="C277" s="94" t="s">
        <v>267</v>
      </c>
      <c r="D277" s="94" t="s">
        <v>47</v>
      </c>
      <c r="E277" s="94" t="s">
        <v>90</v>
      </c>
      <c r="F277" s="100">
        <v>3</v>
      </c>
      <c r="G277" s="128">
        <v>5</v>
      </c>
      <c r="H277" s="100">
        <v>100</v>
      </c>
      <c r="I277" s="100">
        <v>100</v>
      </c>
      <c r="J277" s="100">
        <v>3</v>
      </c>
      <c r="K277" s="100">
        <v>0.09</v>
      </c>
      <c r="L277" s="128">
        <v>0.15</v>
      </c>
      <c r="M277" s="106">
        <v>1</v>
      </c>
      <c r="N277" s="94" t="s">
        <v>49</v>
      </c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</row>
    <row r="278" ht="12.75" customHeight="1" spans="1:57">
      <c r="A278" s="91"/>
      <c r="B278" s="94" t="s">
        <v>266</v>
      </c>
      <c r="C278" s="94" t="s">
        <v>268</v>
      </c>
      <c r="D278" s="94" t="s">
        <v>47</v>
      </c>
      <c r="E278" s="94" t="s">
        <v>48</v>
      </c>
      <c r="F278" s="100">
        <v>3</v>
      </c>
      <c r="G278" s="128">
        <v>5</v>
      </c>
      <c r="H278" s="100">
        <v>100</v>
      </c>
      <c r="I278" s="100">
        <v>90</v>
      </c>
      <c r="J278" s="100">
        <v>3.2</v>
      </c>
      <c r="K278" s="100">
        <v>0.096</v>
      </c>
      <c r="L278" s="128">
        <v>0.16</v>
      </c>
      <c r="M278" s="106">
        <v>0.9</v>
      </c>
      <c r="N278" s="94" t="s">
        <v>54</v>
      </c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</row>
    <row r="279" ht="12.75" customHeight="1" spans="1:57">
      <c r="A279" s="91"/>
      <c r="B279" s="94" t="s">
        <v>266</v>
      </c>
      <c r="C279" s="94" t="s">
        <v>269</v>
      </c>
      <c r="D279" s="94" t="s">
        <v>47</v>
      </c>
      <c r="E279" s="94" t="s">
        <v>48</v>
      </c>
      <c r="F279" s="100">
        <v>2</v>
      </c>
      <c r="G279" s="128">
        <v>3.33</v>
      </c>
      <c r="H279" s="100">
        <v>100</v>
      </c>
      <c r="I279" s="100">
        <v>100</v>
      </c>
      <c r="J279" s="100">
        <v>3</v>
      </c>
      <c r="K279" s="100">
        <v>0.06</v>
      </c>
      <c r="L279" s="128">
        <v>0.1</v>
      </c>
      <c r="M279" s="106">
        <v>1</v>
      </c>
      <c r="N279" s="94" t="s">
        <v>49</v>
      </c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</row>
    <row r="280" ht="12.75" customHeight="1" spans="1:57">
      <c r="A280" s="91"/>
      <c r="B280" s="94" t="s">
        <v>266</v>
      </c>
      <c r="C280" s="94" t="s">
        <v>270</v>
      </c>
      <c r="D280" s="94" t="s">
        <v>47</v>
      </c>
      <c r="E280" s="94" t="s">
        <v>52</v>
      </c>
      <c r="F280" s="100">
        <v>2</v>
      </c>
      <c r="G280" s="128">
        <v>3.33</v>
      </c>
      <c r="H280" s="100">
        <v>1</v>
      </c>
      <c r="I280" s="94">
        <v>0.97</v>
      </c>
      <c r="J280" s="100">
        <v>3.06</v>
      </c>
      <c r="K280" s="100">
        <v>0.061</v>
      </c>
      <c r="L280" s="128">
        <v>0.102</v>
      </c>
      <c r="M280" s="106">
        <v>0.97</v>
      </c>
      <c r="N280" s="94" t="s">
        <v>54</v>
      </c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90"/>
      <c r="BC280" s="90"/>
      <c r="BD280" s="90"/>
      <c r="BE280" s="90"/>
    </row>
    <row r="281" ht="12.75" customHeight="1" spans="1:57">
      <c r="A281" s="91"/>
      <c r="B281" s="94" t="s">
        <v>271</v>
      </c>
      <c r="C281" s="94" t="s">
        <v>272</v>
      </c>
      <c r="D281" s="94" t="s">
        <v>47</v>
      </c>
      <c r="E281" s="94" t="s">
        <v>48</v>
      </c>
      <c r="F281" s="100">
        <v>7</v>
      </c>
      <c r="G281" s="128">
        <v>11.67</v>
      </c>
      <c r="H281" s="100">
        <v>100</v>
      </c>
      <c r="I281" s="100">
        <v>95</v>
      </c>
      <c r="J281" s="100">
        <v>3.1</v>
      </c>
      <c r="K281" s="100">
        <v>0.217</v>
      </c>
      <c r="L281" s="128">
        <v>0.3616667</v>
      </c>
      <c r="M281" s="106">
        <v>0.95</v>
      </c>
      <c r="N281" s="94" t="s">
        <v>54</v>
      </c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</row>
    <row r="282" ht="12.75" customHeight="1" spans="1:57">
      <c r="A282" s="91"/>
      <c r="B282" s="94" t="s">
        <v>271</v>
      </c>
      <c r="C282" s="94" t="s">
        <v>273</v>
      </c>
      <c r="D282" s="94" t="s">
        <v>47</v>
      </c>
      <c r="E282" s="94" t="s">
        <v>48</v>
      </c>
      <c r="F282" s="100">
        <v>8</v>
      </c>
      <c r="G282" s="128">
        <v>13.33</v>
      </c>
      <c r="H282" s="100">
        <v>100</v>
      </c>
      <c r="I282" s="100">
        <v>50</v>
      </c>
      <c r="J282" s="100">
        <v>4</v>
      </c>
      <c r="K282" s="100">
        <v>0.32</v>
      </c>
      <c r="L282" s="128">
        <v>0.5333333</v>
      </c>
      <c r="M282" s="106">
        <v>0.5</v>
      </c>
      <c r="N282" s="94" t="s">
        <v>78</v>
      </c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90"/>
      <c r="BC282" s="90"/>
      <c r="BD282" s="90"/>
      <c r="BE282" s="90"/>
    </row>
    <row r="283" ht="12.75" customHeight="1" spans="1:57">
      <c r="A283" s="91"/>
      <c r="B283" s="94" t="s">
        <v>274</v>
      </c>
      <c r="C283" s="94" t="s">
        <v>185</v>
      </c>
      <c r="D283" s="94" t="s">
        <v>47</v>
      </c>
      <c r="E283" s="94" t="s">
        <v>48</v>
      </c>
      <c r="F283" s="100">
        <v>3</v>
      </c>
      <c r="G283" s="128">
        <v>5</v>
      </c>
      <c r="H283" s="100">
        <v>100</v>
      </c>
      <c r="I283" s="100">
        <v>100</v>
      </c>
      <c r="J283" s="100">
        <v>3</v>
      </c>
      <c r="K283" s="100">
        <v>0.09</v>
      </c>
      <c r="L283" s="128">
        <v>0.15</v>
      </c>
      <c r="M283" s="106">
        <v>1</v>
      </c>
      <c r="N283" s="94" t="s">
        <v>49</v>
      </c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</row>
    <row r="284" ht="12.75" customHeight="1" spans="1:57">
      <c r="A284" s="91"/>
      <c r="B284" s="94" t="s">
        <v>274</v>
      </c>
      <c r="C284" s="94" t="s">
        <v>275</v>
      </c>
      <c r="D284" s="94" t="s">
        <v>47</v>
      </c>
      <c r="E284" s="94" t="s">
        <v>90</v>
      </c>
      <c r="F284" s="100">
        <v>2</v>
      </c>
      <c r="G284" s="128">
        <v>3.33</v>
      </c>
      <c r="H284" s="100">
        <v>9</v>
      </c>
      <c r="I284" s="100">
        <v>9</v>
      </c>
      <c r="J284" s="100">
        <v>3</v>
      </c>
      <c r="K284" s="100">
        <v>0.06</v>
      </c>
      <c r="L284" s="128">
        <v>0.1</v>
      </c>
      <c r="M284" s="106">
        <v>1</v>
      </c>
      <c r="N284" s="94" t="s">
        <v>49</v>
      </c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90"/>
      <c r="BC284" s="90"/>
      <c r="BD284" s="90"/>
      <c r="BE284" s="90"/>
    </row>
    <row r="285" ht="12.75" customHeight="1" spans="1:57">
      <c r="A285" s="91"/>
      <c r="B285" s="94" t="s">
        <v>276</v>
      </c>
      <c r="C285" s="94" t="s">
        <v>277</v>
      </c>
      <c r="D285" s="94" t="s">
        <v>47</v>
      </c>
      <c r="E285" s="94" t="s">
        <v>48</v>
      </c>
      <c r="F285" s="100">
        <v>5</v>
      </c>
      <c r="G285" s="128">
        <v>8.33</v>
      </c>
      <c r="H285" s="100">
        <v>100</v>
      </c>
      <c r="I285" s="100">
        <v>100</v>
      </c>
      <c r="J285" s="100">
        <v>3</v>
      </c>
      <c r="K285" s="100">
        <v>0.15</v>
      </c>
      <c r="L285" s="128">
        <v>0.25</v>
      </c>
      <c r="M285" s="106">
        <v>1</v>
      </c>
      <c r="N285" s="94" t="s">
        <v>49</v>
      </c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90"/>
      <c r="BC285" s="90"/>
      <c r="BD285" s="90"/>
      <c r="BE285" s="90"/>
    </row>
    <row r="286" ht="12.75" customHeight="1" spans="1:57">
      <c r="A286" s="91"/>
      <c r="B286" s="94" t="s">
        <v>276</v>
      </c>
      <c r="C286" s="94" t="s">
        <v>278</v>
      </c>
      <c r="D286" s="94" t="s">
        <v>47</v>
      </c>
      <c r="E286" s="94" t="s">
        <v>48</v>
      </c>
      <c r="F286" s="100">
        <v>5</v>
      </c>
      <c r="G286" s="128">
        <v>8.33</v>
      </c>
      <c r="H286" s="100">
        <v>100</v>
      </c>
      <c r="I286" s="100">
        <v>100</v>
      </c>
      <c r="J286" s="100">
        <v>3</v>
      </c>
      <c r="K286" s="100">
        <v>0.15</v>
      </c>
      <c r="L286" s="128">
        <v>0.25</v>
      </c>
      <c r="M286" s="106">
        <v>1</v>
      </c>
      <c r="N286" s="94" t="s">
        <v>49</v>
      </c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</row>
    <row r="287" ht="12.75" customHeight="1" spans="1:57">
      <c r="A287" s="91"/>
      <c r="B287" s="94" t="s">
        <v>276</v>
      </c>
      <c r="C287" s="94" t="s">
        <v>279</v>
      </c>
      <c r="D287" s="94" t="s">
        <v>47</v>
      </c>
      <c r="E287" s="94" t="s">
        <v>48</v>
      </c>
      <c r="F287" s="100">
        <v>6</v>
      </c>
      <c r="G287" s="128">
        <v>10</v>
      </c>
      <c r="H287" s="100">
        <v>100</v>
      </c>
      <c r="I287" s="100">
        <v>96</v>
      </c>
      <c r="J287" s="100">
        <v>3.08</v>
      </c>
      <c r="K287" s="100">
        <v>0.185</v>
      </c>
      <c r="L287" s="128">
        <v>0.308</v>
      </c>
      <c r="M287" s="106">
        <v>0.96</v>
      </c>
      <c r="N287" s="94" t="s">
        <v>54</v>
      </c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</row>
    <row r="288" ht="12.75" customHeight="1" spans="1:57">
      <c r="A288" s="91"/>
      <c r="B288" s="94" t="s">
        <v>276</v>
      </c>
      <c r="C288" s="94" t="s">
        <v>280</v>
      </c>
      <c r="D288" s="94" t="s">
        <v>47</v>
      </c>
      <c r="E288" s="94" t="s">
        <v>48</v>
      </c>
      <c r="F288" s="100">
        <v>4</v>
      </c>
      <c r="G288" s="128">
        <v>6.67</v>
      </c>
      <c r="H288" s="100">
        <v>100</v>
      </c>
      <c r="I288" s="100">
        <v>100</v>
      </c>
      <c r="J288" s="100">
        <v>3</v>
      </c>
      <c r="K288" s="100">
        <v>0.12</v>
      </c>
      <c r="L288" s="128">
        <v>0.2</v>
      </c>
      <c r="M288" s="106">
        <v>1</v>
      </c>
      <c r="N288" s="94" t="s">
        <v>49</v>
      </c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</row>
    <row r="289" ht="12.75" customHeight="1" spans="1:57">
      <c r="A289" s="91"/>
      <c r="B289" s="94" t="s">
        <v>84</v>
      </c>
      <c r="C289" s="94"/>
      <c r="D289" s="94"/>
      <c r="E289" s="94"/>
      <c r="F289" s="100">
        <v>60</v>
      </c>
      <c r="G289" s="128">
        <v>100</v>
      </c>
      <c r="H289" s="94"/>
      <c r="I289" s="94"/>
      <c r="J289" s="94"/>
      <c r="K289" s="100">
        <v>1.97</v>
      </c>
      <c r="L289" s="128">
        <v>3.28</v>
      </c>
      <c r="M289" s="106">
        <v>0.95</v>
      </c>
      <c r="N289" s="94" t="s">
        <v>83</v>
      </c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</row>
    <row r="290" ht="12.75" customHeight="1" spans="1:57">
      <c r="A290" s="91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</row>
    <row r="291" ht="12.75" customHeight="1" spans="1:57">
      <c r="A291" s="91"/>
      <c r="B291" s="94" t="s">
        <v>281</v>
      </c>
      <c r="C291" s="94" t="s">
        <v>65</v>
      </c>
      <c r="D291" s="94" t="s">
        <v>47</v>
      </c>
      <c r="E291" s="94" t="s">
        <v>48</v>
      </c>
      <c r="F291" s="100">
        <v>4</v>
      </c>
      <c r="G291" s="128">
        <v>40</v>
      </c>
      <c r="H291" s="100">
        <v>100</v>
      </c>
      <c r="I291" s="100">
        <v>100</v>
      </c>
      <c r="J291" s="100">
        <v>3</v>
      </c>
      <c r="K291" s="100">
        <v>0.12</v>
      </c>
      <c r="L291" s="128">
        <v>1.2</v>
      </c>
      <c r="M291" s="106">
        <v>1</v>
      </c>
      <c r="N291" s="94" t="s">
        <v>49</v>
      </c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</row>
    <row r="292" ht="12.75" customHeight="1" spans="1:57">
      <c r="A292" s="91"/>
      <c r="B292" s="94" t="s">
        <v>281</v>
      </c>
      <c r="C292" s="94" t="s">
        <v>255</v>
      </c>
      <c r="D292" s="94" t="s">
        <v>47</v>
      </c>
      <c r="E292" s="94" t="s">
        <v>48</v>
      </c>
      <c r="F292" s="100">
        <v>4</v>
      </c>
      <c r="G292" s="128">
        <v>40</v>
      </c>
      <c r="H292" s="100">
        <v>100</v>
      </c>
      <c r="I292" s="100">
        <v>84</v>
      </c>
      <c r="J292" s="100">
        <v>3.32</v>
      </c>
      <c r="K292" s="100">
        <v>0.133</v>
      </c>
      <c r="L292" s="128">
        <v>1.328</v>
      </c>
      <c r="M292" s="106">
        <v>0.84</v>
      </c>
      <c r="N292" s="94" t="s">
        <v>54</v>
      </c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</row>
    <row r="293" ht="12.75" customHeight="1" spans="1:57">
      <c r="A293" s="91"/>
      <c r="B293" s="94" t="s">
        <v>281</v>
      </c>
      <c r="C293" s="94" t="s">
        <v>229</v>
      </c>
      <c r="D293" s="94" t="s">
        <v>47</v>
      </c>
      <c r="E293" s="94" t="s">
        <v>52</v>
      </c>
      <c r="F293" s="100">
        <v>2</v>
      </c>
      <c r="G293" s="128">
        <v>20</v>
      </c>
      <c r="H293" s="100">
        <v>1</v>
      </c>
      <c r="I293" s="100">
        <v>1</v>
      </c>
      <c r="J293" s="100">
        <v>3</v>
      </c>
      <c r="K293" s="100">
        <v>0.06</v>
      </c>
      <c r="L293" s="128">
        <v>0.6</v>
      </c>
      <c r="M293" s="106">
        <v>1</v>
      </c>
      <c r="N293" s="94" t="s">
        <v>49</v>
      </c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</row>
    <row r="294" ht="12.75" customHeight="1" spans="1:57">
      <c r="A294" s="91"/>
      <c r="B294" s="94" t="s">
        <v>282</v>
      </c>
      <c r="C294" s="94"/>
      <c r="D294" s="94"/>
      <c r="E294" s="94"/>
      <c r="F294" s="100">
        <v>10</v>
      </c>
      <c r="G294" s="128">
        <v>100</v>
      </c>
      <c r="H294" s="94"/>
      <c r="I294" s="94"/>
      <c r="J294" s="94"/>
      <c r="K294" s="100">
        <v>0.313</v>
      </c>
      <c r="L294" s="128">
        <v>3.128</v>
      </c>
      <c r="M294" s="106">
        <v>1</v>
      </c>
      <c r="N294" s="94" t="s">
        <v>29</v>
      </c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90"/>
      <c r="BC294" s="90"/>
      <c r="BD294" s="90"/>
      <c r="BE294" s="90"/>
    </row>
    <row r="295" ht="12.75" customHeight="1" spans="1:57">
      <c r="A295" s="91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90"/>
      <c r="BC295" s="90"/>
      <c r="BD295" s="90"/>
      <c r="BE295" s="90"/>
    </row>
    <row r="296" ht="12.75" customHeight="1" spans="1:57">
      <c r="A296" s="91"/>
      <c r="B296" s="94" t="s">
        <v>283</v>
      </c>
      <c r="C296" s="94" t="s">
        <v>257</v>
      </c>
      <c r="D296" s="94" t="s">
        <v>47</v>
      </c>
      <c r="E296" s="94" t="s">
        <v>48</v>
      </c>
      <c r="F296" s="100">
        <v>5</v>
      </c>
      <c r="G296" s="128">
        <v>50</v>
      </c>
      <c r="H296" s="100">
        <v>100</v>
      </c>
      <c r="I296" s="100">
        <v>60</v>
      </c>
      <c r="J296" s="100">
        <v>3.8</v>
      </c>
      <c r="K296" s="100">
        <v>0.19</v>
      </c>
      <c r="L296" s="128">
        <v>1.9</v>
      </c>
      <c r="M296" s="106">
        <v>0.6</v>
      </c>
      <c r="N296" s="94" t="s">
        <v>83</v>
      </c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90"/>
      <c r="BC296" s="90"/>
      <c r="BD296" s="90"/>
      <c r="BE296" s="90"/>
    </row>
    <row r="297" ht="12.75" customHeight="1" spans="1:57">
      <c r="A297" s="91"/>
      <c r="B297" s="94" t="s">
        <v>283</v>
      </c>
      <c r="C297" s="94" t="s">
        <v>284</v>
      </c>
      <c r="D297" s="94" t="s">
        <v>47</v>
      </c>
      <c r="E297" s="94" t="s">
        <v>48</v>
      </c>
      <c r="F297" s="100">
        <v>5</v>
      </c>
      <c r="G297" s="128">
        <v>50</v>
      </c>
      <c r="H297" s="100">
        <v>100</v>
      </c>
      <c r="I297" s="100">
        <v>60</v>
      </c>
      <c r="J297" s="100">
        <v>3.8</v>
      </c>
      <c r="K297" s="100">
        <v>0.19</v>
      </c>
      <c r="L297" s="128">
        <v>1.9</v>
      </c>
      <c r="M297" s="106">
        <v>0.6</v>
      </c>
      <c r="N297" s="94" t="s">
        <v>83</v>
      </c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</row>
    <row r="298" ht="12.75" customHeight="1" spans="1:57">
      <c r="A298" s="91"/>
      <c r="B298" s="94" t="s">
        <v>285</v>
      </c>
      <c r="C298" s="94"/>
      <c r="D298" s="94"/>
      <c r="E298" s="94"/>
      <c r="F298" s="100">
        <v>10</v>
      </c>
      <c r="G298" s="128">
        <v>100</v>
      </c>
      <c r="H298" s="94"/>
      <c r="I298" s="94"/>
      <c r="J298" s="94"/>
      <c r="K298" s="100">
        <v>0.38</v>
      </c>
      <c r="L298" s="128">
        <v>3.8</v>
      </c>
      <c r="M298" s="106">
        <v>0.62</v>
      </c>
      <c r="N298" s="94" t="s">
        <v>78</v>
      </c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</row>
    <row r="299" ht="12.75" customHeight="1" spans="1:57">
      <c r="A299" s="91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</row>
    <row r="300" ht="12.75" customHeight="1" spans="1:57">
      <c r="A300" s="91"/>
      <c r="B300" s="94" t="s">
        <v>286</v>
      </c>
      <c r="C300" s="94" t="s">
        <v>124</v>
      </c>
      <c r="D300" s="94" t="s">
        <v>74</v>
      </c>
      <c r="E300" s="94" t="s">
        <v>90</v>
      </c>
      <c r="F300" s="100">
        <v>2.5</v>
      </c>
      <c r="G300" s="128">
        <v>25</v>
      </c>
      <c r="H300" s="100">
        <v>250</v>
      </c>
      <c r="I300" s="94">
        <v>0</v>
      </c>
      <c r="J300" s="100">
        <v>5</v>
      </c>
      <c r="K300" s="100">
        <v>0.125</v>
      </c>
      <c r="L300" s="128">
        <v>1.25</v>
      </c>
      <c r="M300" s="106">
        <v>0</v>
      </c>
      <c r="N300" s="94" t="s">
        <v>75</v>
      </c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</row>
    <row r="301" ht="12.75" customHeight="1" spans="1:57">
      <c r="A301" s="91"/>
      <c r="B301" s="94" t="s">
        <v>286</v>
      </c>
      <c r="C301" s="94" t="s">
        <v>165</v>
      </c>
      <c r="D301" s="94" t="s">
        <v>74</v>
      </c>
      <c r="E301" s="94" t="s">
        <v>48</v>
      </c>
      <c r="F301" s="100">
        <v>2.5</v>
      </c>
      <c r="G301" s="128">
        <v>25</v>
      </c>
      <c r="H301" s="100">
        <v>100</v>
      </c>
      <c r="I301" s="100">
        <v>100</v>
      </c>
      <c r="J301" s="100">
        <v>3</v>
      </c>
      <c r="K301" s="100">
        <v>0.075</v>
      </c>
      <c r="L301" s="128">
        <v>0.75</v>
      </c>
      <c r="M301" s="106">
        <v>1</v>
      </c>
      <c r="N301" s="94" t="s">
        <v>49</v>
      </c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90"/>
      <c r="BC301" s="90"/>
      <c r="BD301" s="90"/>
      <c r="BE301" s="90"/>
    </row>
    <row r="302" ht="12.75" customHeight="1" spans="1:57">
      <c r="A302" s="91"/>
      <c r="B302" s="94" t="s">
        <v>286</v>
      </c>
      <c r="C302" s="94" t="s">
        <v>125</v>
      </c>
      <c r="D302" s="94" t="s">
        <v>74</v>
      </c>
      <c r="E302" s="94" t="s">
        <v>48</v>
      </c>
      <c r="F302" s="100">
        <v>5</v>
      </c>
      <c r="G302" s="128">
        <v>50</v>
      </c>
      <c r="H302" s="100">
        <v>100</v>
      </c>
      <c r="I302" s="100">
        <v>200</v>
      </c>
      <c r="J302" s="100">
        <v>1</v>
      </c>
      <c r="K302" s="100">
        <v>0.05</v>
      </c>
      <c r="L302" s="128">
        <v>0.5</v>
      </c>
      <c r="M302" s="106">
        <v>1</v>
      </c>
      <c r="N302" s="94" t="s">
        <v>49</v>
      </c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90"/>
      <c r="BC302" s="90"/>
      <c r="BD302" s="90"/>
      <c r="BE302" s="90"/>
    </row>
    <row r="303" ht="12.75" customHeight="1" spans="1:57">
      <c r="A303" s="91"/>
      <c r="B303" s="94" t="s">
        <v>287</v>
      </c>
      <c r="C303" s="94"/>
      <c r="D303" s="94"/>
      <c r="E303" s="94"/>
      <c r="F303" s="100">
        <v>10</v>
      </c>
      <c r="G303" s="128">
        <v>100</v>
      </c>
      <c r="H303" s="94"/>
      <c r="I303" s="94"/>
      <c r="J303" s="94"/>
      <c r="K303" s="100">
        <v>0.25</v>
      </c>
      <c r="L303" s="128">
        <v>2.5</v>
      </c>
      <c r="M303" s="109">
        <v>1.0405</v>
      </c>
      <c r="N303" s="94" t="s">
        <v>54</v>
      </c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90"/>
      <c r="BC303" s="90"/>
      <c r="BD303" s="90"/>
      <c r="BE303" s="90"/>
    </row>
    <row r="304" ht="12.75" customHeight="1" spans="1:57">
      <c r="A304" s="91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90"/>
      <c r="BC304" s="90"/>
      <c r="BD304" s="90"/>
      <c r="BE304" s="90"/>
    </row>
    <row r="305" ht="12.75" customHeight="1" spans="1:57">
      <c r="A305" s="91"/>
      <c r="B305" s="94" t="s">
        <v>288</v>
      </c>
      <c r="C305" s="94" t="s">
        <v>289</v>
      </c>
      <c r="D305" s="94" t="s">
        <v>47</v>
      </c>
      <c r="E305" s="94" t="s">
        <v>52</v>
      </c>
      <c r="F305" s="100">
        <v>2</v>
      </c>
      <c r="G305" s="128">
        <v>20</v>
      </c>
      <c r="H305" s="100">
        <v>1</v>
      </c>
      <c r="I305" s="100">
        <v>0.61</v>
      </c>
      <c r="J305" s="100">
        <v>3.78</v>
      </c>
      <c r="K305" s="100">
        <v>0.076</v>
      </c>
      <c r="L305" s="128">
        <v>0.756</v>
      </c>
      <c r="M305" s="106">
        <v>0.61</v>
      </c>
      <c r="N305" s="94" t="s">
        <v>83</v>
      </c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90"/>
      <c r="BC305" s="90"/>
      <c r="BD305" s="90"/>
      <c r="BE305" s="90"/>
    </row>
    <row r="306" ht="12.75" customHeight="1" spans="1:57">
      <c r="A306" s="91"/>
      <c r="B306" s="94" t="s">
        <v>288</v>
      </c>
      <c r="C306" s="94" t="s">
        <v>290</v>
      </c>
      <c r="D306" s="94" t="s">
        <v>47</v>
      </c>
      <c r="E306" s="94" t="s">
        <v>52</v>
      </c>
      <c r="F306" s="100">
        <v>3</v>
      </c>
      <c r="G306" s="128">
        <v>30</v>
      </c>
      <c r="H306" s="100">
        <v>1</v>
      </c>
      <c r="I306" s="100">
        <v>1</v>
      </c>
      <c r="J306" s="100">
        <v>3</v>
      </c>
      <c r="K306" s="100">
        <v>0.09</v>
      </c>
      <c r="L306" s="128">
        <v>0.9</v>
      </c>
      <c r="M306" s="106">
        <v>1</v>
      </c>
      <c r="N306" s="94" t="s">
        <v>49</v>
      </c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90"/>
      <c r="BC306" s="90"/>
      <c r="BD306" s="90"/>
      <c r="BE306" s="90"/>
    </row>
    <row r="307" ht="12.75" customHeight="1" spans="1:57">
      <c r="A307" s="91"/>
      <c r="B307" s="94" t="s">
        <v>288</v>
      </c>
      <c r="C307" s="94" t="s">
        <v>291</v>
      </c>
      <c r="D307" s="94" t="s">
        <v>47</v>
      </c>
      <c r="E307" s="94" t="s">
        <v>52</v>
      </c>
      <c r="F307" s="100">
        <v>5</v>
      </c>
      <c r="G307" s="128">
        <v>50</v>
      </c>
      <c r="H307" s="100">
        <v>1</v>
      </c>
      <c r="I307" s="100">
        <v>0.94</v>
      </c>
      <c r="J307" s="100">
        <v>3.12</v>
      </c>
      <c r="K307" s="100">
        <v>0.156</v>
      </c>
      <c r="L307" s="128">
        <v>1.56</v>
      </c>
      <c r="M307" s="106">
        <v>0.94</v>
      </c>
      <c r="N307" s="94" t="s">
        <v>54</v>
      </c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</row>
    <row r="308" ht="12.75" customHeight="1" spans="1:57">
      <c r="A308" s="91"/>
      <c r="B308" s="94" t="s">
        <v>292</v>
      </c>
      <c r="C308" s="94"/>
      <c r="D308" s="94"/>
      <c r="E308" s="94"/>
      <c r="F308" s="100">
        <v>10</v>
      </c>
      <c r="G308" s="128">
        <v>100</v>
      </c>
      <c r="H308" s="94"/>
      <c r="I308" s="94"/>
      <c r="J308" s="94"/>
      <c r="K308" s="100">
        <v>0.322</v>
      </c>
      <c r="L308" s="128">
        <v>3.216</v>
      </c>
      <c r="M308" s="100">
        <v>98.63</v>
      </c>
      <c r="N308" s="94" t="s">
        <v>83</v>
      </c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90"/>
      <c r="BC308" s="90"/>
      <c r="BD308" s="90"/>
      <c r="BE308" s="90"/>
    </row>
    <row r="309" ht="12.75" customHeight="1" spans="1:57">
      <c r="A309" s="91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90"/>
      <c r="BC309" s="90"/>
      <c r="BD309" s="90"/>
      <c r="BE309" s="90"/>
    </row>
    <row r="310" ht="12.75" customHeight="1" spans="1:57">
      <c r="A310" s="91"/>
      <c r="B310" s="94" t="s">
        <v>85</v>
      </c>
      <c r="C310" s="94"/>
      <c r="D310" s="94"/>
      <c r="E310" s="94"/>
      <c r="F310" s="100">
        <v>100</v>
      </c>
      <c r="G310" s="94"/>
      <c r="H310" s="94"/>
      <c r="I310" s="94"/>
      <c r="J310" s="94"/>
      <c r="K310" s="94"/>
      <c r="L310" s="94"/>
      <c r="M310" s="94"/>
      <c r="N310" s="94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</row>
    <row r="311" ht="12.75" customHeight="1" spans="1:57">
      <c r="A311" s="91"/>
      <c r="B311" s="94" t="s">
        <v>86</v>
      </c>
      <c r="C311" s="94"/>
      <c r="D311" s="94"/>
      <c r="E311" s="94"/>
      <c r="F311" s="94"/>
      <c r="G311" s="94"/>
      <c r="H311" s="94"/>
      <c r="I311" s="94"/>
      <c r="J311" s="94"/>
      <c r="K311" s="100">
        <v>3.235</v>
      </c>
      <c r="L311" s="94"/>
      <c r="M311" s="94"/>
      <c r="N311" s="94" t="s">
        <v>83</v>
      </c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</row>
    <row r="312" ht="12.75" customHeight="1" spans="1:57">
      <c r="A312" s="91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</row>
    <row r="313" ht="12.75" customHeight="1" spans="1:57">
      <c r="A313" s="89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</row>
    <row r="314" ht="12.75" customHeight="1" spans="1:57">
      <c r="A314" s="89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</row>
    <row r="315" ht="12.75" customHeight="1" spans="1:57">
      <c r="A315" s="89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90"/>
      <c r="AV315" s="90"/>
      <c r="AW315" s="90"/>
      <c r="AX315" s="90"/>
      <c r="AY315" s="90"/>
      <c r="AZ315" s="90"/>
      <c r="BA315" s="90"/>
      <c r="BB315" s="90"/>
      <c r="BC315" s="90"/>
      <c r="BD315" s="90"/>
      <c r="BE315" s="90"/>
    </row>
    <row r="316" ht="12.75" customHeight="1" spans="1:57">
      <c r="A316" s="89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90"/>
      <c r="AV316" s="90"/>
      <c r="AW316" s="90"/>
      <c r="AX316" s="90"/>
      <c r="AY316" s="90"/>
      <c r="AZ316" s="90"/>
      <c r="BA316" s="90"/>
      <c r="BB316" s="90"/>
      <c r="BC316" s="90"/>
      <c r="BD316" s="90"/>
      <c r="BE316" s="90"/>
    </row>
    <row r="317" ht="12.75" customHeight="1" spans="1:57">
      <c r="A317" s="89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90"/>
      <c r="AV317" s="90"/>
      <c r="AW317" s="90"/>
      <c r="AX317" s="90"/>
      <c r="AY317" s="90"/>
      <c r="AZ317" s="90"/>
      <c r="BA317" s="90"/>
      <c r="BB317" s="90"/>
      <c r="BC317" s="90"/>
      <c r="BD317" s="90"/>
      <c r="BE317" s="90"/>
    </row>
    <row r="318" ht="12.75" customHeight="1" spans="1:57">
      <c r="A318" s="89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</row>
    <row r="319" ht="12.75" customHeight="1" spans="1:57">
      <c r="A319" s="89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</row>
    <row r="320" ht="12.75" customHeight="1" spans="1:57">
      <c r="A320" s="89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</row>
    <row r="321" ht="12.75" customHeight="1" spans="1:57">
      <c r="A321" s="89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</row>
    <row r="322" ht="12.75" customHeight="1" spans="1:57">
      <c r="A322" s="89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</row>
    <row r="323" ht="12.75" customHeight="1" spans="1:57">
      <c r="A323" s="89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90"/>
      <c r="AV323" s="90"/>
      <c r="AW323" s="90"/>
      <c r="AX323" s="90"/>
      <c r="AY323" s="90"/>
      <c r="AZ323" s="90"/>
      <c r="BA323" s="90"/>
      <c r="BB323" s="90"/>
      <c r="BC323" s="90"/>
      <c r="BD323" s="90"/>
      <c r="BE323" s="90"/>
    </row>
    <row r="324" ht="12.75" customHeight="1" spans="1:57">
      <c r="A324" s="89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90"/>
      <c r="AV324" s="90"/>
      <c r="AW324" s="90"/>
      <c r="AX324" s="90"/>
      <c r="AY324" s="90"/>
      <c r="AZ324" s="90"/>
      <c r="BA324" s="90"/>
      <c r="BB324" s="90"/>
      <c r="BC324" s="90"/>
      <c r="BD324" s="90"/>
      <c r="BE324" s="90"/>
    </row>
    <row r="325" ht="12.75" customHeight="1" spans="1:57">
      <c r="A325" s="89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90"/>
      <c r="AV325" s="90"/>
      <c r="AW325" s="90"/>
      <c r="AX325" s="90"/>
      <c r="AY325" s="90"/>
      <c r="AZ325" s="90"/>
      <c r="BA325" s="90"/>
      <c r="BB325" s="90"/>
      <c r="BC325" s="90"/>
      <c r="BD325" s="90"/>
      <c r="BE325" s="90"/>
    </row>
    <row r="326" ht="12.75" customHeight="1" spans="1:57">
      <c r="A326" s="89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90"/>
      <c r="AV326" s="90"/>
      <c r="AW326" s="90"/>
      <c r="AX326" s="90"/>
      <c r="AY326" s="90"/>
      <c r="AZ326" s="90"/>
      <c r="BA326" s="90"/>
      <c r="BB326" s="90"/>
      <c r="BC326" s="90"/>
      <c r="BD326" s="90"/>
      <c r="BE326" s="90"/>
    </row>
    <row r="327" ht="12.75" customHeight="1" spans="1:57">
      <c r="A327" s="89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0"/>
    </row>
    <row r="328" ht="12.75" customHeight="1" spans="1:57">
      <c r="A328" s="89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90"/>
      <c r="AV328" s="90"/>
      <c r="AW328" s="90"/>
      <c r="AX328" s="90"/>
      <c r="AY328" s="90"/>
      <c r="AZ328" s="90"/>
      <c r="BA328" s="90"/>
      <c r="BB328" s="90"/>
      <c r="BC328" s="90"/>
      <c r="BD328" s="90"/>
      <c r="BE328" s="90"/>
    </row>
    <row r="329" ht="12.75" customHeight="1" spans="1:57">
      <c r="A329" s="89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90"/>
      <c r="AV329" s="90"/>
      <c r="AW329" s="90"/>
      <c r="AX329" s="90"/>
      <c r="AY329" s="90"/>
      <c r="AZ329" s="90"/>
      <c r="BA329" s="90"/>
      <c r="BB329" s="90"/>
      <c r="BC329" s="90"/>
      <c r="BD329" s="90"/>
      <c r="BE329" s="90"/>
    </row>
    <row r="330" ht="12.75" customHeight="1" spans="1:57">
      <c r="A330" s="89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90"/>
      <c r="AV330" s="90"/>
      <c r="AW330" s="90"/>
      <c r="AX330" s="90"/>
      <c r="AY330" s="90"/>
      <c r="AZ330" s="90"/>
      <c r="BA330" s="90"/>
      <c r="BB330" s="90"/>
      <c r="BC330" s="90"/>
      <c r="BD330" s="90"/>
      <c r="BE330" s="90"/>
    </row>
    <row r="331" ht="12.75" customHeight="1" spans="1:57">
      <c r="A331" s="89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</row>
    <row r="332" ht="12.75" customHeight="1" spans="1:57">
      <c r="A332" s="89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</row>
    <row r="333" ht="12.75" customHeight="1" spans="1:57">
      <c r="A333" s="89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</row>
    <row r="334" ht="12.75" customHeight="1" spans="1:57">
      <c r="A334" s="89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</row>
    <row r="335" ht="12.75" customHeight="1" spans="1:57">
      <c r="A335" s="89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</row>
    <row r="336" ht="12.75" customHeight="1" spans="1:57">
      <c r="A336" s="89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90"/>
      <c r="AV336" s="90"/>
      <c r="AW336" s="90"/>
      <c r="AX336" s="90"/>
      <c r="AY336" s="90"/>
      <c r="AZ336" s="90"/>
      <c r="BA336" s="90"/>
      <c r="BB336" s="90"/>
      <c r="BC336" s="90"/>
      <c r="BD336" s="90"/>
      <c r="BE336" s="90"/>
    </row>
    <row r="337" ht="12.75" customHeight="1" spans="1:57">
      <c r="A337" s="89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90"/>
      <c r="AV337" s="90"/>
      <c r="AW337" s="90"/>
      <c r="AX337" s="90"/>
      <c r="AY337" s="90"/>
      <c r="AZ337" s="90"/>
      <c r="BA337" s="90"/>
      <c r="BB337" s="90"/>
      <c r="BC337" s="90"/>
      <c r="BD337" s="90"/>
      <c r="BE337" s="90"/>
    </row>
    <row r="338" ht="12.75" customHeight="1" spans="1:57">
      <c r="A338" s="89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90"/>
      <c r="AV338" s="90"/>
      <c r="AW338" s="90"/>
      <c r="AX338" s="90"/>
      <c r="AY338" s="90"/>
      <c r="AZ338" s="90"/>
      <c r="BA338" s="90"/>
      <c r="BB338" s="90"/>
      <c r="BC338" s="90"/>
      <c r="BD338" s="90"/>
      <c r="BE338" s="90"/>
    </row>
    <row r="339" ht="12.75" customHeight="1" spans="1:57">
      <c r="A339" s="89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90"/>
      <c r="AV339" s="90"/>
      <c r="AW339" s="90"/>
      <c r="AX339" s="90"/>
      <c r="AY339" s="90"/>
      <c r="AZ339" s="90"/>
      <c r="BA339" s="90"/>
      <c r="BB339" s="90"/>
      <c r="BC339" s="90"/>
      <c r="BD339" s="90"/>
      <c r="BE339" s="90"/>
    </row>
    <row r="340" ht="12.75" customHeight="1" spans="1:57">
      <c r="A340" s="89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</row>
    <row r="341" ht="12.75" customHeight="1" spans="1:57">
      <c r="A341" s="89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</row>
    <row r="342" ht="12.75" customHeight="1" spans="1:57">
      <c r="A342" s="89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</row>
    <row r="343" ht="12.75" customHeight="1" spans="1:57">
      <c r="A343" s="89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90"/>
      <c r="AV343" s="90"/>
      <c r="AW343" s="90"/>
      <c r="AX343" s="90"/>
      <c r="AY343" s="90"/>
      <c r="AZ343" s="90"/>
      <c r="BA343" s="90"/>
      <c r="BB343" s="90"/>
      <c r="BC343" s="90"/>
      <c r="BD343" s="90"/>
      <c r="BE343" s="90"/>
    </row>
    <row r="344" ht="12.75" customHeight="1" spans="1:57">
      <c r="A344" s="89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90"/>
      <c r="AV344" s="90"/>
      <c r="AW344" s="90"/>
      <c r="AX344" s="90"/>
      <c r="AY344" s="90"/>
      <c r="AZ344" s="90"/>
      <c r="BA344" s="90"/>
      <c r="BB344" s="90"/>
      <c r="BC344" s="90"/>
      <c r="BD344" s="90"/>
      <c r="BE344" s="90"/>
    </row>
    <row r="345" ht="12.75" customHeight="1" spans="1:57">
      <c r="A345" s="89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90"/>
      <c r="AV345" s="90"/>
      <c r="AW345" s="90"/>
      <c r="AX345" s="90"/>
      <c r="AY345" s="90"/>
      <c r="AZ345" s="90"/>
      <c r="BA345" s="90"/>
      <c r="BB345" s="90"/>
      <c r="BC345" s="90"/>
      <c r="BD345" s="90"/>
      <c r="BE345" s="90"/>
    </row>
    <row r="346" ht="12.75" customHeight="1" spans="1:57">
      <c r="A346" s="89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90"/>
      <c r="AV346" s="90"/>
      <c r="AW346" s="90"/>
      <c r="AX346" s="90"/>
      <c r="AY346" s="90"/>
      <c r="AZ346" s="90"/>
      <c r="BA346" s="90"/>
      <c r="BB346" s="90"/>
      <c r="BC346" s="90"/>
      <c r="BD346" s="90"/>
      <c r="BE346" s="90"/>
    </row>
    <row r="347" ht="12.75" customHeight="1" spans="1:57">
      <c r="A347" s="89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90"/>
      <c r="AV347" s="90"/>
      <c r="AW347" s="90"/>
      <c r="AX347" s="90"/>
      <c r="AY347" s="90"/>
      <c r="AZ347" s="90"/>
      <c r="BA347" s="90"/>
      <c r="BB347" s="90"/>
      <c r="BC347" s="90"/>
      <c r="BD347" s="90"/>
      <c r="BE347" s="90"/>
    </row>
    <row r="348" ht="12.75" customHeight="1" spans="1:57">
      <c r="A348" s="89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90"/>
      <c r="AV348" s="90"/>
      <c r="AW348" s="90"/>
      <c r="AX348" s="90"/>
      <c r="AY348" s="90"/>
      <c r="AZ348" s="90"/>
      <c r="BA348" s="90"/>
      <c r="BB348" s="90"/>
      <c r="BC348" s="90"/>
      <c r="BD348" s="90"/>
      <c r="BE348" s="90"/>
    </row>
    <row r="349" ht="12.75" customHeight="1" spans="1:57">
      <c r="A349" s="89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90"/>
      <c r="AV349" s="90"/>
      <c r="AW349" s="90"/>
      <c r="AX349" s="90"/>
      <c r="AY349" s="90"/>
      <c r="AZ349" s="90"/>
      <c r="BA349" s="90"/>
      <c r="BB349" s="90"/>
      <c r="BC349" s="90"/>
      <c r="BD349" s="90"/>
      <c r="BE349" s="90"/>
    </row>
    <row r="350" ht="12.75" customHeight="1" spans="1:57">
      <c r="A350" s="89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90"/>
      <c r="AV350" s="90"/>
      <c r="AW350" s="90"/>
      <c r="AX350" s="90"/>
      <c r="AY350" s="90"/>
      <c r="AZ350" s="90"/>
      <c r="BA350" s="90"/>
      <c r="BB350" s="90"/>
      <c r="BC350" s="90"/>
      <c r="BD350" s="90"/>
      <c r="BE350" s="90"/>
    </row>
    <row r="351" ht="12.75" customHeight="1" spans="1:57">
      <c r="A351" s="89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</row>
    <row r="352" ht="12.75" customHeight="1" spans="1:57">
      <c r="A352" s="89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</row>
    <row r="353" ht="12.75" customHeight="1" spans="1:57">
      <c r="A353" s="89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</row>
    <row r="354" ht="12.75" customHeight="1" spans="1:57">
      <c r="A354" s="89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90"/>
      <c r="AV354" s="90"/>
      <c r="AW354" s="90"/>
      <c r="AX354" s="90"/>
      <c r="AY354" s="90"/>
      <c r="AZ354" s="90"/>
      <c r="BA354" s="90"/>
      <c r="BB354" s="90"/>
      <c r="BC354" s="90"/>
      <c r="BD354" s="90"/>
      <c r="BE354" s="90"/>
    </row>
    <row r="355" ht="12.75" customHeight="1" spans="1:57">
      <c r="A355" s="89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90"/>
      <c r="AV355" s="90"/>
      <c r="AW355" s="90"/>
      <c r="AX355" s="90"/>
      <c r="AY355" s="90"/>
      <c r="AZ355" s="90"/>
      <c r="BA355" s="90"/>
      <c r="BB355" s="90"/>
      <c r="BC355" s="90"/>
      <c r="BD355" s="90"/>
      <c r="BE355" s="90"/>
    </row>
    <row r="356" ht="12.75" customHeight="1" spans="1:57">
      <c r="A356" s="89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</row>
    <row r="357" ht="12.75" customHeight="1" spans="1:57">
      <c r="A357" s="89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90"/>
      <c r="AV357" s="90"/>
      <c r="AW357" s="90"/>
      <c r="AX357" s="90"/>
      <c r="AY357" s="90"/>
      <c r="AZ357" s="90"/>
      <c r="BA357" s="90"/>
      <c r="BB357" s="90"/>
      <c r="BC357" s="90"/>
      <c r="BD357" s="90"/>
      <c r="BE357" s="90"/>
    </row>
    <row r="358" ht="12.75" customHeight="1" spans="1:57">
      <c r="A358" s="89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90"/>
      <c r="AV358" s="90"/>
      <c r="AW358" s="90"/>
      <c r="AX358" s="90"/>
      <c r="AY358" s="90"/>
      <c r="AZ358" s="90"/>
      <c r="BA358" s="90"/>
      <c r="BB358" s="90"/>
      <c r="BC358" s="90"/>
      <c r="BD358" s="90"/>
      <c r="BE358" s="90"/>
    </row>
    <row r="359" ht="12.75" customHeight="1" spans="1:57">
      <c r="A359" s="89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90"/>
      <c r="AV359" s="90"/>
      <c r="AW359" s="90"/>
      <c r="AX359" s="90"/>
      <c r="AY359" s="90"/>
      <c r="AZ359" s="90"/>
      <c r="BA359" s="90"/>
      <c r="BB359" s="90"/>
      <c r="BC359" s="90"/>
      <c r="BD359" s="90"/>
      <c r="BE359" s="90"/>
    </row>
    <row r="360" ht="12.75" customHeight="1" spans="1:57">
      <c r="A360" s="89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90"/>
      <c r="AV360" s="90"/>
      <c r="AW360" s="90"/>
      <c r="AX360" s="90"/>
      <c r="AY360" s="90"/>
      <c r="AZ360" s="90"/>
      <c r="BA360" s="90"/>
      <c r="BB360" s="90"/>
      <c r="BC360" s="90"/>
      <c r="BD360" s="90"/>
      <c r="BE360" s="90"/>
    </row>
    <row r="361" ht="12.75" customHeight="1" spans="1:57">
      <c r="A361" s="89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</row>
    <row r="362" ht="12.75" customHeight="1" spans="1:57">
      <c r="A362" s="89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</row>
    <row r="363" ht="12.75" customHeight="1" spans="1:57">
      <c r="A363" s="89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</row>
    <row r="364" ht="12.75" customHeight="1" spans="1:57">
      <c r="A364" s="89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90"/>
      <c r="AV364" s="90"/>
      <c r="AW364" s="90"/>
      <c r="AX364" s="90"/>
      <c r="AY364" s="90"/>
      <c r="AZ364" s="90"/>
      <c r="BA364" s="90"/>
      <c r="BB364" s="90"/>
      <c r="BC364" s="90"/>
      <c r="BD364" s="90"/>
      <c r="BE364" s="90"/>
    </row>
    <row r="365" ht="12.75" customHeight="1" spans="1:57">
      <c r="A365" s="89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</row>
    <row r="366" ht="12.75" customHeight="1" spans="1:57">
      <c r="A366" s="89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90"/>
      <c r="AV366" s="90"/>
      <c r="AW366" s="90"/>
      <c r="AX366" s="90"/>
      <c r="AY366" s="90"/>
      <c r="AZ366" s="90"/>
      <c r="BA366" s="90"/>
      <c r="BB366" s="90"/>
      <c r="BC366" s="90"/>
      <c r="BD366" s="90"/>
      <c r="BE366" s="90"/>
    </row>
    <row r="367" ht="12.75" customHeight="1" spans="1:57">
      <c r="A367" s="89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90"/>
      <c r="AV367" s="90"/>
      <c r="AW367" s="90"/>
      <c r="AX367" s="90"/>
      <c r="AY367" s="90"/>
      <c r="AZ367" s="90"/>
      <c r="BA367" s="90"/>
      <c r="BB367" s="90"/>
      <c r="BC367" s="90"/>
      <c r="BD367" s="90"/>
      <c r="BE367" s="90"/>
    </row>
    <row r="368" ht="12.75" customHeight="1" spans="1:57">
      <c r="A368" s="89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90"/>
      <c r="AV368" s="90"/>
      <c r="AW368" s="90"/>
      <c r="AX368" s="90"/>
      <c r="AY368" s="90"/>
      <c r="AZ368" s="90"/>
      <c r="BA368" s="90"/>
      <c r="BB368" s="90"/>
      <c r="BC368" s="90"/>
      <c r="BD368" s="90"/>
      <c r="BE368" s="90"/>
    </row>
    <row r="369" ht="12.75" customHeight="1" spans="1:57">
      <c r="A369" s="89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90"/>
      <c r="AV369" s="90"/>
      <c r="AW369" s="90"/>
      <c r="AX369" s="90"/>
      <c r="AY369" s="90"/>
      <c r="AZ369" s="90"/>
      <c r="BA369" s="90"/>
      <c r="BB369" s="90"/>
      <c r="BC369" s="90"/>
      <c r="BD369" s="90"/>
      <c r="BE369" s="90"/>
    </row>
    <row r="370" ht="12.75" customHeight="1" spans="1:57">
      <c r="A370" s="89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90"/>
      <c r="AV370" s="90"/>
      <c r="AW370" s="90"/>
      <c r="AX370" s="90"/>
      <c r="AY370" s="90"/>
      <c r="AZ370" s="90"/>
      <c r="BA370" s="90"/>
      <c r="BB370" s="90"/>
      <c r="BC370" s="90"/>
      <c r="BD370" s="90"/>
      <c r="BE370" s="90"/>
    </row>
    <row r="371" ht="12.75" customHeight="1" spans="1:57">
      <c r="A371" s="89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90"/>
      <c r="AV371" s="90"/>
      <c r="AW371" s="90"/>
      <c r="AX371" s="90"/>
      <c r="AY371" s="90"/>
      <c r="AZ371" s="90"/>
      <c r="BA371" s="90"/>
      <c r="BB371" s="90"/>
      <c r="BC371" s="90"/>
      <c r="BD371" s="90"/>
      <c r="BE371" s="90"/>
    </row>
    <row r="372" ht="12.75" customHeight="1" spans="1:57">
      <c r="A372" s="89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</row>
    <row r="373" ht="12.75" customHeight="1" spans="1:57">
      <c r="A373" s="89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</row>
    <row r="374" ht="12.75" customHeight="1" spans="1:57">
      <c r="A374" s="89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</row>
    <row r="375" ht="12.75" customHeight="1" spans="1:57">
      <c r="A375" s="89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90"/>
      <c r="AV375" s="90"/>
      <c r="AW375" s="90"/>
      <c r="AX375" s="90"/>
      <c r="AY375" s="90"/>
      <c r="AZ375" s="90"/>
      <c r="BA375" s="90"/>
      <c r="BB375" s="90"/>
      <c r="BC375" s="90"/>
      <c r="BD375" s="90"/>
      <c r="BE375" s="90"/>
    </row>
    <row r="376" ht="12.75" customHeight="1" spans="1:57">
      <c r="A376" s="89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90"/>
      <c r="AV376" s="90"/>
      <c r="AW376" s="90"/>
      <c r="AX376" s="90"/>
      <c r="AY376" s="90"/>
      <c r="AZ376" s="90"/>
      <c r="BA376" s="90"/>
      <c r="BB376" s="90"/>
      <c r="BC376" s="90"/>
      <c r="BD376" s="90"/>
      <c r="BE376" s="90"/>
    </row>
    <row r="377" ht="12.75" customHeight="1" spans="1:57">
      <c r="A377" s="89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</row>
    <row r="378" ht="12.75" customHeight="1" spans="1:57">
      <c r="A378" s="89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90"/>
      <c r="AV378" s="90"/>
      <c r="AW378" s="90"/>
      <c r="AX378" s="90"/>
      <c r="AY378" s="90"/>
      <c r="AZ378" s="90"/>
      <c r="BA378" s="90"/>
      <c r="BB378" s="90"/>
      <c r="BC378" s="90"/>
      <c r="BD378" s="90"/>
      <c r="BE378" s="90"/>
    </row>
    <row r="379" ht="12.75" customHeight="1" spans="1:57">
      <c r="A379" s="89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90"/>
      <c r="AV379" s="90"/>
      <c r="AW379" s="90"/>
      <c r="AX379" s="90"/>
      <c r="AY379" s="90"/>
      <c r="AZ379" s="90"/>
      <c r="BA379" s="90"/>
      <c r="BB379" s="90"/>
      <c r="BC379" s="90"/>
      <c r="BD379" s="90"/>
      <c r="BE379" s="90"/>
    </row>
    <row r="380" ht="12.75" customHeight="1" spans="1:57">
      <c r="A380" s="89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90"/>
      <c r="AV380" s="90"/>
      <c r="AW380" s="90"/>
      <c r="AX380" s="90"/>
      <c r="AY380" s="90"/>
      <c r="AZ380" s="90"/>
      <c r="BA380" s="90"/>
      <c r="BB380" s="90"/>
      <c r="BC380" s="90"/>
      <c r="BD380" s="90"/>
      <c r="BE380" s="90"/>
    </row>
    <row r="381" ht="12.75" customHeight="1" spans="1:57">
      <c r="A381" s="89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90"/>
      <c r="AV381" s="90"/>
      <c r="AW381" s="90"/>
      <c r="AX381" s="90"/>
      <c r="AY381" s="90"/>
      <c r="AZ381" s="90"/>
      <c r="BA381" s="90"/>
      <c r="BB381" s="90"/>
      <c r="BC381" s="90"/>
      <c r="BD381" s="90"/>
      <c r="BE381" s="90"/>
    </row>
    <row r="382" ht="12.75" customHeight="1" spans="1:57">
      <c r="A382" s="89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</row>
    <row r="383" ht="12.75" customHeight="1" spans="1:57">
      <c r="A383" s="89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</row>
    <row r="384" ht="12.75" customHeight="1" spans="1:57">
      <c r="A384" s="89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</row>
    <row r="385" ht="12.75" customHeight="1" spans="1:57">
      <c r="A385" s="89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90"/>
      <c r="AV385" s="90"/>
      <c r="AW385" s="90"/>
      <c r="AX385" s="90"/>
      <c r="AY385" s="90"/>
      <c r="AZ385" s="90"/>
      <c r="BA385" s="90"/>
      <c r="BB385" s="90"/>
      <c r="BC385" s="90"/>
      <c r="BD385" s="90"/>
      <c r="BE385" s="90"/>
    </row>
    <row r="386" ht="12.75" customHeight="1" spans="1:57">
      <c r="A386" s="89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90"/>
      <c r="AV386" s="90"/>
      <c r="AW386" s="90"/>
      <c r="AX386" s="90"/>
      <c r="AY386" s="90"/>
      <c r="AZ386" s="90"/>
      <c r="BA386" s="90"/>
      <c r="BB386" s="90"/>
      <c r="BC386" s="90"/>
      <c r="BD386" s="90"/>
      <c r="BE386" s="90"/>
    </row>
    <row r="387" ht="12.75" customHeight="1" spans="1:57">
      <c r="A387" s="89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90"/>
      <c r="AV387" s="90"/>
      <c r="AW387" s="90"/>
      <c r="AX387" s="90"/>
      <c r="AY387" s="90"/>
      <c r="AZ387" s="90"/>
      <c r="BA387" s="90"/>
      <c r="BB387" s="90"/>
      <c r="BC387" s="90"/>
      <c r="BD387" s="90"/>
      <c r="BE387" s="90"/>
    </row>
    <row r="388" ht="12.75" customHeight="1" spans="1:57">
      <c r="A388" s="89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90"/>
      <c r="AV388" s="90"/>
      <c r="AW388" s="90"/>
      <c r="AX388" s="90"/>
      <c r="AY388" s="90"/>
      <c r="AZ388" s="90"/>
      <c r="BA388" s="90"/>
      <c r="BB388" s="90"/>
      <c r="BC388" s="90"/>
      <c r="BD388" s="90"/>
      <c r="BE388" s="90"/>
    </row>
    <row r="389" ht="12.75" customHeight="1" spans="1:57">
      <c r="A389" s="89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90"/>
      <c r="AV389" s="90"/>
      <c r="AW389" s="90"/>
      <c r="AX389" s="90"/>
      <c r="AY389" s="90"/>
      <c r="AZ389" s="90"/>
      <c r="BA389" s="90"/>
      <c r="BB389" s="90"/>
      <c r="BC389" s="90"/>
      <c r="BD389" s="90"/>
      <c r="BE389" s="90"/>
    </row>
    <row r="390" ht="12.75" customHeight="1" spans="1:57">
      <c r="A390" s="89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90"/>
      <c r="AV390" s="90"/>
      <c r="AW390" s="90"/>
      <c r="AX390" s="90"/>
      <c r="AY390" s="90"/>
      <c r="AZ390" s="90"/>
      <c r="BA390" s="90"/>
      <c r="BB390" s="90"/>
      <c r="BC390" s="90"/>
      <c r="BD390" s="90"/>
      <c r="BE390" s="90"/>
    </row>
    <row r="391" ht="12.75" customHeight="1" spans="1:57">
      <c r="A391" s="89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90"/>
      <c r="AV391" s="90"/>
      <c r="AW391" s="90"/>
      <c r="AX391" s="90"/>
      <c r="AY391" s="90"/>
      <c r="AZ391" s="90"/>
      <c r="BA391" s="90"/>
      <c r="BB391" s="90"/>
      <c r="BC391" s="90"/>
      <c r="BD391" s="90"/>
      <c r="BE391" s="90"/>
    </row>
    <row r="392" ht="12.75" customHeight="1" spans="1:57">
      <c r="A392" s="89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90"/>
      <c r="AV392" s="90"/>
      <c r="AW392" s="90"/>
      <c r="AX392" s="90"/>
      <c r="AY392" s="90"/>
      <c r="AZ392" s="90"/>
      <c r="BA392" s="90"/>
      <c r="BB392" s="90"/>
      <c r="BC392" s="90"/>
      <c r="BD392" s="90"/>
      <c r="BE392" s="90"/>
    </row>
    <row r="393" ht="12.75" customHeight="1" spans="1:57">
      <c r="A393" s="89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</row>
    <row r="394" ht="12.75" customHeight="1" spans="1:57">
      <c r="A394" s="89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113"/>
      <c r="AF394" s="113"/>
      <c r="AG394" s="113"/>
      <c r="AH394" s="113"/>
      <c r="AI394" s="113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</row>
    <row r="395" ht="12.75" customHeight="1" spans="1:57">
      <c r="A395" s="89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113"/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</row>
    <row r="396" ht="12.75" customHeight="1" spans="1:57">
      <c r="A396" s="89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113"/>
      <c r="AF396" s="113"/>
      <c r="AG396" s="113"/>
      <c r="AH396" s="113"/>
      <c r="AI396" s="113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90"/>
      <c r="AV396" s="90"/>
      <c r="AW396" s="90"/>
      <c r="AX396" s="90"/>
      <c r="AY396" s="90"/>
      <c r="AZ396" s="90"/>
      <c r="BA396" s="90"/>
      <c r="BB396" s="90"/>
      <c r="BC396" s="90"/>
      <c r="BD396" s="90"/>
      <c r="BE396" s="90"/>
    </row>
    <row r="397" ht="12.75" customHeight="1" spans="1:57">
      <c r="A397" s="89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113"/>
      <c r="AF397" s="113"/>
      <c r="AG397" s="113"/>
      <c r="AH397" s="113"/>
      <c r="AI397" s="113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</row>
    <row r="398" ht="12.75" customHeight="1" spans="1:57">
      <c r="A398" s="89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</row>
    <row r="399" ht="12.75" customHeight="1" spans="1:57">
      <c r="A399" s="89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113"/>
      <c r="AF399" s="113"/>
      <c r="AG399" s="113"/>
      <c r="AH399" s="113"/>
      <c r="AI399" s="113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90"/>
      <c r="AV399" s="90"/>
      <c r="AW399" s="90"/>
      <c r="AX399" s="90"/>
      <c r="AY399" s="90"/>
      <c r="AZ399" s="90"/>
      <c r="BA399" s="90"/>
      <c r="BB399" s="90"/>
      <c r="BC399" s="90"/>
      <c r="BD399" s="90"/>
      <c r="BE399" s="90"/>
    </row>
    <row r="400" ht="12.75" customHeight="1" spans="1:57">
      <c r="A400" s="89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90"/>
      <c r="AV400" s="90"/>
      <c r="AW400" s="90"/>
      <c r="AX400" s="90"/>
      <c r="AY400" s="90"/>
      <c r="AZ400" s="90"/>
      <c r="BA400" s="90"/>
      <c r="BB400" s="90"/>
      <c r="BC400" s="90"/>
      <c r="BD400" s="90"/>
      <c r="BE400" s="90"/>
    </row>
    <row r="401" ht="12.75" customHeight="1" spans="1:57">
      <c r="A401" s="89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90"/>
      <c r="AV401" s="90"/>
      <c r="AW401" s="90"/>
      <c r="AX401" s="90"/>
      <c r="AY401" s="90"/>
      <c r="AZ401" s="90"/>
      <c r="BA401" s="90"/>
      <c r="BB401" s="90"/>
      <c r="BC401" s="90"/>
      <c r="BD401" s="90"/>
      <c r="BE401" s="90"/>
    </row>
    <row r="402" ht="12.75" customHeight="1" spans="1:57">
      <c r="A402" s="89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90"/>
      <c r="AV402" s="90"/>
      <c r="AW402" s="90"/>
      <c r="AX402" s="90"/>
      <c r="AY402" s="90"/>
      <c r="AZ402" s="90"/>
      <c r="BA402" s="90"/>
      <c r="BB402" s="90"/>
      <c r="BC402" s="90"/>
      <c r="BD402" s="90"/>
      <c r="BE402" s="90"/>
    </row>
    <row r="403" ht="12.75" customHeight="1" spans="1:57">
      <c r="A403" s="89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</row>
    <row r="404" ht="12.75" customHeight="1" spans="1:57">
      <c r="A404" s="89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</row>
    <row r="405" ht="12.75" customHeight="1" spans="1:57">
      <c r="A405" s="89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</row>
    <row r="406" ht="12.75" customHeight="1" spans="1:57">
      <c r="A406" s="89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</row>
    <row r="407" ht="12.75" customHeight="1" spans="1:57">
      <c r="A407" s="89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</row>
    <row r="408" ht="12.75" customHeight="1" spans="1:57">
      <c r="A408" s="89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</row>
    <row r="409" ht="12.75" customHeight="1" spans="1:57">
      <c r="A409" s="89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</row>
    <row r="410" ht="12.75" customHeight="1" spans="1:57">
      <c r="A410" s="89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</row>
    <row r="411" ht="12.75" customHeight="1" spans="1:57">
      <c r="A411" s="89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</row>
    <row r="412" ht="12.75" customHeight="1" spans="1:57">
      <c r="A412" s="89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90"/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</row>
    <row r="413" ht="12.75" customHeight="1" spans="1:57">
      <c r="A413" s="89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</row>
    <row r="414" ht="12.75" customHeight="1" spans="1:57">
      <c r="A414" s="89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</row>
    <row r="415" ht="12.75" customHeight="1" spans="1:57">
      <c r="A415" s="89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</row>
    <row r="416" ht="12.75" customHeight="1" spans="1:57">
      <c r="A416" s="89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</row>
    <row r="417" ht="12.75" customHeight="1" spans="1:57">
      <c r="A417" s="89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90"/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</row>
    <row r="418" ht="12.75" customHeight="1" spans="1:57">
      <c r="A418" s="89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90"/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</row>
    <row r="419" ht="12.75" customHeight="1" spans="1:57">
      <c r="A419" s="89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</row>
    <row r="420" ht="12.75" customHeight="1" spans="1:57">
      <c r="A420" s="89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90"/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</row>
    <row r="421" ht="12.75" customHeight="1" spans="1:57">
      <c r="A421" s="89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90"/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</row>
    <row r="422" ht="12.75" customHeight="1" spans="1:57">
      <c r="A422" s="89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90"/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</row>
    <row r="423" ht="12.75" customHeight="1" spans="1:57">
      <c r="A423" s="89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90"/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</row>
    <row r="424" ht="12.75" customHeight="1" spans="1:57">
      <c r="A424" s="89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90"/>
      <c r="AV424" s="90"/>
      <c r="AW424" s="90"/>
      <c r="AX424" s="90"/>
      <c r="AY424" s="90"/>
      <c r="AZ424" s="90"/>
      <c r="BA424" s="90"/>
      <c r="BB424" s="90"/>
      <c r="BC424" s="90"/>
      <c r="BD424" s="90"/>
      <c r="BE424" s="90"/>
    </row>
    <row r="425" ht="12.75" customHeight="1" spans="1:57">
      <c r="A425" s="89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90"/>
      <c r="AV425" s="90"/>
      <c r="AW425" s="90"/>
      <c r="AX425" s="90"/>
      <c r="AY425" s="90"/>
      <c r="AZ425" s="90"/>
      <c r="BA425" s="90"/>
      <c r="BB425" s="90"/>
      <c r="BC425" s="90"/>
      <c r="BD425" s="90"/>
      <c r="BE425" s="90"/>
    </row>
    <row r="426" ht="12.75" customHeight="1" spans="1:57">
      <c r="A426" s="89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90"/>
      <c r="AV426" s="90"/>
      <c r="AW426" s="90"/>
      <c r="AX426" s="90"/>
      <c r="AY426" s="90"/>
      <c r="AZ426" s="90"/>
      <c r="BA426" s="90"/>
      <c r="BB426" s="90"/>
      <c r="BC426" s="90"/>
      <c r="BD426" s="90"/>
      <c r="BE426" s="90"/>
    </row>
    <row r="427" ht="12.75" customHeight="1" spans="1:57">
      <c r="A427" s="89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90"/>
      <c r="AV427" s="90"/>
      <c r="AW427" s="90"/>
      <c r="AX427" s="90"/>
      <c r="AY427" s="90"/>
      <c r="AZ427" s="90"/>
      <c r="BA427" s="90"/>
      <c r="BB427" s="90"/>
      <c r="BC427" s="90"/>
      <c r="BD427" s="90"/>
      <c r="BE427" s="90"/>
    </row>
    <row r="428" ht="12.75" customHeight="1" spans="1:57">
      <c r="A428" s="89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90"/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</row>
    <row r="429" ht="12.75" customHeight="1" spans="1:57">
      <c r="A429" s="89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</row>
    <row r="430" ht="12.75" customHeight="1" spans="1:57">
      <c r="A430" s="89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90"/>
      <c r="AV430" s="90"/>
      <c r="AW430" s="90"/>
      <c r="AX430" s="90"/>
      <c r="AY430" s="90"/>
      <c r="AZ430" s="90"/>
      <c r="BA430" s="90"/>
      <c r="BB430" s="90"/>
      <c r="BC430" s="90"/>
      <c r="BD430" s="90"/>
      <c r="BE430" s="90"/>
    </row>
    <row r="431" ht="12.75" customHeight="1" spans="1:57">
      <c r="A431" s="89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</row>
    <row r="432" ht="12.75" customHeight="1" spans="1:57">
      <c r="A432" s="89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</row>
    <row r="433" ht="12.75" customHeight="1" spans="1:57">
      <c r="A433" s="89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90"/>
      <c r="AV433" s="90"/>
      <c r="AW433" s="90"/>
      <c r="AX433" s="90"/>
      <c r="AY433" s="90"/>
      <c r="AZ433" s="90"/>
      <c r="BA433" s="90"/>
      <c r="BB433" s="90"/>
      <c r="BC433" s="90"/>
      <c r="BD433" s="90"/>
      <c r="BE433" s="90"/>
    </row>
    <row r="434" ht="12.75" customHeight="1" spans="1:57">
      <c r="A434" s="89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90"/>
      <c r="AV434" s="90"/>
      <c r="AW434" s="90"/>
      <c r="AX434" s="90"/>
      <c r="AY434" s="90"/>
      <c r="AZ434" s="90"/>
      <c r="BA434" s="90"/>
      <c r="BB434" s="90"/>
      <c r="BC434" s="90"/>
      <c r="BD434" s="90"/>
      <c r="BE434" s="90"/>
    </row>
    <row r="435" ht="12.75" customHeight="1" spans="1:57">
      <c r="A435" s="89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90"/>
      <c r="AV435" s="90"/>
      <c r="AW435" s="90"/>
      <c r="AX435" s="90"/>
      <c r="AY435" s="90"/>
      <c r="AZ435" s="90"/>
      <c r="BA435" s="90"/>
      <c r="BB435" s="90"/>
      <c r="BC435" s="90"/>
      <c r="BD435" s="90"/>
      <c r="BE435" s="90"/>
    </row>
    <row r="436" ht="12.75" customHeight="1" spans="1:57">
      <c r="A436" s="89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90"/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</row>
    <row r="437" ht="12.75" customHeight="1" spans="1:57">
      <c r="A437" s="89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90"/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</row>
    <row r="438" ht="12.75" customHeight="1" spans="1:57">
      <c r="A438" s="89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90"/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</row>
    <row r="439" ht="12.75" customHeight="1" spans="1:57">
      <c r="A439" s="89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90"/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</row>
    <row r="440" ht="12.75" customHeight="1" spans="1:57">
      <c r="A440" s="89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90"/>
      <c r="AV440" s="90"/>
      <c r="AW440" s="90"/>
      <c r="AX440" s="90"/>
      <c r="AY440" s="90"/>
      <c r="AZ440" s="90"/>
      <c r="BA440" s="90"/>
      <c r="BB440" s="90"/>
      <c r="BC440" s="90"/>
      <c r="BD440" s="90"/>
      <c r="BE440" s="90"/>
    </row>
    <row r="441" ht="12.75" customHeight="1" spans="1:57">
      <c r="A441" s="89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90"/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</row>
    <row r="442" ht="12.75" customHeight="1" spans="1:57">
      <c r="A442" s="89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90"/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</row>
    <row r="443" ht="12.75" customHeight="1" spans="1:57">
      <c r="A443" s="89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90"/>
      <c r="AV443" s="90"/>
      <c r="AW443" s="90"/>
      <c r="AX443" s="90"/>
      <c r="AY443" s="90"/>
      <c r="AZ443" s="90"/>
      <c r="BA443" s="90"/>
      <c r="BB443" s="90"/>
      <c r="BC443" s="90"/>
      <c r="BD443" s="90"/>
      <c r="BE443" s="90"/>
    </row>
    <row r="444" ht="12.75" customHeight="1" spans="1:57">
      <c r="A444" s="89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90"/>
      <c r="AV444" s="90"/>
      <c r="AW444" s="90"/>
      <c r="AX444" s="90"/>
      <c r="AY444" s="90"/>
      <c r="AZ444" s="90"/>
      <c r="BA444" s="90"/>
      <c r="BB444" s="90"/>
      <c r="BC444" s="90"/>
      <c r="BD444" s="90"/>
      <c r="BE444" s="90"/>
    </row>
    <row r="445" ht="12.75" customHeight="1" spans="1:57">
      <c r="A445" s="89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90"/>
      <c r="AV445" s="90"/>
      <c r="AW445" s="90"/>
      <c r="AX445" s="90"/>
      <c r="AY445" s="90"/>
      <c r="AZ445" s="90"/>
      <c r="BA445" s="90"/>
      <c r="BB445" s="90"/>
      <c r="BC445" s="90"/>
      <c r="BD445" s="90"/>
      <c r="BE445" s="90"/>
    </row>
    <row r="446" ht="12.75" customHeight="1" spans="1:57">
      <c r="A446" s="89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90"/>
      <c r="AV446" s="90"/>
      <c r="AW446" s="90"/>
      <c r="AX446" s="90"/>
      <c r="AY446" s="90"/>
      <c r="AZ446" s="90"/>
      <c r="BA446" s="90"/>
      <c r="BB446" s="90"/>
      <c r="BC446" s="90"/>
      <c r="BD446" s="90"/>
      <c r="BE446" s="90"/>
    </row>
    <row r="447" ht="12.75" customHeight="1" spans="1:57">
      <c r="A447" s="89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90"/>
      <c r="AV447" s="90"/>
      <c r="AW447" s="90"/>
      <c r="AX447" s="90"/>
      <c r="AY447" s="90"/>
      <c r="AZ447" s="90"/>
      <c r="BA447" s="90"/>
      <c r="BB447" s="90"/>
      <c r="BC447" s="90"/>
      <c r="BD447" s="90"/>
      <c r="BE447" s="90"/>
    </row>
    <row r="448" ht="12.75" customHeight="1" spans="1:57">
      <c r="A448" s="89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90"/>
      <c r="AV448" s="90"/>
      <c r="AW448" s="90"/>
      <c r="AX448" s="90"/>
      <c r="AY448" s="90"/>
      <c r="AZ448" s="90"/>
      <c r="BA448" s="90"/>
      <c r="BB448" s="90"/>
      <c r="BC448" s="90"/>
      <c r="BD448" s="90"/>
      <c r="BE448" s="90"/>
    </row>
    <row r="449" ht="12.75" customHeight="1" spans="1:57">
      <c r="A449" s="89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90"/>
      <c r="AV449" s="90"/>
      <c r="AW449" s="90"/>
      <c r="AX449" s="90"/>
      <c r="AY449" s="90"/>
      <c r="AZ449" s="90"/>
      <c r="BA449" s="90"/>
      <c r="BB449" s="90"/>
      <c r="BC449" s="90"/>
      <c r="BD449" s="90"/>
      <c r="BE449" s="90"/>
    </row>
    <row r="450" ht="12.75" customHeight="1" spans="1:57">
      <c r="A450" s="89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90"/>
      <c r="AV450" s="90"/>
      <c r="AW450" s="90"/>
      <c r="AX450" s="90"/>
      <c r="AY450" s="90"/>
      <c r="AZ450" s="90"/>
      <c r="BA450" s="90"/>
      <c r="BB450" s="90"/>
      <c r="BC450" s="90"/>
      <c r="BD450" s="90"/>
      <c r="BE450" s="90"/>
    </row>
    <row r="451" ht="12.75" customHeight="1" spans="1:57">
      <c r="A451" s="89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90"/>
      <c r="AV451" s="90"/>
      <c r="AW451" s="90"/>
      <c r="AX451" s="90"/>
      <c r="AY451" s="90"/>
      <c r="AZ451" s="90"/>
      <c r="BA451" s="90"/>
      <c r="BB451" s="90"/>
      <c r="BC451" s="90"/>
      <c r="BD451" s="90"/>
      <c r="BE451" s="90"/>
    </row>
    <row r="452" ht="12.75" customHeight="1" spans="1:57">
      <c r="A452" s="89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90"/>
      <c r="AV452" s="90"/>
      <c r="AW452" s="90"/>
      <c r="AX452" s="90"/>
      <c r="AY452" s="90"/>
      <c r="AZ452" s="90"/>
      <c r="BA452" s="90"/>
      <c r="BB452" s="90"/>
      <c r="BC452" s="90"/>
      <c r="BD452" s="90"/>
      <c r="BE452" s="90"/>
    </row>
    <row r="453" ht="12.75" customHeight="1" spans="1:57">
      <c r="A453" s="89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90"/>
      <c r="AV453" s="90"/>
      <c r="AW453" s="90"/>
      <c r="AX453" s="90"/>
      <c r="AY453" s="90"/>
      <c r="AZ453" s="90"/>
      <c r="BA453" s="90"/>
      <c r="BB453" s="90"/>
      <c r="BC453" s="90"/>
      <c r="BD453" s="90"/>
      <c r="BE453" s="90"/>
    </row>
    <row r="454" ht="12.75" customHeight="1" spans="1:57">
      <c r="A454" s="89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90"/>
      <c r="AV454" s="90"/>
      <c r="AW454" s="90"/>
      <c r="AX454" s="90"/>
      <c r="AY454" s="90"/>
      <c r="AZ454" s="90"/>
      <c r="BA454" s="90"/>
      <c r="BB454" s="90"/>
      <c r="BC454" s="90"/>
      <c r="BD454" s="90"/>
      <c r="BE454" s="90"/>
    </row>
    <row r="455" ht="12.75" customHeight="1" spans="1:57">
      <c r="A455" s="89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90"/>
      <c r="AV455" s="90"/>
      <c r="AW455" s="90"/>
      <c r="AX455" s="90"/>
      <c r="AY455" s="90"/>
      <c r="AZ455" s="90"/>
      <c r="BA455" s="90"/>
      <c r="BB455" s="90"/>
      <c r="BC455" s="90"/>
      <c r="BD455" s="90"/>
      <c r="BE455" s="90"/>
    </row>
    <row r="456" ht="12.75" customHeight="1" spans="1:57">
      <c r="A456" s="89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90"/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</row>
    <row r="457" ht="12.75" customHeight="1" spans="1:57">
      <c r="A457" s="89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90"/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</row>
    <row r="458" ht="12.75" customHeight="1" spans="1:57">
      <c r="A458" s="89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90"/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</row>
    <row r="459" ht="12.75" customHeight="1" spans="1:57">
      <c r="A459" s="89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90"/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</row>
    <row r="460" ht="12.75" customHeight="1" spans="1:57">
      <c r="A460" s="89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90"/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</row>
    <row r="461" ht="12.75" customHeight="1" spans="1:57">
      <c r="A461" s="89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90"/>
      <c r="AV461" s="90"/>
      <c r="AW461" s="90"/>
      <c r="AX461" s="90"/>
      <c r="AY461" s="90"/>
      <c r="AZ461" s="90"/>
      <c r="BA461" s="90"/>
      <c r="BB461" s="90"/>
      <c r="BC461" s="90"/>
      <c r="BD461" s="90"/>
      <c r="BE461" s="90"/>
    </row>
    <row r="462" ht="12.75" customHeight="1" spans="1:57">
      <c r="A462" s="89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90"/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</row>
    <row r="463" ht="12.75" customHeight="1" spans="1:57">
      <c r="A463" s="89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90"/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</row>
    <row r="464" ht="12.75" customHeight="1" spans="1:57">
      <c r="A464" s="89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90"/>
      <c r="AV464" s="90"/>
      <c r="AW464" s="90"/>
      <c r="AX464" s="90"/>
      <c r="AY464" s="90"/>
      <c r="AZ464" s="90"/>
      <c r="BA464" s="90"/>
      <c r="BB464" s="90"/>
      <c r="BC464" s="90"/>
      <c r="BD464" s="90"/>
      <c r="BE464" s="90"/>
    </row>
    <row r="465" ht="12.75" customHeight="1" spans="1:57">
      <c r="A465" s="89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113"/>
      <c r="AF465" s="113"/>
      <c r="AG465" s="113"/>
      <c r="AH465" s="113"/>
      <c r="AI465" s="113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90"/>
      <c r="AV465" s="90"/>
      <c r="AW465" s="90"/>
      <c r="AX465" s="90"/>
      <c r="AY465" s="90"/>
      <c r="AZ465" s="90"/>
      <c r="BA465" s="90"/>
      <c r="BB465" s="90"/>
      <c r="BC465" s="90"/>
      <c r="BD465" s="90"/>
      <c r="BE465" s="90"/>
    </row>
    <row r="466" ht="12.75" customHeight="1" spans="1:57">
      <c r="A466" s="89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90"/>
      <c r="AV466" s="90"/>
      <c r="AW466" s="90"/>
      <c r="AX466" s="90"/>
      <c r="AY466" s="90"/>
      <c r="AZ466" s="90"/>
      <c r="BA466" s="90"/>
      <c r="BB466" s="90"/>
      <c r="BC466" s="90"/>
      <c r="BD466" s="90"/>
      <c r="BE466" s="90"/>
    </row>
    <row r="467" ht="12.75" customHeight="1" spans="1:57">
      <c r="A467" s="89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90"/>
      <c r="AV467" s="90"/>
      <c r="AW467" s="90"/>
      <c r="AX467" s="90"/>
      <c r="AY467" s="90"/>
      <c r="AZ467" s="90"/>
      <c r="BA467" s="90"/>
      <c r="BB467" s="90"/>
      <c r="BC467" s="90"/>
      <c r="BD467" s="90"/>
      <c r="BE467" s="90"/>
    </row>
    <row r="468" ht="12.75" customHeight="1" spans="1:57">
      <c r="A468" s="89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</row>
    <row r="469" ht="12.75" customHeight="1" spans="1:57">
      <c r="A469" s="89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90"/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</row>
    <row r="470" ht="12.75" customHeight="1" spans="1:57">
      <c r="A470" s="89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</row>
    <row r="471" ht="12.75" customHeight="1" spans="1:57">
      <c r="A471" s="89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</row>
    <row r="472" ht="12.75" customHeight="1" spans="1:57">
      <c r="A472" s="89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</row>
    <row r="473" ht="12.75" customHeight="1" spans="1:57">
      <c r="A473" s="89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</row>
    <row r="474" ht="12.75" customHeight="1" spans="1:57">
      <c r="A474" s="89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90"/>
      <c r="AV474" s="90"/>
      <c r="AW474" s="90"/>
      <c r="AX474" s="90"/>
      <c r="AY474" s="90"/>
      <c r="AZ474" s="90"/>
      <c r="BA474" s="90"/>
      <c r="BB474" s="90"/>
      <c r="BC474" s="90"/>
      <c r="BD474" s="90"/>
      <c r="BE474" s="90"/>
    </row>
    <row r="475" ht="12.75" customHeight="1" spans="1:57">
      <c r="A475" s="89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</row>
    <row r="476" ht="12.75" customHeight="1" spans="1:57">
      <c r="A476" s="89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90"/>
      <c r="AV476" s="90"/>
      <c r="AW476" s="90"/>
      <c r="AX476" s="90"/>
      <c r="AY476" s="90"/>
      <c r="AZ476" s="90"/>
      <c r="BA476" s="90"/>
      <c r="BB476" s="90"/>
      <c r="BC476" s="90"/>
      <c r="BD476" s="90"/>
      <c r="BE476" s="90"/>
    </row>
    <row r="477" ht="12.75" customHeight="1" spans="1:57">
      <c r="A477" s="89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90"/>
      <c r="AV477" s="90"/>
      <c r="AW477" s="90"/>
      <c r="AX477" s="90"/>
      <c r="AY477" s="90"/>
      <c r="AZ477" s="90"/>
      <c r="BA477" s="90"/>
      <c r="BB477" s="90"/>
      <c r="BC477" s="90"/>
      <c r="BD477" s="90"/>
      <c r="BE477" s="90"/>
    </row>
    <row r="478" ht="12.75" customHeight="1" spans="1:57">
      <c r="A478" s="89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90"/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</row>
    <row r="479" ht="12.75" customHeight="1" spans="1:57">
      <c r="A479" s="89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90"/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</row>
    <row r="480" ht="12.75" customHeight="1" spans="1:57">
      <c r="A480" s="89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90"/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</row>
    <row r="481" ht="12.75" customHeight="1" spans="1:57">
      <c r="A481" s="89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</row>
    <row r="482" ht="12.75" customHeight="1" spans="1:57">
      <c r="A482" s="89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</row>
    <row r="483" ht="12.75" customHeight="1" spans="1:57">
      <c r="A483" s="89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90"/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</row>
    <row r="484" ht="12.75" customHeight="1" spans="1:57">
      <c r="A484" s="89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90"/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</row>
    <row r="485" ht="12.75" customHeight="1" spans="1:57">
      <c r="A485" s="89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90"/>
      <c r="AV485" s="90"/>
      <c r="AW485" s="90"/>
      <c r="AX485" s="90"/>
      <c r="AY485" s="90"/>
      <c r="AZ485" s="90"/>
      <c r="BA485" s="90"/>
      <c r="BB485" s="90"/>
      <c r="BC485" s="90"/>
      <c r="BD485" s="90"/>
      <c r="BE485" s="90"/>
    </row>
    <row r="486" ht="12.75" customHeight="1" spans="1:57">
      <c r="A486" s="89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90"/>
      <c r="AV486" s="90"/>
      <c r="AW486" s="90"/>
      <c r="AX486" s="90"/>
      <c r="AY486" s="90"/>
      <c r="AZ486" s="90"/>
      <c r="BA486" s="90"/>
      <c r="BB486" s="90"/>
      <c r="BC486" s="90"/>
      <c r="BD486" s="90"/>
      <c r="BE486" s="90"/>
    </row>
    <row r="487" ht="12.75" customHeight="1" spans="1:57">
      <c r="A487" s="89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90"/>
      <c r="AV487" s="90"/>
      <c r="AW487" s="90"/>
      <c r="AX487" s="90"/>
      <c r="AY487" s="90"/>
      <c r="AZ487" s="90"/>
      <c r="BA487" s="90"/>
      <c r="BB487" s="90"/>
      <c r="BC487" s="90"/>
      <c r="BD487" s="90"/>
      <c r="BE487" s="90"/>
    </row>
    <row r="488" ht="12.75" customHeight="1" spans="1:57">
      <c r="A488" s="89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90"/>
      <c r="AV488" s="90"/>
      <c r="AW488" s="90"/>
      <c r="AX488" s="90"/>
      <c r="AY488" s="90"/>
      <c r="AZ488" s="90"/>
      <c r="BA488" s="90"/>
      <c r="BB488" s="90"/>
      <c r="BC488" s="90"/>
      <c r="BD488" s="90"/>
      <c r="BE488" s="90"/>
    </row>
    <row r="489" ht="12.75" customHeight="1" spans="1:57">
      <c r="A489" s="89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90"/>
      <c r="AV489" s="90"/>
      <c r="AW489" s="90"/>
      <c r="AX489" s="90"/>
      <c r="AY489" s="90"/>
      <c r="AZ489" s="90"/>
      <c r="BA489" s="90"/>
      <c r="BB489" s="90"/>
      <c r="BC489" s="90"/>
      <c r="BD489" s="90"/>
      <c r="BE489" s="90"/>
    </row>
    <row r="490" ht="12.75" customHeight="1" spans="1:57">
      <c r="A490" s="89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90"/>
      <c r="AV490" s="90"/>
      <c r="AW490" s="90"/>
      <c r="AX490" s="90"/>
      <c r="AY490" s="90"/>
      <c r="AZ490" s="90"/>
      <c r="BA490" s="90"/>
      <c r="BB490" s="90"/>
      <c r="BC490" s="90"/>
      <c r="BD490" s="90"/>
      <c r="BE490" s="90"/>
    </row>
    <row r="491" ht="12.75" customHeight="1" spans="1:57">
      <c r="A491" s="89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90"/>
      <c r="AV491" s="90"/>
      <c r="AW491" s="90"/>
      <c r="AX491" s="90"/>
      <c r="AY491" s="90"/>
      <c r="AZ491" s="90"/>
      <c r="BA491" s="90"/>
      <c r="BB491" s="90"/>
      <c r="BC491" s="90"/>
      <c r="BD491" s="90"/>
      <c r="BE491" s="90"/>
    </row>
    <row r="492" ht="12.75" customHeight="1" spans="1:57">
      <c r="A492" s="89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90"/>
      <c r="AV492" s="90"/>
      <c r="AW492" s="90"/>
      <c r="AX492" s="90"/>
      <c r="AY492" s="90"/>
      <c r="AZ492" s="90"/>
      <c r="BA492" s="90"/>
      <c r="BB492" s="90"/>
      <c r="BC492" s="90"/>
      <c r="BD492" s="90"/>
      <c r="BE492" s="90"/>
    </row>
    <row r="493" ht="12.75" customHeight="1" spans="1:57">
      <c r="A493" s="89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90"/>
      <c r="AV493" s="90"/>
      <c r="AW493" s="90"/>
      <c r="AX493" s="90"/>
      <c r="AY493" s="90"/>
      <c r="AZ493" s="90"/>
      <c r="BA493" s="90"/>
      <c r="BB493" s="90"/>
      <c r="BC493" s="90"/>
      <c r="BD493" s="90"/>
      <c r="BE493" s="90"/>
    </row>
    <row r="494" ht="12.75" customHeight="1" spans="1:57">
      <c r="A494" s="89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90"/>
      <c r="AV494" s="90"/>
      <c r="AW494" s="90"/>
      <c r="AX494" s="90"/>
      <c r="AY494" s="90"/>
      <c r="AZ494" s="90"/>
      <c r="BA494" s="90"/>
      <c r="BB494" s="90"/>
      <c r="BC494" s="90"/>
      <c r="BD494" s="90"/>
      <c r="BE494" s="90"/>
    </row>
    <row r="495" ht="12.75" customHeight="1" spans="1:57">
      <c r="A495" s="89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90"/>
      <c r="AV495" s="90"/>
      <c r="AW495" s="90"/>
      <c r="AX495" s="90"/>
      <c r="AY495" s="90"/>
      <c r="AZ495" s="90"/>
      <c r="BA495" s="90"/>
      <c r="BB495" s="90"/>
      <c r="BC495" s="90"/>
      <c r="BD495" s="90"/>
      <c r="BE495" s="90"/>
    </row>
    <row r="496" ht="12.75" customHeight="1" spans="1:57">
      <c r="A496" s="89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90"/>
      <c r="AV496" s="90"/>
      <c r="AW496" s="90"/>
      <c r="AX496" s="90"/>
      <c r="AY496" s="90"/>
      <c r="AZ496" s="90"/>
      <c r="BA496" s="90"/>
      <c r="BB496" s="90"/>
      <c r="BC496" s="90"/>
      <c r="BD496" s="90"/>
      <c r="BE496" s="90"/>
    </row>
    <row r="497" ht="12.75" customHeight="1" spans="1:57">
      <c r="A497" s="89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90"/>
      <c r="AV497" s="90"/>
      <c r="AW497" s="90"/>
      <c r="AX497" s="90"/>
      <c r="AY497" s="90"/>
      <c r="AZ497" s="90"/>
      <c r="BA497" s="90"/>
      <c r="BB497" s="90"/>
      <c r="BC497" s="90"/>
      <c r="BD497" s="90"/>
      <c r="BE497" s="90"/>
    </row>
    <row r="498" ht="12.75" customHeight="1" spans="1:57">
      <c r="A498" s="89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90"/>
      <c r="AV498" s="90"/>
      <c r="AW498" s="90"/>
      <c r="AX498" s="90"/>
      <c r="AY498" s="90"/>
      <c r="AZ498" s="90"/>
      <c r="BA498" s="90"/>
      <c r="BB498" s="90"/>
      <c r="BC498" s="90"/>
      <c r="BD498" s="90"/>
      <c r="BE498" s="90"/>
    </row>
    <row r="499" ht="12.75" customHeight="1" spans="1:57">
      <c r="A499" s="89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90"/>
      <c r="AV499" s="90"/>
      <c r="AW499" s="90"/>
      <c r="AX499" s="90"/>
      <c r="AY499" s="90"/>
      <c r="AZ499" s="90"/>
      <c r="BA499" s="90"/>
      <c r="BB499" s="90"/>
      <c r="BC499" s="90"/>
      <c r="BD499" s="90"/>
      <c r="BE499" s="90"/>
    </row>
    <row r="500" ht="12.75" customHeight="1" spans="1:57">
      <c r="A500" s="89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90"/>
      <c r="AV500" s="90"/>
      <c r="AW500" s="90"/>
      <c r="AX500" s="90"/>
      <c r="AY500" s="90"/>
      <c r="AZ500" s="90"/>
      <c r="BA500" s="90"/>
      <c r="BB500" s="90"/>
      <c r="BC500" s="90"/>
      <c r="BD500" s="90"/>
      <c r="BE500" s="90"/>
    </row>
    <row r="501" ht="12.75" customHeight="1" spans="1:57">
      <c r="A501" s="89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90"/>
      <c r="AV501" s="90"/>
      <c r="AW501" s="90"/>
      <c r="AX501" s="90"/>
      <c r="AY501" s="90"/>
      <c r="AZ501" s="90"/>
      <c r="BA501" s="90"/>
      <c r="BB501" s="90"/>
      <c r="BC501" s="90"/>
      <c r="BD501" s="90"/>
      <c r="BE501" s="90"/>
    </row>
    <row r="502" ht="12.75" customHeight="1" spans="1:57">
      <c r="A502" s="89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90"/>
      <c r="AV502" s="90"/>
      <c r="AW502" s="90"/>
      <c r="AX502" s="90"/>
      <c r="AY502" s="90"/>
      <c r="AZ502" s="90"/>
      <c r="BA502" s="90"/>
      <c r="BB502" s="90"/>
      <c r="BC502" s="90"/>
      <c r="BD502" s="90"/>
      <c r="BE502" s="90"/>
    </row>
    <row r="503" ht="12.75" customHeight="1" spans="1:57">
      <c r="A503" s="89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90"/>
      <c r="AV503" s="90"/>
      <c r="AW503" s="90"/>
      <c r="AX503" s="90"/>
      <c r="AY503" s="90"/>
      <c r="AZ503" s="90"/>
      <c r="BA503" s="90"/>
      <c r="BB503" s="90"/>
      <c r="BC503" s="90"/>
      <c r="BD503" s="90"/>
      <c r="BE503" s="90"/>
    </row>
    <row r="504" ht="12.75" customHeight="1" spans="1:57">
      <c r="A504" s="89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90"/>
      <c r="AV504" s="90"/>
      <c r="AW504" s="90"/>
      <c r="AX504" s="90"/>
      <c r="AY504" s="90"/>
      <c r="AZ504" s="90"/>
      <c r="BA504" s="90"/>
      <c r="BB504" s="90"/>
      <c r="BC504" s="90"/>
      <c r="BD504" s="90"/>
      <c r="BE504" s="90"/>
    </row>
    <row r="505" ht="12.75" customHeight="1" spans="1:57">
      <c r="A505" s="89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90"/>
      <c r="AV505" s="90"/>
      <c r="AW505" s="90"/>
      <c r="AX505" s="90"/>
      <c r="AY505" s="90"/>
      <c r="AZ505" s="90"/>
      <c r="BA505" s="90"/>
      <c r="BB505" s="90"/>
      <c r="BC505" s="90"/>
      <c r="BD505" s="90"/>
      <c r="BE505" s="90"/>
    </row>
    <row r="506" ht="12.75" customHeight="1" spans="1:57">
      <c r="A506" s="89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90"/>
      <c r="AV506" s="90"/>
      <c r="AW506" s="90"/>
      <c r="AX506" s="90"/>
      <c r="AY506" s="90"/>
      <c r="AZ506" s="90"/>
      <c r="BA506" s="90"/>
      <c r="BB506" s="90"/>
      <c r="BC506" s="90"/>
      <c r="BD506" s="90"/>
      <c r="BE506" s="90"/>
    </row>
    <row r="507" ht="12.75" customHeight="1" spans="1:57">
      <c r="A507" s="89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90"/>
      <c r="AV507" s="90"/>
      <c r="AW507" s="90"/>
      <c r="AX507" s="90"/>
      <c r="AY507" s="90"/>
      <c r="AZ507" s="90"/>
      <c r="BA507" s="90"/>
      <c r="BB507" s="90"/>
      <c r="BC507" s="90"/>
      <c r="BD507" s="90"/>
      <c r="BE507" s="90"/>
    </row>
    <row r="508" ht="12.75" customHeight="1" spans="1:57">
      <c r="A508" s="89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90"/>
      <c r="AV508" s="90"/>
      <c r="AW508" s="90"/>
      <c r="AX508" s="90"/>
      <c r="AY508" s="90"/>
      <c r="AZ508" s="90"/>
      <c r="BA508" s="90"/>
      <c r="BB508" s="90"/>
      <c r="BC508" s="90"/>
      <c r="BD508" s="90"/>
      <c r="BE508" s="90"/>
    </row>
    <row r="509" ht="12.75" customHeight="1" spans="1:57">
      <c r="A509" s="89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90"/>
      <c r="AV509" s="90"/>
      <c r="AW509" s="90"/>
      <c r="AX509" s="90"/>
      <c r="AY509" s="90"/>
      <c r="AZ509" s="90"/>
      <c r="BA509" s="90"/>
      <c r="BB509" s="90"/>
      <c r="BC509" s="90"/>
      <c r="BD509" s="90"/>
      <c r="BE509" s="90"/>
    </row>
    <row r="510" ht="12.75" customHeight="1" spans="1:57">
      <c r="A510" s="89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90"/>
      <c r="AV510" s="90"/>
      <c r="AW510" s="90"/>
      <c r="AX510" s="90"/>
      <c r="AY510" s="90"/>
      <c r="AZ510" s="90"/>
      <c r="BA510" s="90"/>
      <c r="BB510" s="90"/>
      <c r="BC510" s="90"/>
      <c r="BD510" s="90"/>
      <c r="BE510" s="90"/>
    </row>
    <row r="511" ht="12.75" customHeight="1" spans="1:57">
      <c r="A511" s="89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90"/>
      <c r="AV511" s="90"/>
      <c r="AW511" s="90"/>
      <c r="AX511" s="90"/>
      <c r="AY511" s="90"/>
      <c r="AZ511" s="90"/>
      <c r="BA511" s="90"/>
      <c r="BB511" s="90"/>
      <c r="BC511" s="90"/>
      <c r="BD511" s="90"/>
      <c r="BE511" s="90"/>
    </row>
  </sheetData>
  <mergeCells count="16">
    <mergeCell ref="C1:AB1"/>
    <mergeCell ref="AE1:AT1"/>
    <mergeCell ref="C3:D3"/>
    <mergeCell ref="G3:J3"/>
    <mergeCell ref="K3:N3"/>
    <mergeCell ref="O3:R3"/>
    <mergeCell ref="S3:V3"/>
    <mergeCell ref="W3:Z3"/>
    <mergeCell ref="AA3:AB3"/>
    <mergeCell ref="AE3:AF3"/>
    <mergeCell ref="AI3:AJ3"/>
    <mergeCell ref="AM3:AN3"/>
    <mergeCell ref="AQ3:AR3"/>
    <mergeCell ref="AU3:AV3"/>
    <mergeCell ref="AX3:AZ3"/>
    <mergeCell ref="BA3:BB3"/>
  </mergeCells>
  <hyperlinks>
    <hyperlink ref="A3" r:id="rId1" display="S.NO"/>
  </hyperlink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A1" sqref="A1:U1"/>
    </sheetView>
  </sheetViews>
  <sheetFormatPr defaultColWidth="12.6266666666667" defaultRowHeight="15" customHeight="1"/>
  <cols>
    <col min="1" max="1" width="47.6266666666667" customWidth="1"/>
    <col min="2" max="2" width="5.87333333333333" customWidth="1"/>
    <col min="3" max="5" width="7.62666666666667" customWidth="1"/>
    <col min="6" max="6" width="5.75333333333333" customWidth="1"/>
    <col min="7" max="9" width="7.62666666666667" customWidth="1"/>
    <col min="10" max="10" width="12.7533333333333" customWidth="1"/>
    <col min="11" max="13" width="7.62666666666667" customWidth="1"/>
    <col min="14" max="14" width="4.87333333333333" customWidth="1"/>
    <col min="15" max="17" width="7.62666666666667" customWidth="1"/>
    <col min="18" max="18" width="5" customWidth="1"/>
    <col min="19" max="26" width="7.62666666666667" customWidth="1"/>
  </cols>
  <sheetData>
    <row r="1" ht="15.75" customHeight="1" spans="1:26">
      <c r="A1" s="1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9"/>
      <c r="W1" s="49"/>
      <c r="X1" s="49"/>
      <c r="Y1" s="49"/>
      <c r="Z1" s="49"/>
    </row>
    <row r="2" ht="15.75" customHeight="1" spans="1:26">
      <c r="A2" s="3"/>
      <c r="B2" s="55"/>
      <c r="C2" s="5" t="s">
        <v>49</v>
      </c>
      <c r="D2" s="6"/>
      <c r="E2" s="22"/>
      <c r="F2" s="55"/>
      <c r="G2" s="5" t="s">
        <v>54</v>
      </c>
      <c r="H2" s="6"/>
      <c r="I2" s="22"/>
      <c r="J2" s="55" t="s">
        <v>29</v>
      </c>
      <c r="K2" s="5" t="s">
        <v>83</v>
      </c>
      <c r="L2" s="6"/>
      <c r="M2" s="22"/>
      <c r="N2" s="55"/>
      <c r="O2" s="5" t="s">
        <v>78</v>
      </c>
      <c r="P2" s="6"/>
      <c r="Q2" s="22"/>
      <c r="R2" s="55"/>
      <c r="S2" s="5" t="s">
        <v>75</v>
      </c>
      <c r="T2" s="6"/>
      <c r="U2" s="22"/>
      <c r="V2" s="49"/>
      <c r="W2" s="49"/>
      <c r="X2" s="49"/>
      <c r="Y2" s="49"/>
      <c r="Z2" s="49"/>
    </row>
    <row r="3" ht="15.75" customHeight="1" spans="1:26">
      <c r="A3" s="7" t="s">
        <v>294</v>
      </c>
      <c r="B3" s="38" t="s">
        <v>295</v>
      </c>
      <c r="C3" s="38">
        <v>1.3</v>
      </c>
      <c r="D3" s="38">
        <v>1.3</v>
      </c>
      <c r="E3" s="38">
        <v>1.3</v>
      </c>
      <c r="F3" s="38"/>
      <c r="G3" s="38">
        <v>2.01</v>
      </c>
      <c r="H3" s="38">
        <v>2.5</v>
      </c>
      <c r="I3" s="38">
        <v>2.6</v>
      </c>
      <c r="J3" s="29">
        <v>3.07</v>
      </c>
      <c r="K3" s="38">
        <v>3.26</v>
      </c>
      <c r="L3" s="38">
        <v>3.4</v>
      </c>
      <c r="M3" s="38">
        <v>3.21</v>
      </c>
      <c r="N3" s="38"/>
      <c r="O3" s="38">
        <v>3.61</v>
      </c>
      <c r="P3" s="38">
        <v>3.8</v>
      </c>
      <c r="Q3" s="38">
        <v>4</v>
      </c>
      <c r="R3" s="38"/>
      <c r="S3" s="38">
        <v>5</v>
      </c>
      <c r="T3" s="38">
        <v>4.5</v>
      </c>
      <c r="U3" s="38">
        <v>4.01</v>
      </c>
      <c r="V3" s="50"/>
      <c r="W3" s="50"/>
      <c r="X3" s="50"/>
      <c r="Y3" s="50"/>
      <c r="Z3" s="50"/>
    </row>
    <row r="4" ht="15.75" customHeight="1" spans="1:26">
      <c r="A4" s="3" t="s">
        <v>296</v>
      </c>
      <c r="B4" s="56" t="s">
        <v>297</v>
      </c>
      <c r="C4" s="57">
        <v>1</v>
      </c>
      <c r="D4" s="57">
        <v>1</v>
      </c>
      <c r="E4" s="57">
        <v>1</v>
      </c>
      <c r="F4" s="62"/>
      <c r="G4" s="63">
        <v>2.01</v>
      </c>
      <c r="H4" s="63">
        <v>2.01</v>
      </c>
      <c r="I4" s="63">
        <v>2.01</v>
      </c>
      <c r="J4" s="30">
        <v>2.61</v>
      </c>
      <c r="K4" s="57">
        <v>3.21</v>
      </c>
      <c r="L4" s="57">
        <v>3.21</v>
      </c>
      <c r="M4" s="57">
        <v>3.21</v>
      </c>
      <c r="N4" s="62"/>
      <c r="O4" s="63">
        <v>3.61</v>
      </c>
      <c r="P4" s="63">
        <v>3.61</v>
      </c>
      <c r="Q4" s="63">
        <v>3.61</v>
      </c>
      <c r="R4" s="62"/>
      <c r="S4" s="40">
        <v>4.01</v>
      </c>
      <c r="T4" s="40">
        <v>4.01</v>
      </c>
      <c r="U4" s="40">
        <v>4.01</v>
      </c>
      <c r="V4" s="51"/>
      <c r="W4" s="51"/>
      <c r="X4" s="51"/>
      <c r="Y4" s="51"/>
      <c r="Z4" s="51"/>
    </row>
    <row r="5" ht="15.75" customHeight="1" spans="1:26">
      <c r="A5" s="3" t="s">
        <v>298</v>
      </c>
      <c r="B5" s="56" t="s">
        <v>299</v>
      </c>
      <c r="C5" s="57">
        <v>2</v>
      </c>
      <c r="D5" s="57">
        <v>2</v>
      </c>
      <c r="E5" s="57">
        <v>2</v>
      </c>
      <c r="F5" s="62"/>
      <c r="G5" s="63">
        <v>2.6</v>
      </c>
      <c r="H5" s="63">
        <v>2.6</v>
      </c>
      <c r="I5" s="63">
        <v>2.6</v>
      </c>
      <c r="J5" s="30">
        <v>3.2</v>
      </c>
      <c r="K5" s="57">
        <v>3.6</v>
      </c>
      <c r="L5" s="57">
        <v>3.6</v>
      </c>
      <c r="M5" s="57">
        <v>3.6</v>
      </c>
      <c r="N5" s="62"/>
      <c r="O5" s="63">
        <v>4</v>
      </c>
      <c r="P5" s="63">
        <v>4</v>
      </c>
      <c r="Q5" s="63">
        <v>4</v>
      </c>
      <c r="R5" s="62"/>
      <c r="S5" s="40">
        <v>5</v>
      </c>
      <c r="T5" s="40">
        <v>5</v>
      </c>
      <c r="U5" s="40">
        <v>5</v>
      </c>
      <c r="V5" s="51"/>
      <c r="W5" s="51"/>
      <c r="X5" s="51"/>
      <c r="Y5" s="51"/>
      <c r="Z5" s="51"/>
    </row>
    <row r="6" ht="15.75" customHeight="1" spans="1:21">
      <c r="A6" s="3" t="s">
        <v>300</v>
      </c>
      <c r="B6" s="56" t="s">
        <v>301</v>
      </c>
      <c r="C6" s="57">
        <v>200</v>
      </c>
      <c r="D6" s="57">
        <v>200</v>
      </c>
      <c r="E6" s="57">
        <v>200</v>
      </c>
      <c r="F6" s="62"/>
      <c r="G6" s="63">
        <v>119</v>
      </c>
      <c r="H6" s="63">
        <v>119</v>
      </c>
      <c r="I6" s="63">
        <v>119</v>
      </c>
      <c r="J6" s="30">
        <v>100</v>
      </c>
      <c r="K6" s="57">
        <v>99</v>
      </c>
      <c r="L6" s="57">
        <v>99</v>
      </c>
      <c r="M6" s="57">
        <v>99</v>
      </c>
      <c r="N6" s="62"/>
      <c r="O6" s="63">
        <v>74</v>
      </c>
      <c r="P6" s="63">
        <v>74</v>
      </c>
      <c r="Q6" s="63">
        <v>74</v>
      </c>
      <c r="R6" s="62"/>
      <c r="S6" s="40">
        <v>49.9</v>
      </c>
      <c r="T6" s="40">
        <v>49.9</v>
      </c>
      <c r="U6" s="40">
        <v>49.9</v>
      </c>
    </row>
    <row r="7" ht="15.75" customHeight="1" spans="1:21">
      <c r="A7" s="3" t="s">
        <v>302</v>
      </c>
      <c r="B7" s="56" t="s">
        <v>303</v>
      </c>
      <c r="C7" s="57">
        <v>120</v>
      </c>
      <c r="D7" s="57">
        <v>120</v>
      </c>
      <c r="E7" s="57">
        <v>120</v>
      </c>
      <c r="F7" s="62"/>
      <c r="G7" s="63">
        <v>101</v>
      </c>
      <c r="H7" s="63">
        <v>101</v>
      </c>
      <c r="I7" s="63">
        <v>101</v>
      </c>
      <c r="J7" s="30">
        <v>100</v>
      </c>
      <c r="K7" s="57">
        <v>75</v>
      </c>
      <c r="L7" s="57">
        <v>75</v>
      </c>
      <c r="M7" s="57">
        <v>75</v>
      </c>
      <c r="N7" s="62"/>
      <c r="O7" s="63">
        <v>50</v>
      </c>
      <c r="P7" s="63">
        <v>50</v>
      </c>
      <c r="Q7" s="63">
        <v>50</v>
      </c>
      <c r="R7" s="62"/>
      <c r="S7" s="40">
        <v>10</v>
      </c>
      <c r="T7" s="40">
        <v>10</v>
      </c>
      <c r="U7" s="40">
        <v>10</v>
      </c>
    </row>
    <row r="8" ht="15.75" customHeight="1" spans="1:21">
      <c r="A8" s="3" t="s">
        <v>304</v>
      </c>
      <c r="B8" s="56" t="s">
        <v>305</v>
      </c>
      <c r="C8" s="58">
        <f t="shared" ref="C8:E8" si="0">C3-C4</f>
        <v>0.3</v>
      </c>
      <c r="D8" s="58">
        <f t="shared" si="0"/>
        <v>0.3</v>
      </c>
      <c r="E8" s="58">
        <f t="shared" si="0"/>
        <v>0.3</v>
      </c>
      <c r="F8" s="64"/>
      <c r="G8" s="65">
        <f t="shared" ref="G8:M8" si="1">G3-G4</f>
        <v>0</v>
      </c>
      <c r="H8" s="65">
        <f t="shared" si="1"/>
        <v>0.49</v>
      </c>
      <c r="I8" s="65">
        <f t="shared" si="1"/>
        <v>0.59</v>
      </c>
      <c r="J8" s="31">
        <f t="shared" si="1"/>
        <v>0.46</v>
      </c>
      <c r="K8" s="58">
        <f t="shared" si="1"/>
        <v>0.0499999999999998</v>
      </c>
      <c r="L8" s="58">
        <f t="shared" si="1"/>
        <v>0.19</v>
      </c>
      <c r="M8" s="58">
        <f t="shared" si="1"/>
        <v>0</v>
      </c>
      <c r="N8" s="64"/>
      <c r="O8" s="65">
        <f t="shared" ref="O8:Q8" si="2">O3-O4</f>
        <v>0</v>
      </c>
      <c r="P8" s="65">
        <f t="shared" si="2"/>
        <v>0.19</v>
      </c>
      <c r="Q8" s="65">
        <f t="shared" si="2"/>
        <v>0.39</v>
      </c>
      <c r="R8" s="64"/>
      <c r="S8" s="42">
        <f t="shared" ref="S8:U8" si="3">S3-S4</f>
        <v>0.99</v>
      </c>
      <c r="T8" s="42">
        <f t="shared" si="3"/>
        <v>0.49</v>
      </c>
      <c r="U8" s="42">
        <f t="shared" si="3"/>
        <v>0</v>
      </c>
    </row>
    <row r="9" ht="15.75" customHeight="1" spans="1:21">
      <c r="A9" s="3" t="s">
        <v>306</v>
      </c>
      <c r="B9" s="56" t="s">
        <v>307</v>
      </c>
      <c r="C9" s="57">
        <f>C6-C7</f>
        <v>80</v>
      </c>
      <c r="D9" s="59">
        <v>81</v>
      </c>
      <c r="E9" s="57">
        <f>E6-E7</f>
        <v>80</v>
      </c>
      <c r="F9" s="62"/>
      <c r="G9" s="63">
        <f t="shared" ref="G9:M9" si="4">G6-G7</f>
        <v>18</v>
      </c>
      <c r="H9" s="63">
        <f t="shared" si="4"/>
        <v>18</v>
      </c>
      <c r="I9" s="63">
        <f t="shared" si="4"/>
        <v>18</v>
      </c>
      <c r="J9" s="30">
        <f t="shared" si="4"/>
        <v>0</v>
      </c>
      <c r="K9" s="57">
        <f t="shared" si="4"/>
        <v>24</v>
      </c>
      <c r="L9" s="57">
        <f t="shared" si="4"/>
        <v>24</v>
      </c>
      <c r="M9" s="57">
        <f t="shared" si="4"/>
        <v>24</v>
      </c>
      <c r="N9" s="62"/>
      <c r="O9" s="63">
        <f t="shared" ref="O9:Q9" si="5">O6-O7</f>
        <v>24</v>
      </c>
      <c r="P9" s="63">
        <f t="shared" si="5"/>
        <v>24</v>
      </c>
      <c r="Q9" s="63">
        <f t="shared" si="5"/>
        <v>24</v>
      </c>
      <c r="R9" s="62"/>
      <c r="S9" s="44">
        <f t="shared" ref="S9:U9" si="6">S6-S7</f>
        <v>39.9</v>
      </c>
      <c r="T9" s="44">
        <f t="shared" si="6"/>
        <v>39.9</v>
      </c>
      <c r="U9" s="44">
        <f t="shared" si="6"/>
        <v>39.9</v>
      </c>
    </row>
    <row r="10" ht="15.75" customHeight="1" spans="1:21">
      <c r="A10" s="3" t="s">
        <v>308</v>
      </c>
      <c r="B10" s="56" t="s">
        <v>309</v>
      </c>
      <c r="C10" s="57">
        <f t="shared" ref="C10:E10" si="7">C5-C4</f>
        <v>1</v>
      </c>
      <c r="D10" s="57">
        <f t="shared" si="7"/>
        <v>1</v>
      </c>
      <c r="E10" s="57">
        <f t="shared" si="7"/>
        <v>1</v>
      </c>
      <c r="F10" s="62"/>
      <c r="G10" s="63">
        <f t="shared" ref="G10:M10" si="8">G5-G4</f>
        <v>0.59</v>
      </c>
      <c r="H10" s="63">
        <f t="shared" si="8"/>
        <v>0.59</v>
      </c>
      <c r="I10" s="63">
        <f t="shared" si="8"/>
        <v>0.59</v>
      </c>
      <c r="J10" s="30">
        <f t="shared" si="8"/>
        <v>0.59</v>
      </c>
      <c r="K10" s="57">
        <f t="shared" si="8"/>
        <v>0.39</v>
      </c>
      <c r="L10" s="57">
        <f t="shared" si="8"/>
        <v>0.39</v>
      </c>
      <c r="M10" s="57">
        <f t="shared" si="8"/>
        <v>0.39</v>
      </c>
      <c r="N10" s="62"/>
      <c r="O10" s="63">
        <f t="shared" ref="O10:Q10" si="9">O5-O4</f>
        <v>0.39</v>
      </c>
      <c r="P10" s="63">
        <f t="shared" si="9"/>
        <v>0.39</v>
      </c>
      <c r="Q10" s="63">
        <f t="shared" si="9"/>
        <v>0.39</v>
      </c>
      <c r="R10" s="62"/>
      <c r="S10" s="44">
        <f t="shared" ref="S10:U10" si="10">S5-S4</f>
        <v>0.99</v>
      </c>
      <c r="T10" s="44">
        <f t="shared" si="10"/>
        <v>0.99</v>
      </c>
      <c r="U10" s="44">
        <f t="shared" si="10"/>
        <v>0.99</v>
      </c>
    </row>
    <row r="11" ht="15.75" customHeight="1" spans="1:21">
      <c r="A11" s="3" t="s">
        <v>310</v>
      </c>
      <c r="B11" s="56" t="s">
        <v>311</v>
      </c>
      <c r="C11" s="57">
        <f t="shared" ref="C11:E11" si="11">C9/C10</f>
        <v>80</v>
      </c>
      <c r="D11" s="57">
        <f t="shared" si="11"/>
        <v>81</v>
      </c>
      <c r="E11" s="57">
        <f t="shared" si="11"/>
        <v>80</v>
      </c>
      <c r="F11" s="62"/>
      <c r="G11" s="65">
        <f t="shared" ref="G11:M11" si="12">G9/G10</f>
        <v>30.5084745762712</v>
      </c>
      <c r="H11" s="65">
        <f t="shared" si="12"/>
        <v>30.5084745762712</v>
      </c>
      <c r="I11" s="65">
        <f t="shared" si="12"/>
        <v>30.5084745762712</v>
      </c>
      <c r="J11" s="31">
        <f t="shared" si="12"/>
        <v>0</v>
      </c>
      <c r="K11" s="58">
        <f t="shared" si="12"/>
        <v>61.5384615384615</v>
      </c>
      <c r="L11" s="58">
        <f t="shared" si="12"/>
        <v>61.5384615384615</v>
      </c>
      <c r="M11" s="58">
        <f t="shared" si="12"/>
        <v>61.5384615384615</v>
      </c>
      <c r="N11" s="64"/>
      <c r="O11" s="65">
        <f t="shared" ref="O11:Q11" si="13">O9/O10</f>
        <v>61.5384615384615</v>
      </c>
      <c r="P11" s="65">
        <f t="shared" si="13"/>
        <v>61.5384615384615</v>
      </c>
      <c r="Q11" s="65">
        <f t="shared" si="13"/>
        <v>61.5384615384615</v>
      </c>
      <c r="R11" s="64"/>
      <c r="S11" s="42">
        <f t="shared" ref="S11:U11" si="14">S9/S10</f>
        <v>40.3030303030303</v>
      </c>
      <c r="T11" s="42">
        <f t="shared" si="14"/>
        <v>40.3030303030303</v>
      </c>
      <c r="U11" s="42">
        <f t="shared" si="14"/>
        <v>40.3030303030303</v>
      </c>
    </row>
    <row r="12" ht="15.75" customHeight="1" spans="1:21">
      <c r="A12" s="12" t="s">
        <v>312</v>
      </c>
      <c r="B12" s="60" t="s">
        <v>313</v>
      </c>
      <c r="C12" s="61">
        <f t="shared" ref="C12:E12" si="15">C11*C8</f>
        <v>24</v>
      </c>
      <c r="D12" s="61">
        <f t="shared" si="15"/>
        <v>24.3</v>
      </c>
      <c r="E12" s="61">
        <f t="shared" si="15"/>
        <v>24</v>
      </c>
      <c r="F12" s="66"/>
      <c r="G12" s="67">
        <f t="shared" ref="G12:M12" si="16">G11*G8</f>
        <v>0</v>
      </c>
      <c r="H12" s="67">
        <f t="shared" si="16"/>
        <v>14.9491525423729</v>
      </c>
      <c r="I12" s="67">
        <f t="shared" si="16"/>
        <v>18</v>
      </c>
      <c r="J12" s="32">
        <f t="shared" si="16"/>
        <v>0</v>
      </c>
      <c r="K12" s="68">
        <f t="shared" si="16"/>
        <v>3.07692307692306</v>
      </c>
      <c r="L12" s="68">
        <f t="shared" si="16"/>
        <v>11.6923076923077</v>
      </c>
      <c r="M12" s="68">
        <f t="shared" si="16"/>
        <v>0</v>
      </c>
      <c r="N12" s="69"/>
      <c r="O12" s="67">
        <f t="shared" ref="O12:Q12" si="17">O11*O8</f>
        <v>0</v>
      </c>
      <c r="P12" s="67">
        <f t="shared" si="17"/>
        <v>11.6923076923077</v>
      </c>
      <c r="Q12" s="67">
        <f t="shared" si="17"/>
        <v>24</v>
      </c>
      <c r="R12" s="69"/>
      <c r="S12" s="46">
        <f t="shared" ref="S12:U12" si="18">S11*S8</f>
        <v>39.9</v>
      </c>
      <c r="T12" s="46">
        <f t="shared" si="18"/>
        <v>19.7484848484848</v>
      </c>
      <c r="U12" s="46">
        <f t="shared" si="18"/>
        <v>0</v>
      </c>
    </row>
    <row r="13" ht="15.75" customHeight="1" spans="1:26">
      <c r="A13" s="15" t="s">
        <v>314</v>
      </c>
      <c r="B13" s="47" t="s">
        <v>315</v>
      </c>
      <c r="C13" s="47">
        <f t="shared" ref="C13:E13" si="19">C6-C12</f>
        <v>176</v>
      </c>
      <c r="D13" s="47">
        <f t="shared" si="19"/>
        <v>175.7</v>
      </c>
      <c r="E13" s="47">
        <f t="shared" si="19"/>
        <v>176</v>
      </c>
      <c r="F13" s="47"/>
      <c r="G13" s="47">
        <f t="shared" ref="G13:M13" si="20">G6-G12</f>
        <v>119</v>
      </c>
      <c r="H13" s="47">
        <f t="shared" si="20"/>
        <v>104.050847457627</v>
      </c>
      <c r="I13" s="47">
        <f t="shared" si="20"/>
        <v>101</v>
      </c>
      <c r="J13" s="34">
        <f t="shared" si="20"/>
        <v>100</v>
      </c>
      <c r="K13" s="47">
        <f t="shared" si="20"/>
        <v>95.9230769230769</v>
      </c>
      <c r="L13" s="47">
        <f t="shared" si="20"/>
        <v>87.3076923076923</v>
      </c>
      <c r="M13" s="47">
        <f t="shared" si="20"/>
        <v>99</v>
      </c>
      <c r="N13" s="47"/>
      <c r="O13" s="47">
        <f t="shared" ref="O13:Q13" si="21">O6-O12</f>
        <v>74</v>
      </c>
      <c r="P13" s="47">
        <f t="shared" si="21"/>
        <v>62.3076923076923</v>
      </c>
      <c r="Q13" s="47">
        <f t="shared" si="21"/>
        <v>50</v>
      </c>
      <c r="R13" s="47"/>
      <c r="S13" s="47">
        <f t="shared" ref="S13:U13" si="22">S6-S12</f>
        <v>10</v>
      </c>
      <c r="T13" s="47">
        <f t="shared" si="22"/>
        <v>30.1515151515151</v>
      </c>
      <c r="U13" s="47">
        <f t="shared" si="22"/>
        <v>49.9</v>
      </c>
      <c r="V13" s="52"/>
      <c r="W13" s="52"/>
      <c r="X13" s="52"/>
      <c r="Y13" s="52"/>
      <c r="Z13" s="52"/>
    </row>
    <row r="14" ht="15.75" customHeight="1" spans="1:26">
      <c r="A14" s="17"/>
      <c r="B14" s="48"/>
      <c r="C14" s="48"/>
      <c r="D14" s="48"/>
      <c r="E14" s="48"/>
      <c r="F14" s="48"/>
      <c r="G14" s="48"/>
      <c r="H14" s="48"/>
      <c r="I14" s="48"/>
      <c r="J14" s="35"/>
      <c r="K14" s="48"/>
      <c r="L14" s="48"/>
      <c r="M14" s="48"/>
      <c r="N14" s="48"/>
      <c r="O14" s="70"/>
      <c r="P14" s="48"/>
      <c r="Q14" s="48"/>
      <c r="R14" s="48"/>
      <c r="S14" s="48"/>
      <c r="T14" s="48"/>
      <c r="U14" s="48"/>
      <c r="V14" s="53"/>
      <c r="W14" s="53"/>
      <c r="X14" s="53"/>
      <c r="Y14" s="53"/>
      <c r="Z14" s="53"/>
    </row>
    <row r="15" ht="15.75" customHeight="1" spans="1:26">
      <c r="A15" s="19" t="s">
        <v>316</v>
      </c>
      <c r="B15" s="47"/>
      <c r="C15" s="47">
        <f t="shared" ref="C15:E15" si="23">C6-(C3-C4)*((C6-C7)/(C5-C4))</f>
        <v>176</v>
      </c>
      <c r="D15" s="47">
        <f t="shared" si="23"/>
        <v>176</v>
      </c>
      <c r="E15" s="47">
        <f t="shared" si="23"/>
        <v>176</v>
      </c>
      <c r="F15" s="47"/>
      <c r="G15" s="47">
        <f t="shared" ref="G15:M15" si="24">G6-(G3-G4)*((G6-G7)/(G5-G4))</f>
        <v>119</v>
      </c>
      <c r="H15" s="47">
        <f t="shared" si="24"/>
        <v>104.050847457627</v>
      </c>
      <c r="I15" s="47">
        <f t="shared" si="24"/>
        <v>101</v>
      </c>
      <c r="J15" s="34">
        <f t="shared" si="24"/>
        <v>100</v>
      </c>
      <c r="K15" s="47">
        <f t="shared" si="24"/>
        <v>95.9230769230769</v>
      </c>
      <c r="L15" s="47">
        <f t="shared" si="24"/>
        <v>87.3076923076923</v>
      </c>
      <c r="M15" s="47">
        <f t="shared" si="24"/>
        <v>99</v>
      </c>
      <c r="N15" s="47"/>
      <c r="O15" s="47">
        <f t="shared" ref="O15:Q15" si="25">O6-(O3-O4)*((O6-O7)/(O5-O4))</f>
        <v>74</v>
      </c>
      <c r="P15" s="47">
        <f t="shared" si="25"/>
        <v>62.3076923076923</v>
      </c>
      <c r="Q15" s="47">
        <f t="shared" si="25"/>
        <v>50</v>
      </c>
      <c r="R15" s="47"/>
      <c r="S15" s="47">
        <f t="shared" ref="S15:U15" si="26">S6-(S3-S4)*((S6-S7)/(S5-S4))</f>
        <v>10</v>
      </c>
      <c r="T15" s="47">
        <f t="shared" si="26"/>
        <v>30.1515151515151</v>
      </c>
      <c r="U15" s="47">
        <f t="shared" si="26"/>
        <v>49.9</v>
      </c>
      <c r="V15" s="54"/>
      <c r="W15" s="54"/>
      <c r="X15" s="54"/>
      <c r="Y15" s="54"/>
      <c r="Z15" s="54"/>
    </row>
    <row r="16" ht="15.75" customHeight="1" spans="1:1">
      <c r="A16" s="20"/>
    </row>
    <row r="17" ht="15.75" customHeight="1" spans="1:1">
      <c r="A17" s="20"/>
    </row>
    <row r="18" ht="15.75" customHeight="1" spans="1:1">
      <c r="A18" s="20"/>
    </row>
    <row r="19" ht="15.75" customHeight="1" spans="1:1">
      <c r="A19" s="20"/>
    </row>
    <row r="20" ht="15.75" customHeight="1" spans="1:1">
      <c r="A20" s="20"/>
    </row>
    <row r="21" ht="15.75" customHeight="1" spans="1:1">
      <c r="A21" s="20"/>
    </row>
    <row r="22" ht="15.75" customHeight="1" spans="1:1">
      <c r="A22" s="20"/>
    </row>
    <row r="23" ht="15.75" customHeight="1" spans="1:1">
      <c r="A23" s="20"/>
    </row>
    <row r="24" ht="15.75" customHeight="1" spans="1:1">
      <c r="A24" s="20"/>
    </row>
    <row r="25" ht="15.75" customHeight="1" spans="1:1">
      <c r="A25" s="20"/>
    </row>
    <row r="26" ht="15.75" customHeight="1" spans="1:1">
      <c r="A26" s="20"/>
    </row>
    <row r="27" ht="15.75" customHeight="1" spans="1:1">
      <c r="A27" s="20"/>
    </row>
    <row r="28" ht="15.75" customHeight="1" spans="1:1">
      <c r="A28" s="20"/>
    </row>
    <row r="29" ht="15.75" customHeight="1" spans="1:1">
      <c r="A29" s="20"/>
    </row>
    <row r="30" ht="15.75" customHeight="1" spans="1:1">
      <c r="A30" s="20"/>
    </row>
    <row r="31" ht="15.75" customHeight="1" spans="1:1">
      <c r="A31" s="20"/>
    </row>
    <row r="32" ht="15.75" customHeight="1" spans="1:1">
      <c r="A32" s="20"/>
    </row>
    <row r="33" ht="15.75" customHeight="1" spans="1:1">
      <c r="A33" s="20"/>
    </row>
    <row r="34" ht="15.75" customHeight="1" spans="1:1">
      <c r="A34" s="20"/>
    </row>
    <row r="35" ht="15.75" customHeight="1" spans="1:1">
      <c r="A35" s="20"/>
    </row>
    <row r="36" ht="15.75" customHeight="1" spans="1:1">
      <c r="A36" s="20"/>
    </row>
    <row r="37" ht="15.75" customHeight="1" spans="1:1">
      <c r="A37" s="20"/>
    </row>
    <row r="38" ht="15.75" customHeight="1" spans="1:1">
      <c r="A38" s="20"/>
    </row>
    <row r="39" ht="15.75" customHeight="1" spans="1:1">
      <c r="A39" s="20"/>
    </row>
    <row r="40" ht="15.75" customHeight="1" spans="1:1">
      <c r="A40" s="20"/>
    </row>
    <row r="41" ht="15.75" customHeight="1" spans="1:1">
      <c r="A41" s="20"/>
    </row>
    <row r="42" ht="15.75" customHeight="1" spans="1:1">
      <c r="A42" s="20"/>
    </row>
    <row r="43" ht="15.75" customHeight="1" spans="1:1">
      <c r="A43" s="20"/>
    </row>
    <row r="44" ht="15.75" customHeight="1" spans="1:1">
      <c r="A44" s="20"/>
    </row>
    <row r="45" ht="15.75" customHeight="1" spans="1:1">
      <c r="A45" s="20"/>
    </row>
    <row r="46" ht="15.75" customHeight="1" spans="1:1">
      <c r="A46" s="20"/>
    </row>
    <row r="47" ht="15.75" customHeight="1" spans="1:1">
      <c r="A47" s="20"/>
    </row>
    <row r="48" ht="15.75" customHeight="1" spans="1:1">
      <c r="A48" s="20"/>
    </row>
    <row r="49" ht="15.75" customHeight="1" spans="1:1">
      <c r="A49" s="20"/>
    </row>
    <row r="50" ht="15.75" customHeight="1" spans="1:1">
      <c r="A50" s="20"/>
    </row>
    <row r="51" ht="15.75" customHeight="1" spans="1:1">
      <c r="A51" s="20"/>
    </row>
    <row r="52" ht="15.75" customHeight="1" spans="1:1">
      <c r="A52" s="20"/>
    </row>
    <row r="53" ht="15.75" customHeight="1" spans="1:1">
      <c r="A53" s="20"/>
    </row>
    <row r="54" ht="15.75" customHeight="1" spans="1:1">
      <c r="A54" s="20"/>
    </row>
    <row r="55" ht="15.75" customHeight="1" spans="1:1">
      <c r="A55" s="20"/>
    </row>
    <row r="56" ht="15.75" customHeight="1" spans="1:1">
      <c r="A56" s="20"/>
    </row>
    <row r="57" ht="15.75" customHeight="1" spans="1:1">
      <c r="A57" s="20"/>
    </row>
    <row r="58" ht="15.75" customHeight="1" spans="1:1">
      <c r="A58" s="20"/>
    </row>
    <row r="59" ht="15.75" customHeight="1" spans="1:1">
      <c r="A59" s="20"/>
    </row>
    <row r="60" ht="15.75" customHeight="1" spans="1:1">
      <c r="A60" s="20"/>
    </row>
    <row r="61" ht="15.75" customHeight="1" spans="1:1">
      <c r="A61" s="20"/>
    </row>
    <row r="62" ht="15.75" customHeight="1" spans="1:1">
      <c r="A62" s="20"/>
    </row>
    <row r="63" ht="15.75" customHeight="1" spans="1:1">
      <c r="A63" s="20"/>
    </row>
    <row r="64" ht="15.75" customHeight="1" spans="1:1">
      <c r="A64" s="20"/>
    </row>
    <row r="65" ht="15.75" customHeight="1" spans="1:1">
      <c r="A65" s="20"/>
    </row>
    <row r="66" ht="15.75" customHeight="1" spans="1:1">
      <c r="A66" s="20"/>
    </row>
    <row r="67" ht="15.75" customHeight="1" spans="1:1">
      <c r="A67" s="20"/>
    </row>
    <row r="68" ht="15.75" customHeight="1" spans="1:1">
      <c r="A68" s="20"/>
    </row>
    <row r="69" ht="15.75" customHeight="1" spans="1:1">
      <c r="A69" s="20"/>
    </row>
    <row r="70" ht="15.75" customHeight="1" spans="1:1">
      <c r="A70" s="20"/>
    </row>
    <row r="71" ht="15.75" customHeight="1" spans="1:1">
      <c r="A71" s="20"/>
    </row>
    <row r="72" ht="15.75" customHeight="1" spans="1:1">
      <c r="A72" s="20"/>
    </row>
    <row r="73" ht="15.75" customHeight="1" spans="1:1">
      <c r="A73" s="20"/>
    </row>
    <row r="74" ht="15.75" customHeight="1" spans="1:1">
      <c r="A74" s="20"/>
    </row>
    <row r="75" ht="15.75" customHeight="1" spans="1:1">
      <c r="A75" s="20"/>
    </row>
    <row r="76" ht="15.75" customHeight="1" spans="1:1">
      <c r="A76" s="20"/>
    </row>
    <row r="77" ht="15.75" customHeight="1" spans="1:1">
      <c r="A77" s="20"/>
    </row>
    <row r="78" ht="15.75" customHeight="1" spans="1:1">
      <c r="A78" s="20"/>
    </row>
    <row r="79" ht="15.75" customHeight="1" spans="1:1">
      <c r="A79" s="20"/>
    </row>
    <row r="80" ht="15.75" customHeight="1" spans="1:1">
      <c r="A80" s="20"/>
    </row>
    <row r="81" ht="15.75" customHeight="1" spans="1:1">
      <c r="A81" s="20"/>
    </row>
    <row r="82" ht="15.75" customHeight="1" spans="1:1">
      <c r="A82" s="20"/>
    </row>
    <row r="83" ht="15.75" customHeight="1" spans="1:1">
      <c r="A83" s="20"/>
    </row>
    <row r="84" ht="15.75" customHeight="1" spans="1:1">
      <c r="A84" s="20"/>
    </row>
    <row r="85" ht="15.75" customHeight="1" spans="1:1">
      <c r="A85" s="20"/>
    </row>
    <row r="86" ht="15.75" customHeight="1" spans="1:1">
      <c r="A86" s="20"/>
    </row>
    <row r="87" ht="15.75" customHeight="1" spans="1:1">
      <c r="A87" s="20"/>
    </row>
    <row r="88" ht="15.75" customHeight="1" spans="1:1">
      <c r="A88" s="20"/>
    </row>
    <row r="89" ht="15.75" customHeight="1" spans="1:1">
      <c r="A89" s="20"/>
    </row>
    <row r="90" ht="15.75" customHeight="1" spans="1:1">
      <c r="A90" s="20"/>
    </row>
    <row r="91" ht="15.75" customHeight="1" spans="1:1">
      <c r="A91" s="20"/>
    </row>
    <row r="92" ht="15.75" customHeight="1" spans="1:1">
      <c r="A92" s="20"/>
    </row>
    <row r="93" ht="15.75" customHeight="1" spans="1:1">
      <c r="A93" s="20"/>
    </row>
    <row r="94" ht="15.75" customHeight="1" spans="1:1">
      <c r="A94" s="20"/>
    </row>
    <row r="95" ht="15.75" customHeight="1" spans="1:1">
      <c r="A95" s="20"/>
    </row>
    <row r="96" ht="15.75" customHeight="1" spans="1:1">
      <c r="A96" s="20"/>
    </row>
    <row r="97" ht="15.75" customHeight="1" spans="1:1">
      <c r="A97" s="20"/>
    </row>
    <row r="98" ht="15.75" customHeight="1" spans="1:1">
      <c r="A98" s="20"/>
    </row>
    <row r="99" ht="15.75" customHeight="1" spans="1:1">
      <c r="A99" s="20"/>
    </row>
    <row r="100" ht="15.75" customHeight="1" spans="1:1">
      <c r="A100" s="20"/>
    </row>
    <row r="101" ht="15.75" customHeight="1" spans="1:1">
      <c r="A101" s="20"/>
    </row>
    <row r="102" ht="15.75" customHeight="1" spans="1:1">
      <c r="A102" s="20"/>
    </row>
    <row r="103" ht="15.75" customHeight="1" spans="1:1">
      <c r="A103" s="20"/>
    </row>
    <row r="104" ht="15.75" customHeight="1" spans="1:1">
      <c r="A104" s="20"/>
    </row>
    <row r="105" ht="15.75" customHeight="1" spans="1:1">
      <c r="A105" s="20"/>
    </row>
    <row r="106" ht="15.75" customHeight="1" spans="1:1">
      <c r="A106" s="20"/>
    </row>
    <row r="107" ht="15.75" customHeight="1" spans="1:1">
      <c r="A107" s="20"/>
    </row>
    <row r="108" ht="15.75" customHeight="1" spans="1:1">
      <c r="A108" s="20"/>
    </row>
    <row r="109" ht="15.75" customHeight="1" spans="1:1">
      <c r="A109" s="20"/>
    </row>
    <row r="110" ht="15.75" customHeight="1" spans="1:1">
      <c r="A110" s="20"/>
    </row>
    <row r="111" ht="15.75" customHeight="1" spans="1:1">
      <c r="A111" s="20"/>
    </row>
    <row r="112" ht="15.75" customHeight="1" spans="1:1">
      <c r="A112" s="20"/>
    </row>
    <row r="113" ht="15.75" customHeight="1" spans="1:1">
      <c r="A113" s="20"/>
    </row>
    <row r="114" ht="15.75" customHeight="1" spans="1:1">
      <c r="A114" s="20"/>
    </row>
    <row r="115" ht="15.75" customHeight="1" spans="1:1">
      <c r="A115" s="20"/>
    </row>
    <row r="116" ht="15.75" customHeight="1" spans="1:1">
      <c r="A116" s="20"/>
    </row>
    <row r="117" ht="15.75" customHeight="1" spans="1:1">
      <c r="A117" s="20"/>
    </row>
    <row r="118" ht="15.75" customHeight="1" spans="1:1">
      <c r="A118" s="20"/>
    </row>
    <row r="119" ht="15.75" customHeight="1" spans="1:1">
      <c r="A119" s="20"/>
    </row>
    <row r="120" ht="15.75" customHeight="1" spans="1:1">
      <c r="A120" s="20"/>
    </row>
    <row r="121" ht="15.75" customHeight="1" spans="1:1">
      <c r="A121" s="20"/>
    </row>
    <row r="122" ht="15.75" customHeight="1" spans="1:1">
      <c r="A122" s="20"/>
    </row>
    <row r="123" ht="15.75" customHeight="1" spans="1:1">
      <c r="A123" s="20"/>
    </row>
    <row r="124" ht="15.75" customHeight="1" spans="1:1">
      <c r="A124" s="20"/>
    </row>
    <row r="125" ht="15.75" customHeight="1" spans="1:1">
      <c r="A125" s="20"/>
    </row>
    <row r="126" ht="15.75" customHeight="1" spans="1:1">
      <c r="A126" s="20"/>
    </row>
    <row r="127" ht="15.75" customHeight="1" spans="1:1">
      <c r="A127" s="20"/>
    </row>
    <row r="128" ht="15.75" customHeight="1" spans="1:1">
      <c r="A128" s="20"/>
    </row>
    <row r="129" ht="15.75" customHeight="1" spans="1:1">
      <c r="A129" s="20"/>
    </row>
    <row r="130" ht="15.75" customHeight="1" spans="1:1">
      <c r="A130" s="20"/>
    </row>
    <row r="131" ht="15.75" customHeight="1" spans="1:1">
      <c r="A131" s="20"/>
    </row>
    <row r="132" ht="15.75" customHeight="1" spans="1:1">
      <c r="A132" s="20"/>
    </row>
    <row r="133" ht="15.75" customHeight="1" spans="1:1">
      <c r="A133" s="20"/>
    </row>
    <row r="134" ht="15.75" customHeight="1" spans="1:1">
      <c r="A134" s="20"/>
    </row>
    <row r="135" ht="15.75" customHeight="1" spans="1:1">
      <c r="A135" s="20"/>
    </row>
    <row r="136" ht="15.75" customHeight="1" spans="1:1">
      <c r="A136" s="20"/>
    </row>
    <row r="137" ht="15.75" customHeight="1" spans="1:1">
      <c r="A137" s="20"/>
    </row>
    <row r="138" ht="15.75" customHeight="1" spans="1:1">
      <c r="A138" s="20"/>
    </row>
    <row r="139" ht="15.75" customHeight="1" spans="1:1">
      <c r="A139" s="20"/>
    </row>
    <row r="140" ht="15.75" customHeight="1" spans="1:1">
      <c r="A140" s="20"/>
    </row>
    <row r="141" ht="15.75" customHeight="1" spans="1:1">
      <c r="A141" s="20"/>
    </row>
    <row r="142" ht="15.75" customHeight="1" spans="1:1">
      <c r="A142" s="20"/>
    </row>
    <row r="143" ht="15.75" customHeight="1" spans="1:1">
      <c r="A143" s="20"/>
    </row>
    <row r="144" ht="15.75" customHeight="1" spans="1:1">
      <c r="A144" s="20"/>
    </row>
    <row r="145" ht="15.75" customHeight="1" spans="1:1">
      <c r="A145" s="20"/>
    </row>
    <row r="146" ht="15.75" customHeight="1" spans="1:1">
      <c r="A146" s="20"/>
    </row>
    <row r="147" ht="15.75" customHeight="1" spans="1:1">
      <c r="A147" s="20"/>
    </row>
    <row r="148" ht="15.75" customHeight="1" spans="1:1">
      <c r="A148" s="20"/>
    </row>
    <row r="149" ht="15.75" customHeight="1" spans="1:1">
      <c r="A149" s="20"/>
    </row>
    <row r="150" ht="15.75" customHeight="1" spans="1:1">
      <c r="A150" s="20"/>
    </row>
    <row r="151" ht="15.75" customHeight="1" spans="1:1">
      <c r="A151" s="20"/>
    </row>
    <row r="152" ht="15.75" customHeight="1" spans="1:1">
      <c r="A152" s="20"/>
    </row>
    <row r="153" ht="15.75" customHeight="1" spans="1:1">
      <c r="A153" s="20"/>
    </row>
    <row r="154" ht="15.75" customHeight="1" spans="1:1">
      <c r="A154" s="20"/>
    </row>
    <row r="155" ht="15.75" customHeight="1" spans="1:1">
      <c r="A155" s="20"/>
    </row>
    <row r="156" ht="15.75" customHeight="1" spans="1:1">
      <c r="A156" s="20"/>
    </row>
    <row r="157" ht="15.75" customHeight="1" spans="1:1">
      <c r="A157" s="20"/>
    </row>
    <row r="158" ht="15.75" customHeight="1" spans="1:1">
      <c r="A158" s="20"/>
    </row>
    <row r="159" ht="15.75" customHeight="1" spans="1:1">
      <c r="A159" s="20"/>
    </row>
    <row r="160" ht="15.75" customHeight="1" spans="1:1">
      <c r="A160" s="20"/>
    </row>
    <row r="161" ht="15.75" customHeight="1" spans="1:1">
      <c r="A161" s="20"/>
    </row>
    <row r="162" ht="15.75" customHeight="1" spans="1:1">
      <c r="A162" s="20"/>
    </row>
    <row r="163" ht="15.75" customHeight="1" spans="1:1">
      <c r="A163" s="20"/>
    </row>
    <row r="164" ht="15.75" customHeight="1" spans="1:1">
      <c r="A164" s="20"/>
    </row>
    <row r="165" ht="15.75" customHeight="1" spans="1:1">
      <c r="A165" s="20"/>
    </row>
    <row r="166" ht="15.75" customHeight="1" spans="1:1">
      <c r="A166" s="20"/>
    </row>
    <row r="167" ht="15.75" customHeight="1" spans="1:1">
      <c r="A167" s="20"/>
    </row>
    <row r="168" ht="15.75" customHeight="1" spans="1:1">
      <c r="A168" s="20"/>
    </row>
    <row r="169" ht="15.75" customHeight="1" spans="1:1">
      <c r="A169" s="20"/>
    </row>
    <row r="170" ht="15.75" customHeight="1" spans="1:1">
      <c r="A170" s="20"/>
    </row>
    <row r="171" ht="15.75" customHeight="1" spans="1:1">
      <c r="A171" s="20"/>
    </row>
    <row r="172" ht="15.75" customHeight="1" spans="1:1">
      <c r="A172" s="20"/>
    </row>
    <row r="173" ht="15.75" customHeight="1" spans="1:1">
      <c r="A173" s="20"/>
    </row>
    <row r="174" ht="15.75" customHeight="1" spans="1:1">
      <c r="A174" s="20"/>
    </row>
    <row r="175" ht="15.75" customHeight="1" spans="1:1">
      <c r="A175" s="20"/>
    </row>
    <row r="176" ht="15.75" customHeight="1" spans="1:1">
      <c r="A176" s="20"/>
    </row>
    <row r="177" ht="15.75" customHeight="1" spans="1:1">
      <c r="A177" s="20"/>
    </row>
    <row r="178" ht="15.75" customHeight="1" spans="1:1">
      <c r="A178" s="20"/>
    </row>
    <row r="179" ht="15.75" customHeight="1" spans="1:1">
      <c r="A179" s="20"/>
    </row>
    <row r="180" ht="15.75" customHeight="1" spans="1:1">
      <c r="A180" s="20"/>
    </row>
    <row r="181" ht="15.75" customHeight="1" spans="1:1">
      <c r="A181" s="20"/>
    </row>
    <row r="182" ht="15.75" customHeight="1" spans="1:1">
      <c r="A182" s="20"/>
    </row>
    <row r="183" ht="15.75" customHeight="1" spans="1:1">
      <c r="A183" s="20"/>
    </row>
    <row r="184" ht="15.75" customHeight="1" spans="1:1">
      <c r="A184" s="20"/>
    </row>
    <row r="185" ht="15.75" customHeight="1" spans="1:1">
      <c r="A185" s="20"/>
    </row>
    <row r="186" ht="15.75" customHeight="1" spans="1:1">
      <c r="A186" s="20"/>
    </row>
    <row r="187" ht="15.75" customHeight="1" spans="1:1">
      <c r="A187" s="20"/>
    </row>
    <row r="188" ht="15.75" customHeight="1" spans="1:1">
      <c r="A188" s="20"/>
    </row>
    <row r="189" ht="15.75" customHeight="1" spans="1:1">
      <c r="A189" s="20"/>
    </row>
    <row r="190" ht="15.75" customHeight="1" spans="1:1">
      <c r="A190" s="20"/>
    </row>
    <row r="191" ht="15.75" customHeight="1" spans="1:1">
      <c r="A191" s="20"/>
    </row>
    <row r="192" ht="15.75" customHeight="1" spans="1:1">
      <c r="A192" s="20"/>
    </row>
    <row r="193" ht="15.75" customHeight="1" spans="1:1">
      <c r="A193" s="20"/>
    </row>
    <row r="194" ht="15.75" customHeight="1" spans="1:1">
      <c r="A194" s="20"/>
    </row>
    <row r="195" ht="15.75" customHeight="1" spans="1:1">
      <c r="A195" s="20"/>
    </row>
    <row r="196" ht="15.75" customHeight="1" spans="1:1">
      <c r="A196" s="20"/>
    </row>
    <row r="197" ht="15.75" customHeight="1" spans="1:1">
      <c r="A197" s="20"/>
    </row>
    <row r="198" ht="15.75" customHeight="1" spans="1:1">
      <c r="A198" s="20"/>
    </row>
    <row r="199" ht="15.75" customHeight="1" spans="1:1">
      <c r="A199" s="20"/>
    </row>
    <row r="200" ht="15.75" customHeight="1" spans="1:1">
      <c r="A200" s="20"/>
    </row>
    <row r="201" ht="15.75" customHeight="1" spans="1:1">
      <c r="A201" s="20"/>
    </row>
    <row r="202" ht="15.75" customHeight="1" spans="1:1">
      <c r="A202" s="20"/>
    </row>
    <row r="203" ht="15.75" customHeight="1" spans="1:1">
      <c r="A203" s="20"/>
    </row>
    <row r="204" ht="15.75" customHeight="1" spans="1:1">
      <c r="A204" s="20"/>
    </row>
    <row r="205" ht="15.75" customHeight="1" spans="1:1">
      <c r="A205" s="20"/>
    </row>
    <row r="206" ht="15.75" customHeight="1" spans="1:1">
      <c r="A206" s="20"/>
    </row>
    <row r="207" ht="15.75" customHeight="1" spans="1:1">
      <c r="A207" s="20"/>
    </row>
    <row r="208" ht="15.75" customHeight="1" spans="1:1">
      <c r="A208" s="20"/>
    </row>
    <row r="209" ht="15.75" customHeight="1" spans="1:1">
      <c r="A209" s="20"/>
    </row>
    <row r="210" ht="15.75" customHeight="1" spans="1:1">
      <c r="A210" s="20"/>
    </row>
    <row r="211" ht="15.75" customHeight="1" spans="1:1">
      <c r="A211" s="20"/>
    </row>
    <row r="212" ht="15.75" customHeight="1" spans="1:1">
      <c r="A212" s="20"/>
    </row>
    <row r="213" ht="15.75" customHeight="1" spans="1:1">
      <c r="A213" s="20"/>
    </row>
    <row r="214" ht="15.75" customHeight="1" spans="1:1">
      <c r="A214" s="20"/>
    </row>
    <row r="215" ht="15.75" customHeight="1" spans="1:1">
      <c r="A215" s="20"/>
    </row>
    <row r="216" ht="15.75" customHeight="1" spans="1:1">
      <c r="A216" s="20"/>
    </row>
    <row r="217" ht="15.75" customHeight="1" spans="1:1">
      <c r="A217" s="20"/>
    </row>
    <row r="218" ht="15.75" customHeight="1" spans="1:1">
      <c r="A218" s="20"/>
    </row>
    <row r="219" ht="15.75" customHeight="1" spans="1:1">
      <c r="A219" s="20"/>
    </row>
    <row r="220" ht="15.75" customHeight="1" spans="1:1">
      <c r="A220" s="20"/>
    </row>
    <row r="221" ht="15.75" customHeight="1" spans="1:1">
      <c r="A221" s="20"/>
    </row>
    <row r="222" ht="15.75" customHeight="1" spans="1:1">
      <c r="A222" s="20"/>
    </row>
    <row r="223" ht="15.75" customHeight="1" spans="1:1">
      <c r="A223" s="20"/>
    </row>
    <row r="224" ht="15.75" customHeight="1" spans="1:1">
      <c r="A224" s="20"/>
    </row>
    <row r="225" ht="15.75" customHeight="1" spans="1:1">
      <c r="A225" s="20"/>
    </row>
    <row r="226" ht="15.75" customHeight="1" spans="1:1">
      <c r="A226" s="20"/>
    </row>
    <row r="227" ht="15.75" customHeight="1" spans="1:1">
      <c r="A227" s="20"/>
    </row>
    <row r="228" ht="15.75" customHeight="1" spans="1:1">
      <c r="A228" s="20"/>
    </row>
    <row r="229" ht="15.75" customHeight="1" spans="1:1">
      <c r="A229" s="20"/>
    </row>
    <row r="230" ht="15.75" customHeight="1" spans="1:1">
      <c r="A230" s="20"/>
    </row>
    <row r="231" ht="15.75" customHeight="1" spans="1:1">
      <c r="A231" s="20"/>
    </row>
    <row r="232" ht="15.75" customHeight="1" spans="1:1">
      <c r="A232" s="20"/>
    </row>
    <row r="233" ht="15.75" customHeight="1" spans="1:1">
      <c r="A233" s="20"/>
    </row>
    <row r="234" ht="15.75" customHeight="1" spans="1:1">
      <c r="A234" s="20"/>
    </row>
    <row r="235" ht="15.75" customHeight="1" spans="1:1">
      <c r="A235" s="20"/>
    </row>
    <row r="236" ht="15.75" customHeight="1" spans="1:1">
      <c r="A236" s="20"/>
    </row>
    <row r="237" ht="15.75" customHeight="1" spans="1:1">
      <c r="A237" s="20"/>
    </row>
    <row r="238" ht="15.75" customHeight="1" spans="1:1">
      <c r="A238" s="20"/>
    </row>
    <row r="239" ht="15.75" customHeight="1" spans="1:1">
      <c r="A239" s="20"/>
    </row>
    <row r="240" ht="15.75" customHeight="1" spans="1:1">
      <c r="A240" s="20"/>
    </row>
    <row r="241" ht="15.75" customHeight="1" spans="1:1">
      <c r="A241" s="20"/>
    </row>
    <row r="242" ht="15.75" customHeight="1" spans="1:1">
      <c r="A242" s="20"/>
    </row>
    <row r="243" ht="15.75" customHeight="1" spans="1:1">
      <c r="A243" s="20"/>
    </row>
    <row r="244" ht="15.75" customHeight="1" spans="1:1">
      <c r="A244" s="20"/>
    </row>
    <row r="245" ht="15.75" customHeight="1" spans="1:1">
      <c r="A245" s="20"/>
    </row>
    <row r="246" ht="15.75" customHeight="1" spans="1:1">
      <c r="A246" s="20"/>
    </row>
    <row r="247" ht="15.75" customHeight="1" spans="1:1">
      <c r="A247" s="20"/>
    </row>
    <row r="248" ht="15.75" customHeight="1" spans="1:1">
      <c r="A248" s="20"/>
    </row>
    <row r="249" ht="15.75" customHeight="1" spans="1:1">
      <c r="A249" s="20"/>
    </row>
    <row r="250" ht="15.75" customHeight="1" spans="1:1">
      <c r="A250" s="20"/>
    </row>
    <row r="251" ht="15.75" customHeight="1" spans="1:1">
      <c r="A251" s="20"/>
    </row>
    <row r="252" ht="15.75" customHeight="1" spans="1:1">
      <c r="A252" s="20"/>
    </row>
    <row r="253" ht="15.75" customHeight="1" spans="1:1">
      <c r="A253" s="20"/>
    </row>
    <row r="254" ht="15.75" customHeight="1" spans="1:1">
      <c r="A254" s="20"/>
    </row>
    <row r="255" ht="15.75" customHeight="1" spans="1:1">
      <c r="A255" s="20"/>
    </row>
    <row r="256" ht="15.75" customHeight="1" spans="1:1">
      <c r="A256" s="20"/>
    </row>
    <row r="257" ht="15.75" customHeight="1" spans="1:1">
      <c r="A257" s="20"/>
    </row>
    <row r="258" ht="15.75" customHeight="1" spans="1:1">
      <c r="A258" s="20"/>
    </row>
    <row r="259" ht="15.75" customHeight="1" spans="1:1">
      <c r="A259" s="20"/>
    </row>
    <row r="260" ht="15.75" customHeight="1" spans="1:1">
      <c r="A260" s="20"/>
    </row>
    <row r="261" ht="15.75" customHeight="1" spans="1:1">
      <c r="A261" s="20"/>
    </row>
    <row r="262" ht="15.75" customHeight="1" spans="1:1">
      <c r="A262" s="20"/>
    </row>
    <row r="263" ht="15.75" customHeight="1" spans="1:1">
      <c r="A263" s="20"/>
    </row>
    <row r="264" ht="15.75" customHeight="1" spans="1:1">
      <c r="A264" s="20"/>
    </row>
    <row r="265" ht="15.75" customHeight="1" spans="1:1">
      <c r="A265" s="20"/>
    </row>
    <row r="266" ht="15.75" customHeight="1" spans="1:1">
      <c r="A266" s="20"/>
    </row>
    <row r="267" ht="15.75" customHeight="1" spans="1:1">
      <c r="A267" s="20"/>
    </row>
    <row r="268" ht="15.75" customHeight="1" spans="1:1">
      <c r="A268" s="20"/>
    </row>
    <row r="269" ht="15.75" customHeight="1" spans="1:1">
      <c r="A269" s="20"/>
    </row>
    <row r="270" ht="15.75" customHeight="1" spans="1:1">
      <c r="A270" s="20"/>
    </row>
    <row r="271" ht="15.75" customHeight="1" spans="1:1">
      <c r="A271" s="20"/>
    </row>
    <row r="272" ht="15.75" customHeight="1" spans="1:1">
      <c r="A272" s="20"/>
    </row>
    <row r="273" ht="15.75" customHeight="1" spans="1:1">
      <c r="A273" s="20"/>
    </row>
    <row r="274" ht="15.75" customHeight="1" spans="1:1">
      <c r="A274" s="20"/>
    </row>
    <row r="275" ht="15.75" customHeight="1" spans="1:1">
      <c r="A275" s="20"/>
    </row>
    <row r="276" ht="15.75" customHeight="1" spans="1:1">
      <c r="A276" s="20"/>
    </row>
    <row r="277" ht="15.75" customHeight="1" spans="1:1">
      <c r="A277" s="20"/>
    </row>
    <row r="278" ht="15.75" customHeight="1" spans="1:1">
      <c r="A278" s="20"/>
    </row>
    <row r="279" ht="15.75" customHeight="1" spans="1:1">
      <c r="A279" s="20"/>
    </row>
    <row r="280" ht="15.75" customHeight="1" spans="1:1">
      <c r="A280" s="20"/>
    </row>
    <row r="281" ht="15.75" customHeight="1" spans="1:1">
      <c r="A281" s="20"/>
    </row>
    <row r="282" ht="15.75" customHeight="1" spans="1:1">
      <c r="A282" s="20"/>
    </row>
    <row r="283" ht="15.75" customHeight="1" spans="1:1">
      <c r="A283" s="20"/>
    </row>
    <row r="284" ht="15.75" customHeight="1" spans="1:1">
      <c r="A284" s="20"/>
    </row>
    <row r="285" ht="15.75" customHeight="1" spans="1:1">
      <c r="A285" s="20"/>
    </row>
    <row r="286" ht="15.75" customHeight="1" spans="1:1">
      <c r="A286" s="20"/>
    </row>
    <row r="287" ht="15.75" customHeight="1" spans="1:1">
      <c r="A287" s="20"/>
    </row>
    <row r="288" ht="15.75" customHeight="1" spans="1:1">
      <c r="A288" s="20"/>
    </row>
    <row r="289" ht="15.75" customHeight="1" spans="1:1">
      <c r="A289" s="20"/>
    </row>
    <row r="290" ht="15.75" customHeight="1" spans="1:1">
      <c r="A290" s="20"/>
    </row>
    <row r="291" ht="15.75" customHeight="1" spans="1:1">
      <c r="A291" s="20"/>
    </row>
    <row r="292" ht="15.75" customHeight="1" spans="1:1">
      <c r="A292" s="20"/>
    </row>
    <row r="293" ht="15.75" customHeight="1" spans="1:1">
      <c r="A293" s="20"/>
    </row>
    <row r="294" ht="15.75" customHeight="1" spans="1:1">
      <c r="A294" s="20"/>
    </row>
    <row r="295" ht="15.75" customHeight="1" spans="1:1">
      <c r="A295" s="20"/>
    </row>
    <row r="296" ht="15.75" customHeight="1" spans="1:1">
      <c r="A296" s="20"/>
    </row>
    <row r="297" ht="15.75" customHeight="1" spans="1:1">
      <c r="A297" s="20"/>
    </row>
    <row r="298" ht="15.75" customHeight="1" spans="1:1">
      <c r="A298" s="20"/>
    </row>
    <row r="299" ht="15.75" customHeight="1" spans="1:1">
      <c r="A299" s="20"/>
    </row>
    <row r="300" ht="15.75" customHeight="1" spans="1:1">
      <c r="A300" s="20"/>
    </row>
    <row r="301" ht="15.75" customHeight="1" spans="1:1">
      <c r="A301" s="20"/>
    </row>
    <row r="302" ht="15.75" customHeight="1" spans="1:1">
      <c r="A302" s="20"/>
    </row>
    <row r="303" ht="15.75" customHeight="1" spans="1:1">
      <c r="A303" s="20"/>
    </row>
    <row r="304" ht="15.75" customHeight="1" spans="1:1">
      <c r="A304" s="20"/>
    </row>
    <row r="305" ht="15.75" customHeight="1" spans="1:1">
      <c r="A305" s="20"/>
    </row>
    <row r="306" ht="15.75" customHeight="1" spans="1:1">
      <c r="A306" s="20"/>
    </row>
    <row r="307" ht="15.75" customHeight="1" spans="1:1">
      <c r="A307" s="20"/>
    </row>
    <row r="308" ht="15.75" customHeight="1" spans="1:1">
      <c r="A308" s="20"/>
    </row>
    <row r="309" ht="15.75" customHeight="1" spans="1:1">
      <c r="A309" s="20"/>
    </row>
    <row r="310" ht="15.75" customHeight="1" spans="1:1">
      <c r="A310" s="20"/>
    </row>
    <row r="311" ht="15.75" customHeight="1" spans="1:1">
      <c r="A311" s="20"/>
    </row>
    <row r="312" ht="15.75" customHeight="1" spans="1:1">
      <c r="A312" s="20"/>
    </row>
    <row r="313" ht="15.75" customHeight="1" spans="1:1">
      <c r="A313" s="20"/>
    </row>
    <row r="314" ht="15.75" customHeight="1" spans="1:1">
      <c r="A314" s="20"/>
    </row>
    <row r="315" ht="15.75" customHeight="1" spans="1:1">
      <c r="A315" s="20"/>
    </row>
    <row r="316" ht="15.75" customHeight="1" spans="1:1">
      <c r="A316" s="20"/>
    </row>
    <row r="317" ht="15.75" customHeight="1" spans="1:1">
      <c r="A317" s="20"/>
    </row>
    <row r="318" ht="15.75" customHeight="1" spans="1:1">
      <c r="A318" s="20"/>
    </row>
    <row r="319" ht="15.75" customHeight="1" spans="1:1">
      <c r="A319" s="20"/>
    </row>
    <row r="320" ht="15.75" customHeight="1" spans="1:1">
      <c r="A320" s="20"/>
    </row>
    <row r="321" ht="15.75" customHeight="1" spans="1:1">
      <c r="A321" s="20"/>
    </row>
    <row r="322" ht="15.75" customHeight="1" spans="1:1">
      <c r="A322" s="20"/>
    </row>
    <row r="323" ht="15.75" customHeight="1" spans="1:1">
      <c r="A323" s="20"/>
    </row>
    <row r="324" ht="15.75" customHeight="1" spans="1:1">
      <c r="A324" s="20"/>
    </row>
    <row r="325" ht="15.75" customHeight="1" spans="1:1">
      <c r="A325" s="20"/>
    </row>
    <row r="326" ht="15.75" customHeight="1" spans="1:1">
      <c r="A326" s="20"/>
    </row>
    <row r="327" ht="15.75" customHeight="1" spans="1:1">
      <c r="A327" s="20"/>
    </row>
    <row r="328" ht="15.75" customHeight="1" spans="1:1">
      <c r="A328" s="20"/>
    </row>
    <row r="329" ht="15.75" customHeight="1" spans="1:1">
      <c r="A329" s="20"/>
    </row>
    <row r="330" ht="15.75" customHeight="1" spans="1:1">
      <c r="A330" s="20"/>
    </row>
    <row r="331" ht="15.75" customHeight="1" spans="1:1">
      <c r="A331" s="20"/>
    </row>
    <row r="332" ht="15.75" customHeight="1" spans="1:1">
      <c r="A332" s="20"/>
    </row>
    <row r="333" ht="15.75" customHeight="1" spans="1:1">
      <c r="A333" s="20"/>
    </row>
    <row r="334" ht="15.75" customHeight="1" spans="1:1">
      <c r="A334" s="20"/>
    </row>
    <row r="335" ht="15.75" customHeight="1" spans="1:1">
      <c r="A335" s="20"/>
    </row>
    <row r="336" ht="15.75" customHeight="1" spans="1:1">
      <c r="A336" s="20"/>
    </row>
    <row r="337" ht="15.75" customHeight="1" spans="1:1">
      <c r="A337" s="20"/>
    </row>
    <row r="338" ht="15.75" customHeight="1" spans="1:1">
      <c r="A338" s="20"/>
    </row>
    <row r="339" ht="15.75" customHeight="1" spans="1:1">
      <c r="A339" s="20"/>
    </row>
    <row r="340" ht="15.75" customHeight="1" spans="1:1">
      <c r="A340" s="20"/>
    </row>
    <row r="341" ht="15.75" customHeight="1" spans="1:1">
      <c r="A341" s="20"/>
    </row>
    <row r="342" ht="15.75" customHeight="1" spans="1:1">
      <c r="A342" s="20"/>
    </row>
    <row r="343" ht="15.75" customHeight="1" spans="1:1">
      <c r="A343" s="20"/>
    </row>
    <row r="344" ht="15.75" customHeight="1" spans="1:1">
      <c r="A344" s="20"/>
    </row>
    <row r="345" ht="15.75" customHeight="1" spans="1:1">
      <c r="A345" s="20"/>
    </row>
    <row r="346" ht="15.75" customHeight="1" spans="1:1">
      <c r="A346" s="20"/>
    </row>
    <row r="347" ht="15.75" customHeight="1" spans="1:1">
      <c r="A347" s="20"/>
    </row>
    <row r="348" ht="15.75" customHeight="1" spans="1:1">
      <c r="A348" s="20"/>
    </row>
    <row r="349" ht="15.75" customHeight="1" spans="1:1">
      <c r="A349" s="20"/>
    </row>
    <row r="350" ht="15.75" customHeight="1" spans="1:1">
      <c r="A350" s="20"/>
    </row>
    <row r="351" ht="15.75" customHeight="1" spans="1:1">
      <c r="A351" s="20"/>
    </row>
    <row r="352" ht="15.75" customHeight="1" spans="1:1">
      <c r="A352" s="20"/>
    </row>
    <row r="353" ht="15.75" customHeight="1" spans="1:1">
      <c r="A353" s="20"/>
    </row>
    <row r="354" ht="15.75" customHeight="1" spans="1:1">
      <c r="A354" s="20"/>
    </row>
    <row r="355" ht="15.75" customHeight="1" spans="1:1">
      <c r="A355" s="20"/>
    </row>
    <row r="356" ht="15.75" customHeight="1" spans="1:1">
      <c r="A356" s="20"/>
    </row>
    <row r="357" ht="15.75" customHeight="1" spans="1:1">
      <c r="A357" s="20"/>
    </row>
    <row r="358" ht="15.75" customHeight="1" spans="1:1">
      <c r="A358" s="20"/>
    </row>
    <row r="359" ht="15.75" customHeight="1" spans="1:1">
      <c r="A359" s="20"/>
    </row>
    <row r="360" ht="15.75" customHeight="1" spans="1:1">
      <c r="A360" s="20"/>
    </row>
    <row r="361" ht="15.75" customHeight="1" spans="1:1">
      <c r="A361" s="20"/>
    </row>
    <row r="362" ht="15.75" customHeight="1" spans="1:1">
      <c r="A362" s="20"/>
    </row>
    <row r="363" ht="15.75" customHeight="1" spans="1:1">
      <c r="A363" s="20"/>
    </row>
    <row r="364" ht="15.75" customHeight="1" spans="1:1">
      <c r="A364" s="20"/>
    </row>
    <row r="365" ht="15.75" customHeight="1" spans="1:1">
      <c r="A365" s="20"/>
    </row>
    <row r="366" ht="15.75" customHeight="1" spans="1:1">
      <c r="A366" s="20"/>
    </row>
    <row r="367" ht="15.75" customHeight="1" spans="1:1">
      <c r="A367" s="20"/>
    </row>
    <row r="368" ht="15.75" customHeight="1" spans="1:1">
      <c r="A368" s="20"/>
    </row>
    <row r="369" ht="15.75" customHeight="1" spans="1:1">
      <c r="A369" s="20"/>
    </row>
    <row r="370" ht="15.75" customHeight="1" spans="1:1">
      <c r="A370" s="20"/>
    </row>
    <row r="371" ht="15.75" customHeight="1" spans="1:1">
      <c r="A371" s="20"/>
    </row>
    <row r="372" ht="15.75" customHeight="1" spans="1:1">
      <c r="A372" s="20"/>
    </row>
    <row r="373" ht="15.75" customHeight="1" spans="1:1">
      <c r="A373" s="20"/>
    </row>
    <row r="374" ht="15.75" customHeight="1" spans="1:1">
      <c r="A374" s="20"/>
    </row>
    <row r="375" ht="15.75" customHeight="1" spans="1:1">
      <c r="A375" s="20"/>
    </row>
    <row r="376" ht="15.75" customHeight="1" spans="1:1">
      <c r="A376" s="20"/>
    </row>
    <row r="377" ht="15.75" customHeight="1" spans="1:1">
      <c r="A377" s="20"/>
    </row>
    <row r="378" ht="15.75" customHeight="1" spans="1:1">
      <c r="A378" s="20"/>
    </row>
    <row r="379" ht="15.75" customHeight="1" spans="1:1">
      <c r="A379" s="20"/>
    </row>
    <row r="380" ht="15.75" customHeight="1" spans="1:1">
      <c r="A380" s="20"/>
    </row>
    <row r="381" ht="15.75" customHeight="1" spans="1:1">
      <c r="A381" s="20"/>
    </row>
    <row r="382" ht="15.75" customHeight="1" spans="1:1">
      <c r="A382" s="20"/>
    </row>
    <row r="383" ht="15.75" customHeight="1" spans="1:1">
      <c r="A383" s="20"/>
    </row>
    <row r="384" ht="15.75" customHeight="1" spans="1:1">
      <c r="A384" s="20"/>
    </row>
    <row r="385" ht="15.75" customHeight="1" spans="1:1">
      <c r="A385" s="20"/>
    </row>
    <row r="386" ht="15.75" customHeight="1" spans="1:1">
      <c r="A386" s="20"/>
    </row>
    <row r="387" ht="15.75" customHeight="1" spans="1:1">
      <c r="A387" s="20"/>
    </row>
    <row r="388" ht="15.75" customHeight="1" spans="1:1">
      <c r="A388" s="20"/>
    </row>
    <row r="389" ht="15.75" customHeight="1" spans="1:1">
      <c r="A389" s="20"/>
    </row>
    <row r="390" ht="15.75" customHeight="1" spans="1:1">
      <c r="A390" s="20"/>
    </row>
    <row r="391" ht="15.75" customHeight="1" spans="1:1">
      <c r="A391" s="20"/>
    </row>
    <row r="392" ht="15.75" customHeight="1" spans="1:1">
      <c r="A392" s="20"/>
    </row>
    <row r="393" ht="15.75" customHeight="1" spans="1:1">
      <c r="A393" s="20"/>
    </row>
    <row r="394" ht="15.75" customHeight="1" spans="1:1">
      <c r="A394" s="20"/>
    </row>
    <row r="395" ht="15.75" customHeight="1" spans="1:1">
      <c r="A395" s="20"/>
    </row>
    <row r="396" ht="15.75" customHeight="1" spans="1:1">
      <c r="A396" s="20"/>
    </row>
    <row r="397" ht="15.75" customHeight="1" spans="1:1">
      <c r="A397" s="20"/>
    </row>
    <row r="398" ht="15.75" customHeight="1" spans="1:1">
      <c r="A398" s="20"/>
    </row>
    <row r="399" ht="15.75" customHeight="1" spans="1:1">
      <c r="A399" s="20"/>
    </row>
    <row r="400" ht="15.75" customHeight="1" spans="1:1">
      <c r="A400" s="20"/>
    </row>
    <row r="401" ht="15.75" customHeight="1" spans="1:1">
      <c r="A401" s="20"/>
    </row>
    <row r="402" ht="15.75" customHeight="1" spans="1:1">
      <c r="A402" s="20"/>
    </row>
    <row r="403" ht="15.75" customHeight="1" spans="1:1">
      <c r="A403" s="20"/>
    </row>
    <row r="404" ht="15.75" customHeight="1" spans="1:1">
      <c r="A404" s="20"/>
    </row>
    <row r="405" ht="15.75" customHeight="1" spans="1:1">
      <c r="A405" s="20"/>
    </row>
    <row r="406" ht="15.75" customHeight="1" spans="1:1">
      <c r="A406" s="20"/>
    </row>
    <row r="407" ht="15.75" customHeight="1" spans="1:1">
      <c r="A407" s="20"/>
    </row>
    <row r="408" ht="15.75" customHeight="1" spans="1:1">
      <c r="A408" s="20"/>
    </row>
    <row r="409" ht="15.75" customHeight="1" spans="1:1">
      <c r="A409" s="20"/>
    </row>
    <row r="410" ht="15.75" customHeight="1" spans="1:1">
      <c r="A410" s="20"/>
    </row>
    <row r="411" ht="15.75" customHeight="1" spans="1:1">
      <c r="A411" s="20"/>
    </row>
    <row r="412" ht="15.75" customHeight="1" spans="1:1">
      <c r="A412" s="20"/>
    </row>
    <row r="413" ht="15.75" customHeight="1" spans="1:1">
      <c r="A413" s="20"/>
    </row>
    <row r="414" ht="15.75" customHeight="1" spans="1:1">
      <c r="A414" s="20"/>
    </row>
    <row r="415" ht="15.75" customHeight="1" spans="1:1">
      <c r="A415" s="20"/>
    </row>
    <row r="416" ht="15.75" customHeight="1" spans="1:1">
      <c r="A416" s="20"/>
    </row>
    <row r="417" ht="15.75" customHeight="1" spans="1:1">
      <c r="A417" s="20"/>
    </row>
    <row r="418" ht="15.75" customHeight="1" spans="1:1">
      <c r="A418" s="20"/>
    </row>
    <row r="419" ht="15.75" customHeight="1" spans="1:1">
      <c r="A419" s="20"/>
    </row>
    <row r="420" ht="15.75" customHeight="1" spans="1:1">
      <c r="A420" s="20"/>
    </row>
    <row r="421" ht="15.75" customHeight="1" spans="1:1">
      <c r="A421" s="20"/>
    </row>
    <row r="422" ht="15.75" customHeight="1" spans="1:1">
      <c r="A422" s="20"/>
    </row>
    <row r="423" ht="15.75" customHeight="1" spans="1:1">
      <c r="A423" s="20"/>
    </row>
    <row r="424" ht="15.75" customHeight="1" spans="1:1">
      <c r="A424" s="20"/>
    </row>
    <row r="425" ht="15.75" customHeight="1" spans="1:1">
      <c r="A425" s="20"/>
    </row>
    <row r="426" ht="15.75" customHeight="1" spans="1:1">
      <c r="A426" s="20"/>
    </row>
    <row r="427" ht="15.75" customHeight="1" spans="1:1">
      <c r="A427" s="20"/>
    </row>
    <row r="428" ht="15.75" customHeight="1" spans="1:1">
      <c r="A428" s="20"/>
    </row>
    <row r="429" ht="15.75" customHeight="1" spans="1:1">
      <c r="A429" s="20"/>
    </row>
    <row r="430" ht="15.75" customHeight="1" spans="1:1">
      <c r="A430" s="20"/>
    </row>
    <row r="431" ht="15.75" customHeight="1" spans="1:1">
      <c r="A431" s="20"/>
    </row>
    <row r="432" ht="15.75" customHeight="1" spans="1:1">
      <c r="A432" s="20"/>
    </row>
    <row r="433" ht="15.75" customHeight="1" spans="1:1">
      <c r="A433" s="20"/>
    </row>
    <row r="434" ht="15.75" customHeight="1" spans="1:1">
      <c r="A434" s="20"/>
    </row>
    <row r="435" ht="15.75" customHeight="1" spans="1:1">
      <c r="A435" s="20"/>
    </row>
    <row r="436" ht="15.75" customHeight="1" spans="1:1">
      <c r="A436" s="20"/>
    </row>
    <row r="437" ht="15.75" customHeight="1" spans="1:1">
      <c r="A437" s="20"/>
    </row>
    <row r="438" ht="15.75" customHeight="1" spans="1:1">
      <c r="A438" s="20"/>
    </row>
    <row r="439" ht="15.75" customHeight="1" spans="1:1">
      <c r="A439" s="20"/>
    </row>
    <row r="440" ht="15.75" customHeight="1" spans="1:1">
      <c r="A440" s="20"/>
    </row>
    <row r="441" ht="15.75" customHeight="1" spans="1:1">
      <c r="A441" s="20"/>
    </row>
    <row r="442" ht="15.75" customHeight="1" spans="1:1">
      <c r="A442" s="20"/>
    </row>
    <row r="443" ht="15.75" customHeight="1" spans="1:1">
      <c r="A443" s="20"/>
    </row>
    <row r="444" ht="15.75" customHeight="1" spans="1:1">
      <c r="A444" s="20"/>
    </row>
    <row r="445" ht="15.75" customHeight="1" spans="1:1">
      <c r="A445" s="20"/>
    </row>
    <row r="446" ht="15.75" customHeight="1" spans="1:1">
      <c r="A446" s="20"/>
    </row>
    <row r="447" ht="15.75" customHeight="1" spans="1:1">
      <c r="A447" s="20"/>
    </row>
    <row r="448" ht="15.75" customHeight="1" spans="1:1">
      <c r="A448" s="20"/>
    </row>
    <row r="449" ht="15.75" customHeight="1" spans="1:1">
      <c r="A449" s="20"/>
    </row>
    <row r="450" ht="15.75" customHeight="1" spans="1:1">
      <c r="A450" s="20"/>
    </row>
    <row r="451" ht="15.75" customHeight="1" spans="1:1">
      <c r="A451" s="20"/>
    </row>
    <row r="452" ht="15.75" customHeight="1" spans="1:1">
      <c r="A452" s="20"/>
    </row>
    <row r="453" ht="15.75" customHeight="1" spans="1:1">
      <c r="A453" s="20"/>
    </row>
    <row r="454" ht="15.75" customHeight="1" spans="1:1">
      <c r="A454" s="20"/>
    </row>
    <row r="455" ht="15.75" customHeight="1" spans="1:1">
      <c r="A455" s="20"/>
    </row>
    <row r="456" ht="15.75" customHeight="1" spans="1:1">
      <c r="A456" s="20"/>
    </row>
    <row r="457" ht="15.75" customHeight="1" spans="1:1">
      <c r="A457" s="20"/>
    </row>
    <row r="458" ht="15.75" customHeight="1" spans="1:1">
      <c r="A458" s="20"/>
    </row>
    <row r="459" ht="15.75" customHeight="1" spans="1:1">
      <c r="A459" s="20"/>
    </row>
    <row r="460" ht="15.75" customHeight="1" spans="1:1">
      <c r="A460" s="20"/>
    </row>
    <row r="461" ht="15.75" customHeight="1" spans="1:1">
      <c r="A461" s="20"/>
    </row>
    <row r="462" ht="15.75" customHeight="1" spans="1:1">
      <c r="A462" s="20"/>
    </row>
    <row r="463" ht="15.75" customHeight="1" spans="1:1">
      <c r="A463" s="20"/>
    </row>
    <row r="464" ht="15.75" customHeight="1" spans="1:1">
      <c r="A464" s="20"/>
    </row>
    <row r="465" ht="15.75" customHeight="1" spans="1:1">
      <c r="A465" s="20"/>
    </row>
    <row r="466" ht="15.75" customHeight="1" spans="1:1">
      <c r="A466" s="20"/>
    </row>
    <row r="467" ht="15.75" customHeight="1" spans="1:1">
      <c r="A467" s="20"/>
    </row>
    <row r="468" ht="15.75" customHeight="1" spans="1:1">
      <c r="A468" s="20"/>
    </row>
    <row r="469" ht="15.75" customHeight="1" spans="1:1">
      <c r="A469" s="20"/>
    </row>
    <row r="470" ht="15.75" customHeight="1" spans="1:1">
      <c r="A470" s="20"/>
    </row>
    <row r="471" ht="15.75" customHeight="1" spans="1:1">
      <c r="A471" s="20"/>
    </row>
    <row r="472" ht="15.75" customHeight="1" spans="1:1">
      <c r="A472" s="20"/>
    </row>
    <row r="473" ht="15.75" customHeight="1" spans="1:1">
      <c r="A473" s="20"/>
    </row>
    <row r="474" ht="15.75" customHeight="1" spans="1:1">
      <c r="A474" s="20"/>
    </row>
    <row r="475" ht="15.75" customHeight="1" spans="1:1">
      <c r="A475" s="20"/>
    </row>
    <row r="476" ht="15.75" customHeight="1" spans="1:1">
      <c r="A476" s="20"/>
    </row>
    <row r="477" ht="15.75" customHeight="1" spans="1:1">
      <c r="A477" s="20"/>
    </row>
    <row r="478" ht="15.75" customHeight="1" spans="1:1">
      <c r="A478" s="20"/>
    </row>
    <row r="479" ht="15.75" customHeight="1" spans="1:1">
      <c r="A479" s="20"/>
    </row>
    <row r="480" ht="15.75" customHeight="1" spans="1:1">
      <c r="A480" s="20"/>
    </row>
    <row r="481" ht="15.75" customHeight="1" spans="1:1">
      <c r="A481" s="20"/>
    </row>
    <row r="482" ht="15.75" customHeight="1" spans="1:1">
      <c r="A482" s="20"/>
    </row>
    <row r="483" ht="15.75" customHeight="1" spans="1:1">
      <c r="A483" s="20"/>
    </row>
    <row r="484" ht="15.75" customHeight="1" spans="1:1">
      <c r="A484" s="20"/>
    </row>
    <row r="485" ht="15.75" customHeight="1" spans="1:1">
      <c r="A485" s="20"/>
    </row>
    <row r="486" ht="15.75" customHeight="1" spans="1:1">
      <c r="A486" s="20"/>
    </row>
    <row r="487" ht="15.75" customHeight="1" spans="1:1">
      <c r="A487" s="20"/>
    </row>
    <row r="488" ht="15.75" customHeight="1" spans="1:1">
      <c r="A488" s="20"/>
    </row>
    <row r="489" ht="15.75" customHeight="1" spans="1:1">
      <c r="A489" s="20"/>
    </row>
    <row r="490" ht="15.75" customHeight="1" spans="1:1">
      <c r="A490" s="20"/>
    </row>
    <row r="491" ht="15.75" customHeight="1" spans="1:1">
      <c r="A491" s="20"/>
    </row>
    <row r="492" ht="15.75" customHeight="1" spans="1:1">
      <c r="A492" s="20"/>
    </row>
    <row r="493" ht="15.75" customHeight="1" spans="1:1">
      <c r="A493" s="20"/>
    </row>
    <row r="494" ht="15.75" customHeight="1" spans="1:1">
      <c r="A494" s="20"/>
    </row>
    <row r="495" ht="15.75" customHeight="1" spans="1:1">
      <c r="A495" s="20"/>
    </row>
    <row r="496" ht="15.75" customHeight="1" spans="1:1">
      <c r="A496" s="20"/>
    </row>
    <row r="497" ht="15.75" customHeight="1" spans="1:1">
      <c r="A497" s="20"/>
    </row>
    <row r="498" ht="15.75" customHeight="1" spans="1:1">
      <c r="A498" s="20"/>
    </row>
    <row r="499" ht="15.75" customHeight="1" spans="1:1">
      <c r="A499" s="20"/>
    </row>
    <row r="500" ht="15.75" customHeight="1" spans="1:1">
      <c r="A500" s="20"/>
    </row>
    <row r="501" ht="15.75" customHeight="1" spans="1:1">
      <c r="A501" s="20"/>
    </row>
    <row r="502" ht="15.75" customHeight="1" spans="1:1">
      <c r="A502" s="20"/>
    </row>
    <row r="503" ht="15.75" customHeight="1" spans="1:1">
      <c r="A503" s="20"/>
    </row>
    <row r="504" ht="15.75" customHeight="1" spans="1:1">
      <c r="A504" s="20"/>
    </row>
    <row r="505" ht="15.75" customHeight="1" spans="1:1">
      <c r="A505" s="20"/>
    </row>
    <row r="506" ht="15.75" customHeight="1" spans="1:1">
      <c r="A506" s="20"/>
    </row>
    <row r="507" ht="15.75" customHeight="1" spans="1:1">
      <c r="A507" s="20"/>
    </row>
    <row r="508" ht="15.75" customHeight="1" spans="1:1">
      <c r="A508" s="20"/>
    </row>
    <row r="509" ht="15.75" customHeight="1" spans="1:1">
      <c r="A509" s="20"/>
    </row>
    <row r="510" ht="15.75" customHeight="1" spans="1:1">
      <c r="A510" s="20"/>
    </row>
    <row r="511" ht="15.75" customHeight="1" spans="1:1">
      <c r="A511" s="20"/>
    </row>
    <row r="512" ht="15.75" customHeight="1" spans="1:1">
      <c r="A512" s="20"/>
    </row>
    <row r="513" ht="15.75" customHeight="1" spans="1:1">
      <c r="A513" s="20"/>
    </row>
    <row r="514" ht="15.75" customHeight="1" spans="1:1">
      <c r="A514" s="20"/>
    </row>
    <row r="515" ht="15.75" customHeight="1" spans="1:1">
      <c r="A515" s="20"/>
    </row>
    <row r="516" ht="15.75" customHeight="1" spans="1:1">
      <c r="A516" s="20"/>
    </row>
    <row r="517" ht="15.75" customHeight="1" spans="1:1">
      <c r="A517" s="20"/>
    </row>
    <row r="518" ht="15.75" customHeight="1" spans="1:1">
      <c r="A518" s="20"/>
    </row>
    <row r="519" ht="15.75" customHeight="1" spans="1:1">
      <c r="A519" s="20"/>
    </row>
    <row r="520" ht="15.75" customHeight="1" spans="1:1">
      <c r="A520" s="20"/>
    </row>
    <row r="521" ht="15.75" customHeight="1" spans="1:1">
      <c r="A521" s="20"/>
    </row>
    <row r="522" ht="15.75" customHeight="1" spans="1:1">
      <c r="A522" s="20"/>
    </row>
    <row r="523" ht="15.75" customHeight="1" spans="1:1">
      <c r="A523" s="20"/>
    </row>
    <row r="524" ht="15.75" customHeight="1" spans="1:1">
      <c r="A524" s="20"/>
    </row>
    <row r="525" ht="15.75" customHeight="1" spans="1:1">
      <c r="A525" s="20"/>
    </row>
    <row r="526" ht="15.75" customHeight="1" spans="1:1">
      <c r="A526" s="20"/>
    </row>
    <row r="527" ht="15.75" customHeight="1" spans="1:1">
      <c r="A527" s="20"/>
    </row>
    <row r="528" ht="15.75" customHeight="1" spans="1:1">
      <c r="A528" s="20"/>
    </row>
    <row r="529" ht="15.75" customHeight="1" spans="1:1">
      <c r="A529" s="20"/>
    </row>
    <row r="530" ht="15.75" customHeight="1" spans="1:1">
      <c r="A530" s="20"/>
    </row>
    <row r="531" ht="15.75" customHeight="1" spans="1:1">
      <c r="A531" s="20"/>
    </row>
    <row r="532" ht="15.75" customHeight="1" spans="1:1">
      <c r="A532" s="20"/>
    </row>
    <row r="533" ht="15.75" customHeight="1" spans="1:1">
      <c r="A533" s="20"/>
    </row>
    <row r="534" ht="15.75" customHeight="1" spans="1:1">
      <c r="A534" s="20"/>
    </row>
    <row r="535" ht="15.75" customHeight="1" spans="1:1">
      <c r="A535" s="20"/>
    </row>
    <row r="536" ht="15.75" customHeight="1" spans="1:1">
      <c r="A536" s="20"/>
    </row>
    <row r="537" ht="15.75" customHeight="1" spans="1:1">
      <c r="A537" s="20"/>
    </row>
    <row r="538" ht="15.75" customHeight="1" spans="1:1">
      <c r="A538" s="20"/>
    </row>
    <row r="539" ht="15.75" customHeight="1" spans="1:1">
      <c r="A539" s="20"/>
    </row>
    <row r="540" ht="15.75" customHeight="1" spans="1:1">
      <c r="A540" s="20"/>
    </row>
    <row r="541" ht="15.75" customHeight="1" spans="1:1">
      <c r="A541" s="20"/>
    </row>
    <row r="542" ht="15.75" customHeight="1" spans="1:1">
      <c r="A542" s="20"/>
    </row>
    <row r="543" ht="15.75" customHeight="1" spans="1:1">
      <c r="A543" s="20"/>
    </row>
    <row r="544" ht="15.75" customHeight="1" spans="1:1">
      <c r="A544" s="20"/>
    </row>
    <row r="545" ht="15.75" customHeight="1" spans="1:1">
      <c r="A545" s="20"/>
    </row>
    <row r="546" ht="15.75" customHeight="1" spans="1:1">
      <c r="A546" s="20"/>
    </row>
    <row r="547" ht="15.75" customHeight="1" spans="1:1">
      <c r="A547" s="20"/>
    </row>
    <row r="548" ht="15.75" customHeight="1" spans="1:1">
      <c r="A548" s="20"/>
    </row>
    <row r="549" ht="15.75" customHeight="1" spans="1:1">
      <c r="A549" s="20"/>
    </row>
    <row r="550" ht="15.75" customHeight="1" spans="1:1">
      <c r="A550" s="20"/>
    </row>
    <row r="551" ht="15.75" customHeight="1" spans="1:1">
      <c r="A551" s="20"/>
    </row>
    <row r="552" ht="15.75" customHeight="1" spans="1:1">
      <c r="A552" s="20"/>
    </row>
    <row r="553" ht="15.75" customHeight="1" spans="1:1">
      <c r="A553" s="20"/>
    </row>
    <row r="554" ht="15.75" customHeight="1" spans="1:1">
      <c r="A554" s="20"/>
    </row>
    <row r="555" ht="15.75" customHeight="1" spans="1:1">
      <c r="A555" s="20"/>
    </row>
    <row r="556" ht="15.75" customHeight="1" spans="1:1">
      <c r="A556" s="20"/>
    </row>
    <row r="557" ht="15.75" customHeight="1" spans="1:1">
      <c r="A557" s="20"/>
    </row>
    <row r="558" ht="15.75" customHeight="1" spans="1:1">
      <c r="A558" s="20"/>
    </row>
    <row r="559" ht="15.75" customHeight="1" spans="1:1">
      <c r="A559" s="20"/>
    </row>
    <row r="560" ht="15.75" customHeight="1" spans="1:1">
      <c r="A560" s="20"/>
    </row>
    <row r="561" ht="15.75" customHeight="1" spans="1:1">
      <c r="A561" s="20"/>
    </row>
    <row r="562" ht="15.75" customHeight="1" spans="1:1">
      <c r="A562" s="20"/>
    </row>
    <row r="563" ht="15.75" customHeight="1" spans="1:1">
      <c r="A563" s="20"/>
    </row>
    <row r="564" ht="15.75" customHeight="1" spans="1:1">
      <c r="A564" s="20"/>
    </row>
    <row r="565" ht="15.75" customHeight="1" spans="1:1">
      <c r="A565" s="20"/>
    </row>
    <row r="566" ht="15.75" customHeight="1" spans="1:1">
      <c r="A566" s="20"/>
    </row>
    <row r="567" ht="15.75" customHeight="1" spans="1:1">
      <c r="A567" s="20"/>
    </row>
    <row r="568" ht="15.75" customHeight="1" spans="1:1">
      <c r="A568" s="20"/>
    </row>
    <row r="569" ht="15.75" customHeight="1" spans="1:1">
      <c r="A569" s="20"/>
    </row>
    <row r="570" ht="15.75" customHeight="1" spans="1:1">
      <c r="A570" s="20"/>
    </row>
    <row r="571" ht="15.75" customHeight="1" spans="1:1">
      <c r="A571" s="20"/>
    </row>
    <row r="572" ht="15.75" customHeight="1" spans="1:1">
      <c r="A572" s="20"/>
    </row>
    <row r="573" ht="15.75" customHeight="1" spans="1:1">
      <c r="A573" s="20"/>
    </row>
    <row r="574" ht="15.75" customHeight="1" spans="1:1">
      <c r="A574" s="20"/>
    </row>
    <row r="575" ht="15.75" customHeight="1" spans="1:1">
      <c r="A575" s="20"/>
    </row>
    <row r="576" ht="15.75" customHeight="1" spans="1:1">
      <c r="A576" s="20"/>
    </row>
    <row r="577" ht="15.75" customHeight="1" spans="1:1">
      <c r="A577" s="20"/>
    </row>
    <row r="578" ht="15.75" customHeight="1" spans="1:1">
      <c r="A578" s="20"/>
    </row>
    <row r="579" ht="15.75" customHeight="1" spans="1:1">
      <c r="A579" s="20"/>
    </row>
    <row r="580" ht="15.75" customHeight="1" spans="1:1">
      <c r="A580" s="20"/>
    </row>
    <row r="581" ht="15.75" customHeight="1" spans="1:1">
      <c r="A581" s="20"/>
    </row>
    <row r="582" ht="15.75" customHeight="1" spans="1:1">
      <c r="A582" s="20"/>
    </row>
    <row r="583" ht="15.75" customHeight="1" spans="1:1">
      <c r="A583" s="20"/>
    </row>
    <row r="584" ht="15.75" customHeight="1" spans="1:1">
      <c r="A584" s="20"/>
    </row>
    <row r="585" ht="15.75" customHeight="1" spans="1:1">
      <c r="A585" s="20"/>
    </row>
    <row r="586" ht="15.75" customHeight="1" spans="1:1">
      <c r="A586" s="20"/>
    </row>
    <row r="587" ht="15.75" customHeight="1" spans="1:1">
      <c r="A587" s="20"/>
    </row>
    <row r="588" ht="15.75" customHeight="1" spans="1:1">
      <c r="A588" s="20"/>
    </row>
    <row r="589" ht="15.75" customHeight="1" spans="1:1">
      <c r="A589" s="20"/>
    </row>
    <row r="590" ht="15.75" customHeight="1" spans="1:1">
      <c r="A590" s="20"/>
    </row>
    <row r="591" ht="15.75" customHeight="1" spans="1:1">
      <c r="A591" s="20"/>
    </row>
    <row r="592" ht="15.75" customHeight="1" spans="1:1">
      <c r="A592" s="20"/>
    </row>
    <row r="593" ht="15.75" customHeight="1" spans="1:1">
      <c r="A593" s="20"/>
    </row>
    <row r="594" ht="15.75" customHeight="1" spans="1:1">
      <c r="A594" s="20"/>
    </row>
    <row r="595" ht="15.75" customHeight="1" spans="1:1">
      <c r="A595" s="20"/>
    </row>
    <row r="596" ht="15.75" customHeight="1" spans="1:1">
      <c r="A596" s="20"/>
    </row>
    <row r="597" ht="15.75" customHeight="1" spans="1:1">
      <c r="A597" s="20"/>
    </row>
    <row r="598" ht="15.75" customHeight="1" spans="1:1">
      <c r="A598" s="20"/>
    </row>
    <row r="599" ht="15.75" customHeight="1" spans="1:1">
      <c r="A599" s="20"/>
    </row>
    <row r="600" ht="15.75" customHeight="1" spans="1:1">
      <c r="A600" s="20"/>
    </row>
    <row r="601" ht="15.75" customHeight="1" spans="1:1">
      <c r="A601" s="20"/>
    </row>
    <row r="602" ht="15.75" customHeight="1" spans="1:1">
      <c r="A602" s="20"/>
    </row>
    <row r="603" ht="15.75" customHeight="1" spans="1:1">
      <c r="A603" s="20"/>
    </row>
    <row r="604" ht="15.75" customHeight="1" spans="1:1">
      <c r="A604" s="20"/>
    </row>
    <row r="605" ht="15.75" customHeight="1" spans="1:1">
      <c r="A605" s="20"/>
    </row>
    <row r="606" ht="15.75" customHeight="1" spans="1:1">
      <c r="A606" s="20"/>
    </row>
    <row r="607" ht="15.75" customHeight="1" spans="1:1">
      <c r="A607" s="20"/>
    </row>
    <row r="608" ht="15.75" customHeight="1" spans="1:1">
      <c r="A608" s="20"/>
    </row>
    <row r="609" ht="15.75" customHeight="1" spans="1:1">
      <c r="A609" s="20"/>
    </row>
    <row r="610" ht="15.75" customHeight="1" spans="1:1">
      <c r="A610" s="20"/>
    </row>
    <row r="611" ht="15.75" customHeight="1" spans="1:1">
      <c r="A611" s="20"/>
    </row>
    <row r="612" ht="15.75" customHeight="1" spans="1:1">
      <c r="A612" s="20"/>
    </row>
    <row r="613" ht="15.75" customHeight="1" spans="1:1">
      <c r="A613" s="20"/>
    </row>
    <row r="614" ht="15.75" customHeight="1" spans="1:1">
      <c r="A614" s="20"/>
    </row>
    <row r="615" ht="15.75" customHeight="1" spans="1:1">
      <c r="A615" s="20"/>
    </row>
    <row r="616" ht="15.75" customHeight="1" spans="1:1">
      <c r="A616" s="20"/>
    </row>
    <row r="617" ht="15.75" customHeight="1" spans="1:1">
      <c r="A617" s="20"/>
    </row>
    <row r="618" ht="15.75" customHeight="1" spans="1:1">
      <c r="A618" s="20"/>
    </row>
    <row r="619" ht="15.75" customHeight="1" spans="1:1">
      <c r="A619" s="20"/>
    </row>
    <row r="620" ht="15.75" customHeight="1" spans="1:1">
      <c r="A620" s="20"/>
    </row>
    <row r="621" ht="15.75" customHeight="1" spans="1:1">
      <c r="A621" s="20"/>
    </row>
    <row r="622" ht="15.75" customHeight="1" spans="1:1">
      <c r="A622" s="20"/>
    </row>
    <row r="623" ht="15.75" customHeight="1" spans="1:1">
      <c r="A623" s="20"/>
    </row>
    <row r="624" ht="15.75" customHeight="1" spans="1:1">
      <c r="A624" s="20"/>
    </row>
    <row r="625" ht="15.75" customHeight="1" spans="1:1">
      <c r="A625" s="20"/>
    </row>
    <row r="626" ht="15.75" customHeight="1" spans="1:1">
      <c r="A626" s="20"/>
    </row>
    <row r="627" ht="15.75" customHeight="1" spans="1:1">
      <c r="A627" s="20"/>
    </row>
    <row r="628" ht="15.75" customHeight="1" spans="1:1">
      <c r="A628" s="20"/>
    </row>
    <row r="629" ht="15.75" customHeight="1" spans="1:1">
      <c r="A629" s="20"/>
    </row>
    <row r="630" ht="15.75" customHeight="1" spans="1:1">
      <c r="A630" s="20"/>
    </row>
    <row r="631" ht="15.75" customHeight="1" spans="1:1">
      <c r="A631" s="20"/>
    </row>
    <row r="632" ht="15.75" customHeight="1" spans="1:1">
      <c r="A632" s="20"/>
    </row>
    <row r="633" ht="15.75" customHeight="1" spans="1:1">
      <c r="A633" s="20"/>
    </row>
    <row r="634" ht="15.75" customHeight="1" spans="1:1">
      <c r="A634" s="20"/>
    </row>
    <row r="635" ht="15.75" customHeight="1" spans="1:1">
      <c r="A635" s="20"/>
    </row>
    <row r="636" ht="15.75" customHeight="1" spans="1:1">
      <c r="A636" s="20"/>
    </row>
    <row r="637" ht="15.75" customHeight="1" spans="1:1">
      <c r="A637" s="20"/>
    </row>
    <row r="638" ht="15.75" customHeight="1" spans="1:1">
      <c r="A638" s="20"/>
    </row>
    <row r="639" ht="15.75" customHeight="1" spans="1:1">
      <c r="A639" s="20"/>
    </row>
    <row r="640" ht="15.75" customHeight="1" spans="1:1">
      <c r="A640" s="20"/>
    </row>
    <row r="641" ht="15.75" customHeight="1" spans="1:1">
      <c r="A641" s="20"/>
    </row>
    <row r="642" ht="15.75" customHeight="1" spans="1:1">
      <c r="A642" s="20"/>
    </row>
    <row r="643" ht="15.75" customHeight="1" spans="1:1">
      <c r="A643" s="20"/>
    </row>
    <row r="644" ht="15.75" customHeight="1" spans="1:1">
      <c r="A644" s="20"/>
    </row>
    <row r="645" ht="15.75" customHeight="1" spans="1:1">
      <c r="A645" s="20"/>
    </row>
    <row r="646" ht="15.75" customHeight="1" spans="1:1">
      <c r="A646" s="20"/>
    </row>
    <row r="647" ht="15.75" customHeight="1" spans="1:1">
      <c r="A647" s="20"/>
    </row>
    <row r="648" ht="15.75" customHeight="1" spans="1:1">
      <c r="A648" s="20"/>
    </row>
    <row r="649" ht="15.75" customHeight="1" spans="1:1">
      <c r="A649" s="20"/>
    </row>
    <row r="650" ht="15.75" customHeight="1" spans="1:1">
      <c r="A650" s="20"/>
    </row>
    <row r="651" ht="15.75" customHeight="1" spans="1:1">
      <c r="A651" s="20"/>
    </row>
    <row r="652" ht="15.75" customHeight="1" spans="1:1">
      <c r="A652" s="20"/>
    </row>
    <row r="653" ht="15.75" customHeight="1" spans="1:1">
      <c r="A653" s="20"/>
    </row>
    <row r="654" ht="15.75" customHeight="1" spans="1:1">
      <c r="A654" s="20"/>
    </row>
    <row r="655" ht="15.75" customHeight="1" spans="1:1">
      <c r="A655" s="20"/>
    </row>
    <row r="656" ht="15.75" customHeight="1" spans="1:1">
      <c r="A656" s="20"/>
    </row>
    <row r="657" ht="15.75" customHeight="1" spans="1:1">
      <c r="A657" s="20"/>
    </row>
    <row r="658" ht="15.75" customHeight="1" spans="1:1">
      <c r="A658" s="20"/>
    </row>
    <row r="659" ht="15.75" customHeight="1" spans="1:1">
      <c r="A659" s="20"/>
    </row>
    <row r="660" ht="15.75" customHeight="1" spans="1:1">
      <c r="A660" s="20"/>
    </row>
    <row r="661" ht="15.75" customHeight="1" spans="1:1">
      <c r="A661" s="20"/>
    </row>
    <row r="662" ht="15.75" customHeight="1" spans="1:1">
      <c r="A662" s="20"/>
    </row>
    <row r="663" ht="15.75" customHeight="1" spans="1:1">
      <c r="A663" s="20"/>
    </row>
    <row r="664" ht="15.75" customHeight="1" spans="1:1">
      <c r="A664" s="20"/>
    </row>
    <row r="665" ht="15.75" customHeight="1" spans="1:1">
      <c r="A665" s="20"/>
    </row>
    <row r="666" ht="15.75" customHeight="1" spans="1:1">
      <c r="A666" s="20"/>
    </row>
    <row r="667" ht="15.75" customHeight="1" spans="1:1">
      <c r="A667" s="20"/>
    </row>
    <row r="668" ht="15.75" customHeight="1" spans="1:1">
      <c r="A668" s="20"/>
    </row>
    <row r="669" ht="15.75" customHeight="1" spans="1:1">
      <c r="A669" s="20"/>
    </row>
    <row r="670" ht="15.75" customHeight="1" spans="1:1">
      <c r="A670" s="20"/>
    </row>
    <row r="671" ht="15.75" customHeight="1" spans="1:1">
      <c r="A671" s="20"/>
    </row>
    <row r="672" ht="15.75" customHeight="1" spans="1:1">
      <c r="A672" s="20"/>
    </row>
    <row r="673" ht="15.75" customHeight="1" spans="1:1">
      <c r="A673" s="20"/>
    </row>
    <row r="674" ht="15.75" customHeight="1" spans="1:1">
      <c r="A674" s="20"/>
    </row>
    <row r="675" ht="15.75" customHeight="1" spans="1:1">
      <c r="A675" s="20"/>
    </row>
    <row r="676" ht="15.75" customHeight="1" spans="1:1">
      <c r="A676" s="20"/>
    </row>
    <row r="677" ht="15.75" customHeight="1" spans="1:1">
      <c r="A677" s="20"/>
    </row>
    <row r="678" ht="15.75" customHeight="1" spans="1:1">
      <c r="A678" s="20"/>
    </row>
    <row r="679" ht="15.75" customHeight="1" spans="1:1">
      <c r="A679" s="20"/>
    </row>
    <row r="680" ht="15.75" customHeight="1" spans="1:1">
      <c r="A680" s="20"/>
    </row>
    <row r="681" ht="15.75" customHeight="1" spans="1:1">
      <c r="A681" s="20"/>
    </row>
    <row r="682" ht="15.75" customHeight="1" spans="1:1">
      <c r="A682" s="20"/>
    </row>
    <row r="683" ht="15.75" customHeight="1" spans="1:1">
      <c r="A683" s="20"/>
    </row>
    <row r="684" ht="15.75" customHeight="1" spans="1:1">
      <c r="A684" s="20"/>
    </row>
    <row r="685" ht="15.75" customHeight="1" spans="1:1">
      <c r="A685" s="20"/>
    </row>
    <row r="686" ht="15.75" customHeight="1" spans="1:1">
      <c r="A686" s="20"/>
    </row>
    <row r="687" ht="15.75" customHeight="1" spans="1:1">
      <c r="A687" s="20"/>
    </row>
    <row r="688" ht="15.75" customHeight="1" spans="1:1">
      <c r="A688" s="20"/>
    </row>
    <row r="689" ht="15.75" customHeight="1" spans="1:1">
      <c r="A689" s="20"/>
    </row>
    <row r="690" ht="15.75" customHeight="1" spans="1:1">
      <c r="A690" s="20"/>
    </row>
    <row r="691" ht="15.75" customHeight="1" spans="1:1">
      <c r="A691" s="20"/>
    </row>
    <row r="692" ht="15.75" customHeight="1" spans="1:1">
      <c r="A692" s="20"/>
    </row>
    <row r="693" ht="15.75" customHeight="1" spans="1:1">
      <c r="A693" s="20"/>
    </row>
    <row r="694" ht="15.75" customHeight="1" spans="1:1">
      <c r="A694" s="20"/>
    </row>
    <row r="695" ht="15.75" customHeight="1" spans="1:1">
      <c r="A695" s="20"/>
    </row>
    <row r="696" ht="15.75" customHeight="1" spans="1:1">
      <c r="A696" s="20"/>
    </row>
    <row r="697" ht="15.75" customHeight="1" spans="1:1">
      <c r="A697" s="20"/>
    </row>
    <row r="698" ht="15.75" customHeight="1" spans="1:1">
      <c r="A698" s="20"/>
    </row>
    <row r="699" ht="15.75" customHeight="1" spans="1:1">
      <c r="A699" s="20"/>
    </row>
    <row r="700" ht="15.75" customHeight="1" spans="1:1">
      <c r="A700" s="20"/>
    </row>
    <row r="701" ht="15.75" customHeight="1" spans="1:1">
      <c r="A701" s="20"/>
    </row>
    <row r="702" ht="15.75" customHeight="1" spans="1:1">
      <c r="A702" s="20"/>
    </row>
    <row r="703" ht="15.75" customHeight="1" spans="1:1">
      <c r="A703" s="20"/>
    </row>
    <row r="704" ht="15.75" customHeight="1" spans="1:1">
      <c r="A704" s="20"/>
    </row>
    <row r="705" ht="15.75" customHeight="1" spans="1:1">
      <c r="A705" s="20"/>
    </row>
    <row r="706" ht="15.75" customHeight="1" spans="1:1">
      <c r="A706" s="20"/>
    </row>
    <row r="707" ht="15.75" customHeight="1" spans="1:1">
      <c r="A707" s="20"/>
    </row>
    <row r="708" ht="15.75" customHeight="1" spans="1:1">
      <c r="A708" s="20"/>
    </row>
    <row r="709" ht="15.75" customHeight="1" spans="1:1">
      <c r="A709" s="20"/>
    </row>
    <row r="710" ht="15.75" customHeight="1" spans="1:1">
      <c r="A710" s="20"/>
    </row>
    <row r="711" ht="15.75" customHeight="1" spans="1:1">
      <c r="A711" s="20"/>
    </row>
    <row r="712" ht="15.75" customHeight="1" spans="1:1">
      <c r="A712" s="20"/>
    </row>
    <row r="713" ht="15.75" customHeight="1" spans="1:1">
      <c r="A713" s="20"/>
    </row>
    <row r="714" ht="15.75" customHeight="1" spans="1:1">
      <c r="A714" s="20"/>
    </row>
    <row r="715" ht="15.75" customHeight="1" spans="1:1">
      <c r="A715" s="20"/>
    </row>
    <row r="716" ht="15.75" customHeight="1" spans="1:1">
      <c r="A716" s="20"/>
    </row>
    <row r="717" ht="15.75" customHeight="1" spans="1:1">
      <c r="A717" s="20"/>
    </row>
    <row r="718" ht="15.75" customHeight="1" spans="1:1">
      <c r="A718" s="20"/>
    </row>
    <row r="719" ht="15.75" customHeight="1" spans="1:1">
      <c r="A719" s="20"/>
    </row>
    <row r="720" ht="15.75" customHeight="1" spans="1:1">
      <c r="A720" s="20"/>
    </row>
    <row r="721" ht="15.75" customHeight="1" spans="1:1">
      <c r="A721" s="20"/>
    </row>
    <row r="722" ht="15.75" customHeight="1" spans="1:1">
      <c r="A722" s="20"/>
    </row>
    <row r="723" ht="15.75" customHeight="1" spans="1:1">
      <c r="A723" s="20"/>
    </row>
    <row r="724" ht="15.75" customHeight="1" spans="1:1">
      <c r="A724" s="20"/>
    </row>
    <row r="725" ht="15.75" customHeight="1" spans="1:1">
      <c r="A725" s="20"/>
    </row>
    <row r="726" ht="15.75" customHeight="1" spans="1:1">
      <c r="A726" s="20"/>
    </row>
    <row r="727" ht="15.75" customHeight="1" spans="1:1">
      <c r="A727" s="20"/>
    </row>
    <row r="728" ht="15.75" customHeight="1" spans="1:1">
      <c r="A728" s="20"/>
    </row>
    <row r="729" ht="15.75" customHeight="1" spans="1:1">
      <c r="A729" s="20"/>
    </row>
    <row r="730" ht="15.75" customHeight="1" spans="1:1">
      <c r="A730" s="20"/>
    </row>
    <row r="731" ht="15.75" customHeight="1" spans="1:1">
      <c r="A731" s="20"/>
    </row>
    <row r="732" ht="15.75" customHeight="1" spans="1:1">
      <c r="A732" s="20"/>
    </row>
    <row r="733" ht="15.75" customHeight="1" spans="1:1">
      <c r="A733" s="20"/>
    </row>
    <row r="734" ht="15.75" customHeight="1" spans="1:1">
      <c r="A734" s="20"/>
    </row>
    <row r="735" ht="15.75" customHeight="1" spans="1:1">
      <c r="A735" s="20"/>
    </row>
    <row r="736" ht="15.75" customHeight="1" spans="1:1">
      <c r="A736" s="20"/>
    </row>
    <row r="737" ht="15.75" customHeight="1" spans="1:1">
      <c r="A737" s="20"/>
    </row>
    <row r="738" ht="15.75" customHeight="1" spans="1:1">
      <c r="A738" s="20"/>
    </row>
    <row r="739" ht="15.75" customHeight="1" spans="1:1">
      <c r="A739" s="20"/>
    </row>
    <row r="740" ht="15.75" customHeight="1" spans="1:1">
      <c r="A740" s="20"/>
    </row>
    <row r="741" ht="15.75" customHeight="1" spans="1:1">
      <c r="A741" s="20"/>
    </row>
    <row r="742" ht="15.75" customHeight="1" spans="1:1">
      <c r="A742" s="20"/>
    </row>
    <row r="743" ht="15.75" customHeight="1" spans="1:1">
      <c r="A743" s="20"/>
    </row>
    <row r="744" ht="15.75" customHeight="1" spans="1:1">
      <c r="A744" s="20"/>
    </row>
    <row r="745" ht="15.75" customHeight="1" spans="1:1">
      <c r="A745" s="20"/>
    </row>
    <row r="746" ht="15.75" customHeight="1" spans="1:1">
      <c r="A746" s="20"/>
    </row>
    <row r="747" ht="15.75" customHeight="1" spans="1:1">
      <c r="A747" s="20"/>
    </row>
    <row r="748" ht="15.75" customHeight="1" spans="1:1">
      <c r="A748" s="20"/>
    </row>
    <row r="749" ht="15.75" customHeight="1" spans="1:1">
      <c r="A749" s="20"/>
    </row>
    <row r="750" ht="15.75" customHeight="1" spans="1:1">
      <c r="A750" s="20"/>
    </row>
    <row r="751" ht="15.75" customHeight="1" spans="1:1">
      <c r="A751" s="20"/>
    </row>
    <row r="752" ht="15.75" customHeight="1" spans="1:1">
      <c r="A752" s="20"/>
    </row>
    <row r="753" ht="15.75" customHeight="1" spans="1:1">
      <c r="A753" s="20"/>
    </row>
    <row r="754" ht="15.75" customHeight="1" spans="1:1">
      <c r="A754" s="20"/>
    </row>
    <row r="755" ht="15.75" customHeight="1" spans="1:1">
      <c r="A755" s="20"/>
    </row>
    <row r="756" ht="15.75" customHeight="1" spans="1:1">
      <c r="A756" s="20"/>
    </row>
    <row r="757" ht="15.75" customHeight="1" spans="1:1">
      <c r="A757" s="20"/>
    </row>
    <row r="758" ht="15.75" customHeight="1" spans="1:1">
      <c r="A758" s="20"/>
    </row>
    <row r="759" ht="15.75" customHeight="1" spans="1:1">
      <c r="A759" s="20"/>
    </row>
    <row r="760" ht="15.75" customHeight="1" spans="1:1">
      <c r="A760" s="20"/>
    </row>
    <row r="761" ht="15.75" customHeight="1" spans="1:1">
      <c r="A761" s="20"/>
    </row>
    <row r="762" ht="15.75" customHeight="1" spans="1:1">
      <c r="A762" s="20"/>
    </row>
    <row r="763" ht="15.75" customHeight="1" spans="1:1">
      <c r="A763" s="20"/>
    </row>
    <row r="764" ht="15.75" customHeight="1" spans="1:1">
      <c r="A764" s="20"/>
    </row>
    <row r="765" ht="15.75" customHeight="1" spans="1:1">
      <c r="A765" s="20"/>
    </row>
    <row r="766" ht="15.75" customHeight="1" spans="1:1">
      <c r="A766" s="20"/>
    </row>
    <row r="767" ht="15.75" customHeight="1" spans="1:1">
      <c r="A767" s="20"/>
    </row>
    <row r="768" ht="15.75" customHeight="1" spans="1:1">
      <c r="A768" s="20"/>
    </row>
    <row r="769" ht="15.75" customHeight="1" spans="1:1">
      <c r="A769" s="20"/>
    </row>
    <row r="770" ht="15.75" customHeight="1" spans="1:1">
      <c r="A770" s="20"/>
    </row>
    <row r="771" ht="15.75" customHeight="1" spans="1:1">
      <c r="A771" s="20"/>
    </row>
    <row r="772" ht="15.75" customHeight="1" spans="1:1">
      <c r="A772" s="20"/>
    </row>
    <row r="773" ht="15.75" customHeight="1" spans="1:1">
      <c r="A773" s="20"/>
    </row>
    <row r="774" ht="15.75" customHeight="1" spans="1:1">
      <c r="A774" s="20"/>
    </row>
    <row r="775" ht="15.75" customHeight="1" spans="1:1">
      <c r="A775" s="20"/>
    </row>
    <row r="776" ht="15.75" customHeight="1" spans="1:1">
      <c r="A776" s="20"/>
    </row>
    <row r="777" ht="15.75" customHeight="1" spans="1:1">
      <c r="A777" s="20"/>
    </row>
    <row r="778" ht="15.75" customHeight="1" spans="1:1">
      <c r="A778" s="20"/>
    </row>
    <row r="779" ht="15.75" customHeight="1" spans="1:1">
      <c r="A779" s="20"/>
    </row>
    <row r="780" ht="15.75" customHeight="1" spans="1:1">
      <c r="A780" s="20"/>
    </row>
    <row r="781" ht="15.75" customHeight="1" spans="1:1">
      <c r="A781" s="20"/>
    </row>
    <row r="782" ht="15.75" customHeight="1" spans="1:1">
      <c r="A782" s="20"/>
    </row>
    <row r="783" ht="15.75" customHeight="1" spans="1:1">
      <c r="A783" s="20"/>
    </row>
    <row r="784" ht="15.75" customHeight="1" spans="1:1">
      <c r="A784" s="20"/>
    </row>
    <row r="785" ht="15.75" customHeight="1" spans="1:1">
      <c r="A785" s="20"/>
    </row>
    <row r="786" ht="15.75" customHeight="1" spans="1:1">
      <c r="A786" s="20"/>
    </row>
    <row r="787" ht="15.75" customHeight="1" spans="1:1">
      <c r="A787" s="20"/>
    </row>
    <row r="788" ht="15.75" customHeight="1" spans="1:1">
      <c r="A788" s="20"/>
    </row>
    <row r="789" ht="15.75" customHeight="1" spans="1:1">
      <c r="A789" s="20"/>
    </row>
    <row r="790" ht="15.75" customHeight="1" spans="1:1">
      <c r="A790" s="20"/>
    </row>
    <row r="791" ht="15.75" customHeight="1" spans="1:1">
      <c r="A791" s="20"/>
    </row>
    <row r="792" ht="15.75" customHeight="1" spans="1:1">
      <c r="A792" s="20"/>
    </row>
    <row r="793" ht="15.75" customHeight="1" spans="1:1">
      <c r="A793" s="20"/>
    </row>
    <row r="794" ht="15.75" customHeight="1" spans="1:1">
      <c r="A794" s="20"/>
    </row>
    <row r="795" ht="15.75" customHeight="1" spans="1:1">
      <c r="A795" s="20"/>
    </row>
    <row r="796" ht="15.75" customHeight="1" spans="1:1">
      <c r="A796" s="20"/>
    </row>
    <row r="797" ht="15.75" customHeight="1" spans="1:1">
      <c r="A797" s="20"/>
    </row>
    <row r="798" ht="15.75" customHeight="1" spans="1:1">
      <c r="A798" s="20"/>
    </row>
    <row r="799" ht="15.75" customHeight="1" spans="1:1">
      <c r="A799" s="20"/>
    </row>
    <row r="800" ht="15.75" customHeight="1" spans="1:1">
      <c r="A800" s="20"/>
    </row>
    <row r="801" ht="15.75" customHeight="1" spans="1:1">
      <c r="A801" s="20"/>
    </row>
    <row r="802" ht="15.75" customHeight="1" spans="1:1">
      <c r="A802" s="20"/>
    </row>
    <row r="803" ht="15.75" customHeight="1" spans="1:1">
      <c r="A803" s="20"/>
    </row>
    <row r="804" ht="15.75" customHeight="1" spans="1:1">
      <c r="A804" s="20"/>
    </row>
    <row r="805" ht="15.75" customHeight="1" spans="1:1">
      <c r="A805" s="20"/>
    </row>
    <row r="806" ht="15.75" customHeight="1" spans="1:1">
      <c r="A806" s="20"/>
    </row>
    <row r="807" ht="15.75" customHeight="1" spans="1:1">
      <c r="A807" s="20"/>
    </row>
    <row r="808" ht="15.75" customHeight="1" spans="1:1">
      <c r="A808" s="20"/>
    </row>
    <row r="809" ht="15.75" customHeight="1" spans="1:1">
      <c r="A809" s="20"/>
    </row>
    <row r="810" ht="15.75" customHeight="1" spans="1:1">
      <c r="A810" s="20"/>
    </row>
    <row r="811" ht="15.75" customHeight="1" spans="1:1">
      <c r="A811" s="20"/>
    </row>
    <row r="812" ht="15.75" customHeight="1" spans="1:1">
      <c r="A812" s="20"/>
    </row>
    <row r="813" ht="15.75" customHeight="1" spans="1:1">
      <c r="A813" s="20"/>
    </row>
    <row r="814" ht="15.75" customHeight="1" spans="1:1">
      <c r="A814" s="20"/>
    </row>
    <row r="815" ht="15.75" customHeight="1" spans="1:1">
      <c r="A815" s="20"/>
    </row>
    <row r="816" ht="15.75" customHeight="1" spans="1:1">
      <c r="A816" s="20"/>
    </row>
    <row r="817" ht="15.75" customHeight="1" spans="1:1">
      <c r="A817" s="20"/>
    </row>
    <row r="818" ht="15.75" customHeight="1" spans="1:1">
      <c r="A818" s="20"/>
    </row>
    <row r="819" ht="15.75" customHeight="1" spans="1:1">
      <c r="A819" s="20"/>
    </row>
    <row r="820" ht="15.75" customHeight="1" spans="1:1">
      <c r="A820" s="20"/>
    </row>
    <row r="821" ht="15.75" customHeight="1" spans="1:1">
      <c r="A821" s="20"/>
    </row>
    <row r="822" ht="15.75" customHeight="1" spans="1:1">
      <c r="A822" s="20"/>
    </row>
    <row r="823" ht="15.75" customHeight="1" spans="1:1">
      <c r="A823" s="20"/>
    </row>
    <row r="824" ht="15.75" customHeight="1" spans="1:1">
      <c r="A824" s="20"/>
    </row>
    <row r="825" ht="15.75" customHeight="1" spans="1:1">
      <c r="A825" s="20"/>
    </row>
    <row r="826" ht="15.75" customHeight="1" spans="1:1">
      <c r="A826" s="20"/>
    </row>
    <row r="827" ht="15.75" customHeight="1" spans="1:1">
      <c r="A827" s="20"/>
    </row>
    <row r="828" ht="15.75" customHeight="1" spans="1:1">
      <c r="A828" s="20"/>
    </row>
    <row r="829" ht="15.75" customHeight="1" spans="1:1">
      <c r="A829" s="20"/>
    </row>
    <row r="830" ht="15.75" customHeight="1" spans="1:1">
      <c r="A830" s="20"/>
    </row>
    <row r="831" ht="15.75" customHeight="1" spans="1:1">
      <c r="A831" s="20"/>
    </row>
    <row r="832" ht="15.75" customHeight="1" spans="1:1">
      <c r="A832" s="20"/>
    </row>
    <row r="833" ht="15.75" customHeight="1" spans="1:1">
      <c r="A833" s="20"/>
    </row>
    <row r="834" ht="15.75" customHeight="1" spans="1:1">
      <c r="A834" s="20"/>
    </row>
    <row r="835" ht="15.75" customHeight="1" spans="1:1">
      <c r="A835" s="20"/>
    </row>
    <row r="836" ht="15.75" customHeight="1" spans="1:1">
      <c r="A836" s="20"/>
    </row>
    <row r="837" ht="15.75" customHeight="1" spans="1:1">
      <c r="A837" s="20"/>
    </row>
    <row r="838" ht="15.75" customHeight="1" spans="1:1">
      <c r="A838" s="20"/>
    </row>
    <row r="839" ht="15.75" customHeight="1" spans="1:1">
      <c r="A839" s="20"/>
    </row>
    <row r="840" ht="15.75" customHeight="1" spans="1:1">
      <c r="A840" s="20"/>
    </row>
    <row r="841" ht="15.75" customHeight="1" spans="1:1">
      <c r="A841" s="20"/>
    </row>
    <row r="842" ht="15.75" customHeight="1" spans="1:1">
      <c r="A842" s="20"/>
    </row>
    <row r="843" ht="15.75" customHeight="1" spans="1:1">
      <c r="A843" s="20"/>
    </row>
    <row r="844" ht="15.75" customHeight="1" spans="1:1">
      <c r="A844" s="20"/>
    </row>
    <row r="845" ht="15.75" customHeight="1" spans="1:1">
      <c r="A845" s="20"/>
    </row>
    <row r="846" ht="15.75" customHeight="1" spans="1:1">
      <c r="A846" s="20"/>
    </row>
    <row r="847" ht="15.75" customHeight="1" spans="1:1">
      <c r="A847" s="20"/>
    </row>
    <row r="848" ht="15.75" customHeight="1" spans="1:1">
      <c r="A848" s="20"/>
    </row>
    <row r="849" ht="15.75" customHeight="1" spans="1:1">
      <c r="A849" s="20"/>
    </row>
    <row r="850" ht="15.75" customHeight="1" spans="1:1">
      <c r="A850" s="20"/>
    </row>
    <row r="851" ht="15.75" customHeight="1" spans="1:1">
      <c r="A851" s="20"/>
    </row>
    <row r="852" ht="15.75" customHeight="1" spans="1:1">
      <c r="A852" s="20"/>
    </row>
    <row r="853" ht="15.75" customHeight="1" spans="1:1">
      <c r="A853" s="20"/>
    </row>
    <row r="854" ht="15.75" customHeight="1" spans="1:1">
      <c r="A854" s="20"/>
    </row>
    <row r="855" ht="15.75" customHeight="1" spans="1:1">
      <c r="A855" s="20"/>
    </row>
    <row r="856" ht="15.75" customHeight="1" spans="1:1">
      <c r="A856" s="20"/>
    </row>
    <row r="857" ht="15.75" customHeight="1" spans="1:1">
      <c r="A857" s="20"/>
    </row>
    <row r="858" ht="15.75" customHeight="1" spans="1:1">
      <c r="A858" s="20"/>
    </row>
    <row r="859" ht="15.75" customHeight="1" spans="1:1">
      <c r="A859" s="20"/>
    </row>
    <row r="860" ht="15.75" customHeight="1" spans="1:1">
      <c r="A860" s="20"/>
    </row>
    <row r="861" ht="15.75" customHeight="1" spans="1:1">
      <c r="A861" s="20"/>
    </row>
    <row r="862" ht="15.75" customHeight="1" spans="1:1">
      <c r="A862" s="20"/>
    </row>
    <row r="863" ht="15.75" customHeight="1" spans="1:1">
      <c r="A863" s="20"/>
    </row>
    <row r="864" ht="15.75" customHeight="1" spans="1:1">
      <c r="A864" s="20"/>
    </row>
    <row r="865" ht="15.75" customHeight="1" spans="1:1">
      <c r="A865" s="20"/>
    </row>
    <row r="866" ht="15.75" customHeight="1" spans="1:1">
      <c r="A866" s="20"/>
    </row>
    <row r="867" ht="15.75" customHeight="1" spans="1:1">
      <c r="A867" s="20"/>
    </row>
    <row r="868" ht="15.75" customHeight="1" spans="1:1">
      <c r="A868" s="20"/>
    </row>
    <row r="869" ht="15.75" customHeight="1" spans="1:1">
      <c r="A869" s="20"/>
    </row>
    <row r="870" ht="15.75" customHeight="1" spans="1:1">
      <c r="A870" s="20"/>
    </row>
    <row r="871" ht="15.75" customHeight="1" spans="1:1">
      <c r="A871" s="20"/>
    </row>
    <row r="872" ht="15.75" customHeight="1" spans="1:1">
      <c r="A872" s="20"/>
    </row>
    <row r="873" ht="15.75" customHeight="1" spans="1:1">
      <c r="A873" s="20"/>
    </row>
    <row r="874" ht="15.75" customHeight="1" spans="1:1">
      <c r="A874" s="20"/>
    </row>
    <row r="875" ht="15.75" customHeight="1" spans="1:1">
      <c r="A875" s="20"/>
    </row>
    <row r="876" ht="15.75" customHeight="1" spans="1:1">
      <c r="A876" s="20"/>
    </row>
    <row r="877" ht="15.75" customHeight="1" spans="1:1">
      <c r="A877" s="20"/>
    </row>
    <row r="878" ht="15.75" customHeight="1" spans="1:1">
      <c r="A878" s="20"/>
    </row>
    <row r="879" ht="15.75" customHeight="1" spans="1:1">
      <c r="A879" s="20"/>
    </row>
    <row r="880" ht="15.75" customHeight="1" spans="1:1">
      <c r="A880" s="20"/>
    </row>
    <row r="881" ht="15.75" customHeight="1" spans="1:1">
      <c r="A881" s="20"/>
    </row>
    <row r="882" ht="15.75" customHeight="1" spans="1:1">
      <c r="A882" s="20"/>
    </row>
    <row r="883" ht="15.75" customHeight="1" spans="1:1">
      <c r="A883" s="20"/>
    </row>
    <row r="884" ht="15.75" customHeight="1" spans="1:1">
      <c r="A884" s="20"/>
    </row>
    <row r="885" ht="15.75" customHeight="1" spans="1:1">
      <c r="A885" s="20"/>
    </row>
    <row r="886" ht="15.75" customHeight="1" spans="1:1">
      <c r="A886" s="20"/>
    </row>
    <row r="887" ht="15.75" customHeight="1" spans="1:1">
      <c r="A887" s="20"/>
    </row>
    <row r="888" ht="15.75" customHeight="1" spans="1:1">
      <c r="A888" s="20"/>
    </row>
    <row r="889" ht="15.75" customHeight="1" spans="1:1">
      <c r="A889" s="20"/>
    </row>
    <row r="890" ht="15.75" customHeight="1" spans="1:1">
      <c r="A890" s="20"/>
    </row>
    <row r="891" ht="15.75" customHeight="1" spans="1:1">
      <c r="A891" s="20"/>
    </row>
    <row r="892" ht="15.75" customHeight="1" spans="1:1">
      <c r="A892" s="20"/>
    </row>
    <row r="893" ht="15.75" customHeight="1" spans="1:1">
      <c r="A893" s="20"/>
    </row>
    <row r="894" ht="15.75" customHeight="1" spans="1:1">
      <c r="A894" s="20"/>
    </row>
    <row r="895" ht="15.75" customHeight="1" spans="1:1">
      <c r="A895" s="20"/>
    </row>
    <row r="896" ht="15.75" customHeight="1" spans="1:1">
      <c r="A896" s="20"/>
    </row>
    <row r="897" ht="15.75" customHeight="1" spans="1:1">
      <c r="A897" s="20"/>
    </row>
    <row r="898" ht="15.75" customHeight="1" spans="1:1">
      <c r="A898" s="20"/>
    </row>
    <row r="899" ht="15.75" customHeight="1" spans="1:1">
      <c r="A899" s="20"/>
    </row>
    <row r="900" ht="15.75" customHeight="1" spans="1:1">
      <c r="A900" s="20"/>
    </row>
    <row r="901" ht="15.75" customHeight="1" spans="1:1">
      <c r="A901" s="20"/>
    </row>
    <row r="902" ht="15.75" customHeight="1" spans="1:1">
      <c r="A902" s="20"/>
    </row>
    <row r="903" ht="15.75" customHeight="1" spans="1:1">
      <c r="A903" s="20"/>
    </row>
    <row r="904" ht="15.75" customHeight="1" spans="1:1">
      <c r="A904" s="20"/>
    </row>
    <row r="905" ht="15.75" customHeight="1" spans="1:1">
      <c r="A905" s="20"/>
    </row>
    <row r="906" ht="15.75" customHeight="1" spans="1:1">
      <c r="A906" s="20"/>
    </row>
    <row r="907" ht="15.75" customHeight="1" spans="1:1">
      <c r="A907" s="20"/>
    </row>
    <row r="908" ht="15.75" customHeight="1" spans="1:1">
      <c r="A908" s="20"/>
    </row>
    <row r="909" ht="15.75" customHeight="1" spans="1:1">
      <c r="A909" s="20"/>
    </row>
    <row r="910" ht="15.75" customHeight="1" spans="1:1">
      <c r="A910" s="20"/>
    </row>
    <row r="911" ht="15.75" customHeight="1" spans="1:1">
      <c r="A911" s="20"/>
    </row>
    <row r="912" ht="15.75" customHeight="1" spans="1:1">
      <c r="A912" s="20"/>
    </row>
    <row r="913" ht="15.75" customHeight="1" spans="1:1">
      <c r="A913" s="20"/>
    </row>
    <row r="914" ht="15.75" customHeight="1" spans="1:1">
      <c r="A914" s="20"/>
    </row>
    <row r="915" ht="15.75" customHeight="1" spans="1:1">
      <c r="A915" s="20"/>
    </row>
    <row r="916" ht="15.75" customHeight="1" spans="1:1">
      <c r="A916" s="20"/>
    </row>
    <row r="917" ht="15.75" customHeight="1" spans="1:1">
      <c r="A917" s="20"/>
    </row>
    <row r="918" ht="15.75" customHeight="1" spans="1:1">
      <c r="A918" s="20"/>
    </row>
    <row r="919" ht="15.75" customHeight="1" spans="1:1">
      <c r="A919" s="20"/>
    </row>
    <row r="920" ht="15.75" customHeight="1" spans="1:1">
      <c r="A920" s="20"/>
    </row>
    <row r="921" ht="15.75" customHeight="1" spans="1:1">
      <c r="A921" s="20"/>
    </row>
    <row r="922" ht="15.75" customHeight="1" spans="1:1">
      <c r="A922" s="20"/>
    </row>
    <row r="923" ht="15.75" customHeight="1" spans="1:1">
      <c r="A923" s="20"/>
    </row>
    <row r="924" ht="15.75" customHeight="1" spans="1:1">
      <c r="A924" s="20"/>
    </row>
    <row r="925" ht="15.75" customHeight="1" spans="1:1">
      <c r="A925" s="20"/>
    </row>
    <row r="926" ht="15.75" customHeight="1" spans="1:1">
      <c r="A926" s="20"/>
    </row>
    <row r="927" ht="15.75" customHeight="1" spans="1:1">
      <c r="A927" s="20"/>
    </row>
    <row r="928" ht="15.75" customHeight="1" spans="1:1">
      <c r="A928" s="20"/>
    </row>
    <row r="929" ht="15.75" customHeight="1" spans="1:1">
      <c r="A929" s="20"/>
    </row>
    <row r="930" ht="15.75" customHeight="1" spans="1:1">
      <c r="A930" s="20"/>
    </row>
    <row r="931" ht="15.75" customHeight="1" spans="1:1">
      <c r="A931" s="20"/>
    </row>
    <row r="932" ht="15.75" customHeight="1" spans="1:1">
      <c r="A932" s="20"/>
    </row>
    <row r="933" ht="15.75" customHeight="1" spans="1:1">
      <c r="A933" s="20"/>
    </row>
    <row r="934" ht="15.75" customHeight="1" spans="1:1">
      <c r="A934" s="20"/>
    </row>
    <row r="935" ht="15.75" customHeight="1" spans="1:1">
      <c r="A935" s="20"/>
    </row>
    <row r="936" ht="15.75" customHeight="1" spans="1:1">
      <c r="A936" s="20"/>
    </row>
    <row r="937" ht="15.75" customHeight="1" spans="1:1">
      <c r="A937" s="20"/>
    </row>
    <row r="938" ht="15.75" customHeight="1" spans="1:1">
      <c r="A938" s="20"/>
    </row>
    <row r="939" ht="15.75" customHeight="1" spans="1:1">
      <c r="A939" s="20"/>
    </row>
    <row r="940" ht="15.75" customHeight="1" spans="1:1">
      <c r="A940" s="20"/>
    </row>
    <row r="941" ht="15.75" customHeight="1" spans="1:1">
      <c r="A941" s="20"/>
    </row>
    <row r="942" ht="15.75" customHeight="1" spans="1:1">
      <c r="A942" s="20"/>
    </row>
    <row r="943" ht="15.75" customHeight="1" spans="1:1">
      <c r="A943" s="20"/>
    </row>
    <row r="944" ht="15.75" customHeight="1" spans="1:1">
      <c r="A944" s="20"/>
    </row>
    <row r="945" ht="15.75" customHeight="1" spans="1:1">
      <c r="A945" s="20"/>
    </row>
    <row r="946" ht="15.75" customHeight="1" spans="1:1">
      <c r="A946" s="20"/>
    </row>
    <row r="947" ht="15.75" customHeight="1" spans="1:1">
      <c r="A947" s="20"/>
    </row>
    <row r="948" ht="15.75" customHeight="1" spans="1:1">
      <c r="A948" s="20"/>
    </row>
    <row r="949" ht="15.75" customHeight="1" spans="1:1">
      <c r="A949" s="20"/>
    </row>
    <row r="950" ht="15.75" customHeight="1" spans="1:1">
      <c r="A950" s="20"/>
    </row>
    <row r="951" ht="15.75" customHeight="1" spans="1:1">
      <c r="A951" s="20"/>
    </row>
    <row r="952" ht="15.75" customHeight="1" spans="1:1">
      <c r="A952" s="20"/>
    </row>
    <row r="953" ht="15.75" customHeight="1" spans="1:1">
      <c r="A953" s="20"/>
    </row>
    <row r="954" ht="15.75" customHeight="1" spans="1:1">
      <c r="A954" s="20"/>
    </row>
    <row r="955" ht="15.75" customHeight="1" spans="1:1">
      <c r="A955" s="20"/>
    </row>
    <row r="956" ht="15.75" customHeight="1" spans="1:1">
      <c r="A956" s="20"/>
    </row>
    <row r="957" ht="15.75" customHeight="1" spans="1:1">
      <c r="A957" s="20"/>
    </row>
    <row r="958" ht="15.75" customHeight="1" spans="1:1">
      <c r="A958" s="20"/>
    </row>
    <row r="959" ht="15.75" customHeight="1" spans="1:1">
      <c r="A959" s="20"/>
    </row>
    <row r="960" ht="15.75" customHeight="1" spans="1:1">
      <c r="A960" s="20"/>
    </row>
    <row r="961" ht="15.75" customHeight="1" spans="1:1">
      <c r="A961" s="20"/>
    </row>
    <row r="962" ht="15.75" customHeight="1" spans="1:1">
      <c r="A962" s="20"/>
    </row>
    <row r="963" ht="15.75" customHeight="1" spans="1:1">
      <c r="A963" s="20"/>
    </row>
    <row r="964" ht="15.75" customHeight="1" spans="1:1">
      <c r="A964" s="20"/>
    </row>
    <row r="965" ht="15.75" customHeight="1" spans="1:1">
      <c r="A965" s="20"/>
    </row>
    <row r="966" ht="15.75" customHeight="1" spans="1:1">
      <c r="A966" s="20"/>
    </row>
    <row r="967" ht="15.75" customHeight="1" spans="1:1">
      <c r="A967" s="20"/>
    </row>
    <row r="968" ht="15.75" customHeight="1" spans="1:1">
      <c r="A968" s="20"/>
    </row>
    <row r="969" ht="15.75" customHeight="1" spans="1:1">
      <c r="A969" s="20"/>
    </row>
    <row r="970" ht="15.75" customHeight="1" spans="1:1">
      <c r="A970" s="20"/>
    </row>
    <row r="971" ht="15.75" customHeight="1" spans="1:1">
      <c r="A971" s="20"/>
    </row>
    <row r="972" ht="15.75" customHeight="1" spans="1:1">
      <c r="A972" s="20"/>
    </row>
    <row r="973" ht="15.75" customHeight="1" spans="1:1">
      <c r="A973" s="20"/>
    </row>
    <row r="974" ht="15.75" customHeight="1" spans="1:1">
      <c r="A974" s="20"/>
    </row>
    <row r="975" ht="15.75" customHeight="1" spans="1:1">
      <c r="A975" s="20"/>
    </row>
    <row r="976" ht="15.75" customHeight="1" spans="1:1">
      <c r="A976" s="20"/>
    </row>
    <row r="977" ht="15.75" customHeight="1" spans="1:1">
      <c r="A977" s="20"/>
    </row>
    <row r="978" ht="15.75" customHeight="1" spans="1:1">
      <c r="A978" s="20"/>
    </row>
    <row r="979" ht="15.75" customHeight="1" spans="1:1">
      <c r="A979" s="20"/>
    </row>
    <row r="980" ht="15.75" customHeight="1" spans="1:1">
      <c r="A980" s="20"/>
    </row>
    <row r="981" ht="15.75" customHeight="1" spans="1:1">
      <c r="A981" s="20"/>
    </row>
    <row r="982" ht="15.75" customHeight="1" spans="1:1">
      <c r="A982" s="20"/>
    </row>
    <row r="983" ht="15.75" customHeight="1" spans="1:1">
      <c r="A983" s="20"/>
    </row>
    <row r="984" ht="15.75" customHeight="1" spans="1:1">
      <c r="A984" s="20"/>
    </row>
    <row r="985" ht="15.75" customHeight="1" spans="1:1">
      <c r="A985" s="20"/>
    </row>
    <row r="986" ht="15.75" customHeight="1" spans="1:1">
      <c r="A986" s="20"/>
    </row>
    <row r="987" ht="15.75" customHeight="1" spans="1:1">
      <c r="A987" s="20"/>
    </row>
    <row r="988" ht="15.75" customHeight="1" spans="1:1">
      <c r="A988" s="20"/>
    </row>
    <row r="989" ht="15.75" customHeight="1" spans="1:1">
      <c r="A989" s="20"/>
    </row>
    <row r="990" ht="15.75" customHeight="1" spans="1:1">
      <c r="A990" s="20"/>
    </row>
    <row r="991" ht="15.75" customHeight="1" spans="1:1">
      <c r="A991" s="20"/>
    </row>
    <row r="992" ht="15.75" customHeight="1" spans="1:1">
      <c r="A992" s="20"/>
    </row>
    <row r="993" ht="15.75" customHeight="1" spans="1:1">
      <c r="A993" s="20"/>
    </row>
    <row r="994" ht="15.75" customHeight="1" spans="1:1">
      <c r="A994" s="20"/>
    </row>
    <row r="995" ht="15.75" customHeight="1" spans="1:1">
      <c r="A995" s="20"/>
    </row>
    <row r="996" ht="15.75" customHeight="1" spans="1:1">
      <c r="A996" s="20"/>
    </row>
    <row r="997" ht="15.75" customHeight="1" spans="1:1">
      <c r="A997" s="20"/>
    </row>
    <row r="998" ht="15.75" customHeight="1" spans="1:1">
      <c r="A998" s="20"/>
    </row>
    <row r="999" ht="15.75" customHeight="1" spans="1:1">
      <c r="A999" s="20"/>
    </row>
    <row r="1000" ht="15.75" customHeight="1" spans="1:1">
      <c r="A1000" s="20"/>
    </row>
  </sheetData>
  <mergeCells count="6">
    <mergeCell ref="A1:U1"/>
    <mergeCell ref="C2:E2"/>
    <mergeCell ref="G2:I2"/>
    <mergeCell ref="K2:M2"/>
    <mergeCell ref="O2:Q2"/>
    <mergeCell ref="S2:U2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5" workbookViewId="0">
      <selection activeCell="C3" sqref="C3"/>
    </sheetView>
  </sheetViews>
  <sheetFormatPr defaultColWidth="12.6266666666667" defaultRowHeight="15" customHeight="1"/>
  <cols>
    <col min="1" max="1" width="12.1266666666667" customWidth="1"/>
    <col min="2" max="2" width="5.87333333333333" customWidth="1"/>
    <col min="3" max="3" width="15.6266666666667" customWidth="1"/>
    <col min="4" max="5" width="7.62666666666667" hidden="1" customWidth="1"/>
    <col min="6" max="6" width="5.75333333333333" customWidth="1"/>
    <col min="7" max="7" width="11.2533333333333" customWidth="1"/>
    <col min="8" max="9" width="7.62666666666667" hidden="1" customWidth="1"/>
    <col min="10" max="10" width="12.7533333333333" customWidth="1"/>
    <col min="11" max="11" width="8" customWidth="1"/>
    <col min="12" max="13" width="7.62666666666667" hidden="1" customWidth="1"/>
    <col min="14" max="14" width="4.87333333333333" customWidth="1"/>
    <col min="15" max="15" width="8" customWidth="1"/>
    <col min="16" max="17" width="7.62666666666667" hidden="1" customWidth="1"/>
    <col min="18" max="18" width="5" customWidth="1"/>
    <col min="19" max="19" width="8" customWidth="1"/>
    <col min="20" max="21" width="7.62666666666667" hidden="1" customWidth="1"/>
    <col min="22" max="26" width="7.62666666666667" customWidth="1"/>
  </cols>
  <sheetData>
    <row r="1" ht="21" customHeight="1" spans="1:26">
      <c r="A1" s="1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9"/>
      <c r="W1" s="49"/>
      <c r="X1" s="49"/>
      <c r="Y1" s="49"/>
      <c r="Z1" s="49"/>
    </row>
    <row r="2" ht="15.75" customHeight="1" spans="1:26">
      <c r="A2" s="3"/>
      <c r="B2" s="4"/>
      <c r="C2" s="5" t="s">
        <v>49</v>
      </c>
      <c r="D2" s="6"/>
      <c r="E2" s="22"/>
      <c r="F2" s="4"/>
      <c r="G2" s="5" t="s">
        <v>54</v>
      </c>
      <c r="H2" s="6"/>
      <c r="I2" s="22"/>
      <c r="J2" s="4" t="s">
        <v>29</v>
      </c>
      <c r="K2" s="5" t="s">
        <v>83</v>
      </c>
      <c r="L2" s="6"/>
      <c r="M2" s="22"/>
      <c r="N2" s="4"/>
      <c r="O2" s="5" t="s">
        <v>78</v>
      </c>
      <c r="P2" s="6"/>
      <c r="Q2" s="22"/>
      <c r="R2" s="4"/>
      <c r="S2" s="5" t="s">
        <v>75</v>
      </c>
      <c r="T2" s="6"/>
      <c r="U2" s="22"/>
      <c r="V2" s="49"/>
      <c r="W2" s="49"/>
      <c r="X2" s="49"/>
      <c r="Y2" s="49"/>
      <c r="Z2" s="49"/>
    </row>
    <row r="3" ht="15.75" customHeight="1" spans="1:26">
      <c r="A3" s="7" t="s">
        <v>294</v>
      </c>
      <c r="B3" s="8" t="s">
        <v>295</v>
      </c>
      <c r="C3" s="8">
        <v>2</v>
      </c>
      <c r="D3" s="8">
        <v>1.5</v>
      </c>
      <c r="E3" s="8">
        <v>1.492</v>
      </c>
      <c r="F3" s="8"/>
      <c r="G3" s="8">
        <v>2.01</v>
      </c>
      <c r="H3" s="8">
        <v>2.5</v>
      </c>
      <c r="I3" s="8">
        <v>2.6</v>
      </c>
      <c r="J3" s="29">
        <v>2.767</v>
      </c>
      <c r="K3" s="8">
        <v>3.313</v>
      </c>
      <c r="L3" s="8">
        <v>3.4</v>
      </c>
      <c r="M3" s="8">
        <v>3.21</v>
      </c>
      <c r="N3" s="8"/>
      <c r="O3" s="8">
        <v>3.61</v>
      </c>
      <c r="P3" s="8">
        <v>3.8</v>
      </c>
      <c r="Q3" s="8">
        <v>4</v>
      </c>
      <c r="R3" s="8"/>
      <c r="S3" s="8">
        <v>5</v>
      </c>
      <c r="T3" s="38">
        <v>4.5</v>
      </c>
      <c r="U3" s="38">
        <v>4.01</v>
      </c>
      <c r="V3" s="50"/>
      <c r="W3" s="50"/>
      <c r="X3" s="50"/>
      <c r="Y3" s="50"/>
      <c r="Z3" s="50"/>
    </row>
    <row r="4" ht="15.75" customHeight="1" spans="1:26">
      <c r="A4" s="3" t="s">
        <v>296</v>
      </c>
      <c r="B4" s="9" t="s">
        <v>297</v>
      </c>
      <c r="C4" s="10">
        <v>1</v>
      </c>
      <c r="D4" s="10">
        <v>1</v>
      </c>
      <c r="E4" s="10">
        <v>1</v>
      </c>
      <c r="F4" s="23"/>
      <c r="G4" s="24">
        <v>2.01</v>
      </c>
      <c r="H4" s="24">
        <v>2.01</v>
      </c>
      <c r="I4" s="24">
        <v>2.01</v>
      </c>
      <c r="J4" s="30">
        <v>2.61</v>
      </c>
      <c r="K4" s="10">
        <v>3.21</v>
      </c>
      <c r="L4" s="10">
        <v>3.21</v>
      </c>
      <c r="M4" s="10">
        <v>3.21</v>
      </c>
      <c r="N4" s="23"/>
      <c r="O4" s="24">
        <v>3.61</v>
      </c>
      <c r="P4" s="24">
        <v>3.61</v>
      </c>
      <c r="Q4" s="24">
        <v>3.61</v>
      </c>
      <c r="R4" s="23"/>
      <c r="S4" s="39">
        <v>4.01</v>
      </c>
      <c r="T4" s="40">
        <v>4.01</v>
      </c>
      <c r="U4" s="40">
        <v>4.01</v>
      </c>
      <c r="V4" s="51"/>
      <c r="W4" s="51"/>
      <c r="X4" s="51"/>
      <c r="Y4" s="51"/>
      <c r="Z4" s="51"/>
    </row>
    <row r="5" ht="15.75" customHeight="1" spans="1:26">
      <c r="A5" s="3" t="s">
        <v>298</v>
      </c>
      <c r="B5" s="9" t="s">
        <v>299</v>
      </c>
      <c r="C5" s="10">
        <v>2</v>
      </c>
      <c r="D5" s="10">
        <v>2</v>
      </c>
      <c r="E5" s="10">
        <v>2</v>
      </c>
      <c r="F5" s="23"/>
      <c r="G5" s="24">
        <v>2.6</v>
      </c>
      <c r="H5" s="24">
        <v>2.6</v>
      </c>
      <c r="I5" s="24">
        <v>2.6</v>
      </c>
      <c r="J5" s="30">
        <v>3.2</v>
      </c>
      <c r="K5" s="10">
        <v>3.6</v>
      </c>
      <c r="L5" s="10">
        <v>3.6</v>
      </c>
      <c r="M5" s="10">
        <v>3.6</v>
      </c>
      <c r="N5" s="23"/>
      <c r="O5" s="24">
        <v>4</v>
      </c>
      <c r="P5" s="24">
        <v>4</v>
      </c>
      <c r="Q5" s="24">
        <v>4</v>
      </c>
      <c r="R5" s="23"/>
      <c r="S5" s="39">
        <v>5</v>
      </c>
      <c r="T5" s="40">
        <v>5</v>
      </c>
      <c r="U5" s="40">
        <v>5</v>
      </c>
      <c r="V5" s="51"/>
      <c r="W5" s="51"/>
      <c r="X5" s="51"/>
      <c r="Y5" s="51"/>
      <c r="Z5" s="51"/>
    </row>
    <row r="6" ht="15.75" customHeight="1" spans="1:21">
      <c r="A6" s="3" t="s">
        <v>300</v>
      </c>
      <c r="B6" s="9" t="s">
        <v>301</v>
      </c>
      <c r="C6" s="10">
        <v>200</v>
      </c>
      <c r="D6" s="10">
        <v>200</v>
      </c>
      <c r="E6" s="10">
        <v>200</v>
      </c>
      <c r="F6" s="23"/>
      <c r="G6" s="24">
        <v>119</v>
      </c>
      <c r="H6" s="24">
        <v>119</v>
      </c>
      <c r="I6" s="24">
        <v>119</v>
      </c>
      <c r="J6" s="30">
        <v>100</v>
      </c>
      <c r="K6" s="10">
        <v>99</v>
      </c>
      <c r="L6" s="10">
        <v>99</v>
      </c>
      <c r="M6" s="10">
        <v>99</v>
      </c>
      <c r="N6" s="23"/>
      <c r="O6" s="24">
        <v>74</v>
      </c>
      <c r="P6" s="24">
        <v>74</v>
      </c>
      <c r="Q6" s="24">
        <v>74</v>
      </c>
      <c r="R6" s="23"/>
      <c r="S6" s="39">
        <v>49.9</v>
      </c>
      <c r="T6" s="40">
        <v>49.9</v>
      </c>
      <c r="U6" s="40">
        <v>49.9</v>
      </c>
    </row>
    <row r="7" ht="15.75" customHeight="1" spans="1:21">
      <c r="A7" s="3" t="s">
        <v>302</v>
      </c>
      <c r="B7" s="9" t="s">
        <v>303</v>
      </c>
      <c r="C7" s="10">
        <v>120</v>
      </c>
      <c r="D7" s="10">
        <v>120</v>
      </c>
      <c r="E7" s="10">
        <v>120</v>
      </c>
      <c r="F7" s="23"/>
      <c r="G7" s="24">
        <v>101</v>
      </c>
      <c r="H7" s="24">
        <v>101</v>
      </c>
      <c r="I7" s="24">
        <v>101</v>
      </c>
      <c r="J7" s="30">
        <v>100</v>
      </c>
      <c r="K7" s="10">
        <v>75</v>
      </c>
      <c r="L7" s="10">
        <v>75</v>
      </c>
      <c r="M7" s="10">
        <v>75</v>
      </c>
      <c r="N7" s="23"/>
      <c r="O7" s="24">
        <v>50</v>
      </c>
      <c r="P7" s="24">
        <v>50</v>
      </c>
      <c r="Q7" s="24">
        <v>50</v>
      </c>
      <c r="R7" s="23"/>
      <c r="S7" s="39">
        <v>10</v>
      </c>
      <c r="T7" s="40">
        <v>10</v>
      </c>
      <c r="U7" s="40">
        <v>10</v>
      </c>
    </row>
    <row r="8" ht="15.75" customHeight="1" spans="1:21">
      <c r="A8" s="3" t="s">
        <v>304</v>
      </c>
      <c r="B8" s="9" t="s">
        <v>305</v>
      </c>
      <c r="C8" s="11">
        <f t="shared" ref="C8:E8" si="0">C3-C4</f>
        <v>1</v>
      </c>
      <c r="D8" s="11">
        <f t="shared" si="0"/>
        <v>0.5</v>
      </c>
      <c r="E8" s="11">
        <f t="shared" si="0"/>
        <v>0.492</v>
      </c>
      <c r="F8" s="25"/>
      <c r="G8" s="26">
        <f t="shared" ref="G8:M8" si="1">G3-G4</f>
        <v>0</v>
      </c>
      <c r="H8" s="26">
        <f t="shared" si="1"/>
        <v>0.49</v>
      </c>
      <c r="I8" s="26">
        <f t="shared" si="1"/>
        <v>0.59</v>
      </c>
      <c r="J8" s="31">
        <f t="shared" si="1"/>
        <v>0.157</v>
      </c>
      <c r="K8" s="11">
        <f t="shared" si="1"/>
        <v>0.103</v>
      </c>
      <c r="L8" s="11">
        <f t="shared" si="1"/>
        <v>0.19</v>
      </c>
      <c r="M8" s="11">
        <f t="shared" si="1"/>
        <v>0</v>
      </c>
      <c r="N8" s="25"/>
      <c r="O8" s="26">
        <f t="shared" ref="O8:Q8" si="2">O3-O4</f>
        <v>0</v>
      </c>
      <c r="P8" s="26">
        <f t="shared" si="2"/>
        <v>0.19</v>
      </c>
      <c r="Q8" s="26">
        <f t="shared" si="2"/>
        <v>0.39</v>
      </c>
      <c r="R8" s="25"/>
      <c r="S8" s="41">
        <f t="shared" ref="S8:U8" si="3">S3-S4</f>
        <v>0.99</v>
      </c>
      <c r="T8" s="42">
        <f t="shared" si="3"/>
        <v>0.49</v>
      </c>
      <c r="U8" s="42">
        <f t="shared" si="3"/>
        <v>0</v>
      </c>
    </row>
    <row r="9" ht="15.75" customHeight="1" spans="1:21">
      <c r="A9" s="3" t="s">
        <v>306</v>
      </c>
      <c r="B9" s="9" t="s">
        <v>307</v>
      </c>
      <c r="C9" s="10">
        <f t="shared" ref="C9:E9" si="4">C6-C7</f>
        <v>80</v>
      </c>
      <c r="D9" s="10">
        <f t="shared" si="4"/>
        <v>80</v>
      </c>
      <c r="E9" s="10">
        <f t="shared" si="4"/>
        <v>80</v>
      </c>
      <c r="F9" s="23"/>
      <c r="G9" s="24">
        <f t="shared" ref="G9:M9" si="5">G6-G7</f>
        <v>18</v>
      </c>
      <c r="H9" s="24">
        <f t="shared" si="5"/>
        <v>18</v>
      </c>
      <c r="I9" s="24">
        <f t="shared" si="5"/>
        <v>18</v>
      </c>
      <c r="J9" s="30">
        <f t="shared" si="5"/>
        <v>0</v>
      </c>
      <c r="K9" s="10">
        <f t="shared" si="5"/>
        <v>24</v>
      </c>
      <c r="L9" s="10">
        <f t="shared" si="5"/>
        <v>24</v>
      </c>
      <c r="M9" s="10">
        <f t="shared" si="5"/>
        <v>24</v>
      </c>
      <c r="N9" s="23"/>
      <c r="O9" s="24">
        <f t="shared" ref="O9:Q9" si="6">O6-O7</f>
        <v>24</v>
      </c>
      <c r="P9" s="24">
        <f t="shared" si="6"/>
        <v>24</v>
      </c>
      <c r="Q9" s="24">
        <f t="shared" si="6"/>
        <v>24</v>
      </c>
      <c r="R9" s="23"/>
      <c r="S9" s="43">
        <f t="shared" ref="S9:U9" si="7">S6-S7</f>
        <v>39.9</v>
      </c>
      <c r="T9" s="44">
        <f t="shared" si="7"/>
        <v>39.9</v>
      </c>
      <c r="U9" s="44">
        <f t="shared" si="7"/>
        <v>39.9</v>
      </c>
    </row>
    <row r="10" ht="15.75" customHeight="1" spans="1:21">
      <c r="A10" s="3" t="s">
        <v>308</v>
      </c>
      <c r="B10" s="9" t="s">
        <v>309</v>
      </c>
      <c r="C10" s="10">
        <f t="shared" ref="C10:E10" si="8">C5-C4</f>
        <v>1</v>
      </c>
      <c r="D10" s="10">
        <f t="shared" si="8"/>
        <v>1</v>
      </c>
      <c r="E10" s="10">
        <f t="shared" si="8"/>
        <v>1</v>
      </c>
      <c r="F10" s="23"/>
      <c r="G10" s="24">
        <f t="shared" ref="G10:M10" si="9">G5-G4</f>
        <v>0.59</v>
      </c>
      <c r="H10" s="24">
        <f t="shared" si="9"/>
        <v>0.59</v>
      </c>
      <c r="I10" s="24">
        <f t="shared" si="9"/>
        <v>0.59</v>
      </c>
      <c r="J10" s="30">
        <f t="shared" si="9"/>
        <v>0.59</v>
      </c>
      <c r="K10" s="10">
        <f t="shared" si="9"/>
        <v>0.39</v>
      </c>
      <c r="L10" s="10">
        <f t="shared" si="9"/>
        <v>0.39</v>
      </c>
      <c r="M10" s="10">
        <f t="shared" si="9"/>
        <v>0.39</v>
      </c>
      <c r="N10" s="23"/>
      <c r="O10" s="24">
        <f t="shared" ref="O10:Q10" si="10">O5-O4</f>
        <v>0.39</v>
      </c>
      <c r="P10" s="24">
        <f t="shared" si="10"/>
        <v>0.39</v>
      </c>
      <c r="Q10" s="24">
        <f t="shared" si="10"/>
        <v>0.39</v>
      </c>
      <c r="R10" s="23"/>
      <c r="S10" s="43">
        <f t="shared" ref="S10:U10" si="11">S5-S4</f>
        <v>0.99</v>
      </c>
      <c r="T10" s="44">
        <f t="shared" si="11"/>
        <v>0.99</v>
      </c>
      <c r="U10" s="44">
        <f t="shared" si="11"/>
        <v>0.99</v>
      </c>
    </row>
    <row r="11" ht="15.75" customHeight="1" spans="1:21">
      <c r="A11" s="3" t="s">
        <v>310</v>
      </c>
      <c r="B11" s="9" t="s">
        <v>311</v>
      </c>
      <c r="C11" s="10">
        <f t="shared" ref="C11:E11" si="12">C9/C10</f>
        <v>80</v>
      </c>
      <c r="D11" s="10">
        <f t="shared" si="12"/>
        <v>80</v>
      </c>
      <c r="E11" s="10">
        <f t="shared" si="12"/>
        <v>80</v>
      </c>
      <c r="F11" s="23"/>
      <c r="G11" s="26">
        <f t="shared" ref="G11:M11" si="13">G9/G10</f>
        <v>30.5084745762712</v>
      </c>
      <c r="H11" s="26">
        <f t="shared" si="13"/>
        <v>30.5084745762712</v>
      </c>
      <c r="I11" s="26">
        <f t="shared" si="13"/>
        <v>30.5084745762712</v>
      </c>
      <c r="J11" s="31">
        <f t="shared" si="13"/>
        <v>0</v>
      </c>
      <c r="K11" s="11">
        <f t="shared" si="13"/>
        <v>61.5384615384615</v>
      </c>
      <c r="L11" s="11">
        <f t="shared" si="13"/>
        <v>61.5384615384615</v>
      </c>
      <c r="M11" s="11">
        <f t="shared" si="13"/>
        <v>61.5384615384615</v>
      </c>
      <c r="N11" s="25"/>
      <c r="O11" s="26">
        <f t="shared" ref="O11:Q11" si="14">O9/O10</f>
        <v>61.5384615384615</v>
      </c>
      <c r="P11" s="26">
        <f t="shared" si="14"/>
        <v>61.5384615384615</v>
      </c>
      <c r="Q11" s="26">
        <f t="shared" si="14"/>
        <v>61.5384615384615</v>
      </c>
      <c r="R11" s="25"/>
      <c r="S11" s="41">
        <f t="shared" ref="S11:U11" si="15">S9/S10</f>
        <v>40.3030303030303</v>
      </c>
      <c r="T11" s="42">
        <f t="shared" si="15"/>
        <v>40.3030303030303</v>
      </c>
      <c r="U11" s="42">
        <f t="shared" si="15"/>
        <v>40.3030303030303</v>
      </c>
    </row>
    <row r="12" ht="15.75" customHeight="1" spans="1:21">
      <c r="A12" s="12" t="s">
        <v>312</v>
      </c>
      <c r="B12" s="13" t="s">
        <v>313</v>
      </c>
      <c r="C12" s="14">
        <f t="shared" ref="C12:E12" si="16">C11*C8</f>
        <v>80</v>
      </c>
      <c r="D12" s="14">
        <f t="shared" si="16"/>
        <v>40</v>
      </c>
      <c r="E12" s="14">
        <f t="shared" si="16"/>
        <v>39.36</v>
      </c>
      <c r="F12" s="27"/>
      <c r="G12" s="28">
        <f t="shared" ref="G12:M12" si="17">G11*G8</f>
        <v>0</v>
      </c>
      <c r="H12" s="28">
        <f t="shared" si="17"/>
        <v>14.9491525423729</v>
      </c>
      <c r="I12" s="28">
        <f t="shared" si="17"/>
        <v>18</v>
      </c>
      <c r="J12" s="32">
        <f t="shared" si="17"/>
        <v>0</v>
      </c>
      <c r="K12" s="33">
        <f t="shared" si="17"/>
        <v>6.33846153846155</v>
      </c>
      <c r="L12" s="33">
        <f t="shared" si="17"/>
        <v>11.6923076923077</v>
      </c>
      <c r="M12" s="33">
        <f t="shared" si="17"/>
        <v>0</v>
      </c>
      <c r="N12" s="36"/>
      <c r="O12" s="28">
        <f t="shared" ref="O12:Q12" si="18">O11*O8</f>
        <v>0</v>
      </c>
      <c r="P12" s="28">
        <f t="shared" si="18"/>
        <v>11.6923076923077</v>
      </c>
      <c r="Q12" s="28">
        <f t="shared" si="18"/>
        <v>24</v>
      </c>
      <c r="R12" s="36"/>
      <c r="S12" s="45">
        <f t="shared" ref="S12:U12" si="19">S11*S8</f>
        <v>39.9</v>
      </c>
      <c r="T12" s="46">
        <f t="shared" si="19"/>
        <v>19.7484848484848</v>
      </c>
      <c r="U12" s="46">
        <f t="shared" si="19"/>
        <v>0</v>
      </c>
    </row>
    <row r="13" ht="15.75" customHeight="1" spans="1:26">
      <c r="A13" s="15" t="s">
        <v>314</v>
      </c>
      <c r="B13" s="16" t="s">
        <v>315</v>
      </c>
      <c r="C13" s="16">
        <f t="shared" ref="C13:E13" si="20">C6-C12</f>
        <v>120</v>
      </c>
      <c r="D13" s="16">
        <f t="shared" si="20"/>
        <v>160</v>
      </c>
      <c r="E13" s="16">
        <f t="shared" si="20"/>
        <v>160.64</v>
      </c>
      <c r="F13" s="16"/>
      <c r="G13" s="16">
        <f t="shared" ref="G13:M13" si="21">G6-G12</f>
        <v>119</v>
      </c>
      <c r="H13" s="16">
        <f t="shared" si="21"/>
        <v>104.050847457627</v>
      </c>
      <c r="I13" s="16">
        <f t="shared" si="21"/>
        <v>101</v>
      </c>
      <c r="J13" s="34">
        <f t="shared" si="21"/>
        <v>100</v>
      </c>
      <c r="K13" s="16">
        <f t="shared" si="21"/>
        <v>92.6615384615385</v>
      </c>
      <c r="L13" s="16">
        <f t="shared" si="21"/>
        <v>87.3076923076923</v>
      </c>
      <c r="M13" s="16">
        <f t="shared" si="21"/>
        <v>99</v>
      </c>
      <c r="N13" s="16"/>
      <c r="O13" s="16">
        <f t="shared" ref="O13:Q13" si="22">O6-O12</f>
        <v>74</v>
      </c>
      <c r="P13" s="16">
        <f t="shared" si="22"/>
        <v>62.3076923076923</v>
      </c>
      <c r="Q13" s="16">
        <f t="shared" si="22"/>
        <v>50</v>
      </c>
      <c r="R13" s="16"/>
      <c r="S13" s="16">
        <f t="shared" ref="S13:U13" si="23">S6-S12</f>
        <v>10</v>
      </c>
      <c r="T13" s="47">
        <f t="shared" si="23"/>
        <v>30.1515151515151</v>
      </c>
      <c r="U13" s="47">
        <f t="shared" si="23"/>
        <v>49.9</v>
      </c>
      <c r="V13" s="52"/>
      <c r="W13" s="52"/>
      <c r="X13" s="52"/>
      <c r="Y13" s="52"/>
      <c r="Z13" s="52"/>
    </row>
    <row r="14" ht="15.75" customHeight="1" spans="1:26">
      <c r="A14" s="17"/>
      <c r="B14" s="18"/>
      <c r="C14" s="18"/>
      <c r="D14" s="18"/>
      <c r="E14" s="18"/>
      <c r="F14" s="18"/>
      <c r="G14" s="18"/>
      <c r="H14" s="18"/>
      <c r="I14" s="18"/>
      <c r="J14" s="35"/>
      <c r="K14" s="18"/>
      <c r="L14" s="18"/>
      <c r="M14" s="18"/>
      <c r="N14" s="18"/>
      <c r="O14" s="37"/>
      <c r="P14" s="18"/>
      <c r="Q14" s="18"/>
      <c r="R14" s="18"/>
      <c r="S14" s="18"/>
      <c r="T14" s="48"/>
      <c r="U14" s="48"/>
      <c r="V14" s="53"/>
      <c r="W14" s="53"/>
      <c r="X14" s="53"/>
      <c r="Y14" s="53"/>
      <c r="Z14" s="53"/>
    </row>
    <row r="15" ht="15.75" customHeight="1" spans="1:26">
      <c r="A15" s="19" t="s">
        <v>316</v>
      </c>
      <c r="B15" s="16"/>
      <c r="C15" s="16">
        <f t="shared" ref="C15:E15" si="24">C6-(C3-C4)*((C6-C7)/(C5-C4))</f>
        <v>120</v>
      </c>
      <c r="D15" s="16">
        <f t="shared" si="24"/>
        <v>160</v>
      </c>
      <c r="E15" s="16">
        <f t="shared" si="24"/>
        <v>160.64</v>
      </c>
      <c r="F15" s="16"/>
      <c r="G15" s="16">
        <f t="shared" ref="G15:M15" si="25">G6-(G3-G4)*((G6-G7)/(G5-G4))</f>
        <v>119</v>
      </c>
      <c r="H15" s="16">
        <f t="shared" si="25"/>
        <v>104.050847457627</v>
      </c>
      <c r="I15" s="16">
        <f t="shared" si="25"/>
        <v>101</v>
      </c>
      <c r="J15" s="34">
        <f t="shared" si="25"/>
        <v>100</v>
      </c>
      <c r="K15" s="16">
        <f t="shared" si="25"/>
        <v>92.6615384615385</v>
      </c>
      <c r="L15" s="16">
        <f t="shared" si="25"/>
        <v>87.3076923076923</v>
      </c>
      <c r="M15" s="16">
        <f t="shared" si="25"/>
        <v>99</v>
      </c>
      <c r="N15" s="16"/>
      <c r="O15" s="16">
        <f t="shared" ref="O15:Q15" si="26">O6-(O3-O4)*((O6-O7)/(O5-O4))</f>
        <v>74</v>
      </c>
      <c r="P15" s="16">
        <f t="shared" si="26"/>
        <v>62.3076923076923</v>
      </c>
      <c r="Q15" s="16">
        <f t="shared" si="26"/>
        <v>50</v>
      </c>
      <c r="R15" s="16"/>
      <c r="S15" s="16">
        <f t="shared" ref="S15:U15" si="27">S6-(S3-S4)*((S6-S7)/(S5-S4))</f>
        <v>10</v>
      </c>
      <c r="T15" s="47">
        <f t="shared" si="27"/>
        <v>30.1515151515151</v>
      </c>
      <c r="U15" s="47">
        <f t="shared" si="27"/>
        <v>49.9</v>
      </c>
      <c r="V15" s="54"/>
      <c r="W15" s="54"/>
      <c r="X15" s="54"/>
      <c r="Y15" s="54"/>
      <c r="Z15" s="54"/>
    </row>
    <row r="16" ht="15.75" customHeight="1" spans="1:19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ht="15.75" customHeight="1" spans="1:19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15.75" customHeight="1" spans="1:19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ht="15.75" customHeight="1" spans="1:19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15.75" customHeight="1" spans="1:19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15.75" customHeight="1" spans="1:19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15.75" customHeight="1" spans="1:19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ht="15.75" customHeight="1" spans="1:19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15.75" customHeight="1" spans="1:19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15.75" customHeight="1" spans="1:19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15.75" customHeight="1" spans="1:19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ht="15.75" customHeight="1" spans="1:19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ht="15.75" customHeight="1" spans="1:19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15.75" customHeight="1" spans="1:1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15.75" customHeight="1" spans="1:19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ht="15.75" customHeight="1" spans="1:19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ht="15.75" customHeight="1" spans="1:19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ht="15.75" customHeight="1" spans="1:19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ht="15.75" customHeight="1" spans="1:19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ht="15.75" customHeight="1" spans="1:19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ht="15.75" customHeight="1" spans="1:19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ht="15.75" customHeight="1" spans="1:19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ht="15.75" customHeight="1" spans="1:19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ht="15.75" customHeight="1" spans="1:19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ht="15.75" customHeight="1" spans="1:19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ht="15.75" customHeight="1" spans="1:19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ht="15.75" customHeight="1" spans="1:19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ht="15.75" customHeight="1" spans="1:19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ht="15.75" customHeight="1" spans="1:19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ht="15.75" customHeight="1" spans="1:19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ht="15.75" customHeight="1" spans="1:19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ht="15.75" customHeight="1" spans="1:19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ht="15.75" customHeight="1" spans="1:19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ht="15.75" customHeight="1" spans="1:19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ht="15.75" customHeight="1" spans="1:19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ht="15.75" customHeight="1" spans="1:19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ht="15.75" customHeight="1" spans="1:19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ht="15.75" customHeight="1" spans="1:19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ht="15.75" customHeight="1" spans="1:19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ht="15.75" customHeight="1" spans="1:19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ht="15.75" customHeight="1" spans="1:19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ht="15.75" customHeight="1" spans="1:19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ht="15.75" customHeight="1" spans="1:19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ht="15.75" customHeight="1" spans="1:19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ht="15.75" customHeight="1" spans="1:19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ht="15.75" customHeight="1" spans="1:19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ht="15.75" customHeight="1" spans="1:19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ht="15.75" customHeight="1" spans="1:19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ht="15.75" customHeight="1" spans="1:19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ht="15.75" customHeight="1" spans="1:19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ht="15.75" customHeight="1" spans="1:19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ht="15.75" customHeight="1" spans="1:19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ht="15.75" customHeight="1" spans="1:19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ht="15.75" customHeight="1" spans="1:19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ht="15.75" customHeight="1" spans="1:19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ht="15.75" customHeight="1" spans="1:19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ht="15.75" customHeight="1" spans="1:19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ht="15.75" customHeight="1" spans="1:19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ht="15.75" customHeight="1" spans="1:19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ht="15.75" customHeight="1" spans="1:19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ht="15.75" customHeight="1" spans="1:19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ht="15.75" customHeight="1" spans="1:19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ht="15.75" customHeight="1" spans="1:19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ht="15.75" customHeight="1" spans="1:19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ht="15.75" customHeight="1" spans="1:19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ht="15.75" customHeight="1" spans="1:19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ht="15.75" customHeight="1" spans="1:19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ht="15.75" customHeight="1" spans="1:19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ht="15.75" customHeight="1" spans="1:19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ht="15.75" customHeight="1" spans="1:19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ht="15.75" customHeight="1" spans="1:19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ht="15.75" customHeight="1" spans="1:19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ht="15.75" customHeight="1" spans="1:19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ht="15.75" customHeight="1" spans="1:19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ht="15.75" customHeight="1" spans="1:19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ht="15.75" customHeight="1" spans="1:19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ht="15.75" customHeight="1" spans="1:19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ht="15.75" customHeight="1" spans="1:19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ht="15.75" customHeight="1" spans="1:19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ht="15.75" customHeight="1" spans="1:19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ht="15.75" customHeight="1" spans="1:19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ht="15.75" customHeight="1" spans="1:19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ht="15.75" customHeight="1" spans="1:19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ht="15.75" customHeight="1" spans="1:19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ht="15.75" customHeight="1" spans="1:19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ht="15.75" customHeight="1" spans="1:19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ht="15.75" customHeight="1" spans="1:19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ht="15.75" customHeight="1" spans="1:19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ht="15.75" customHeight="1" spans="1:19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ht="15.75" customHeight="1" spans="1:19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ht="15.75" customHeight="1" spans="1:19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ht="15.75" customHeight="1" spans="1:19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ht="15.75" customHeight="1" spans="1:19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ht="15.75" customHeight="1" spans="1:19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ht="15.75" customHeight="1" spans="1:19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ht="15.75" customHeight="1" spans="1:19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ht="15.75" customHeight="1" spans="1:19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ht="15.75" customHeight="1" spans="1:19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ht="15.75" customHeight="1" spans="1:19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ht="15.75" customHeight="1" spans="1:19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ht="15.75" customHeight="1" spans="1:19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ht="15.75" customHeight="1" spans="1:19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ht="15.75" customHeight="1" spans="1:19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ht="15.75" customHeight="1" spans="1:19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ht="15.75" customHeight="1" spans="1:19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ht="15.75" customHeight="1" spans="1:19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ht="15.75" customHeight="1" spans="1:19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ht="15.75" customHeight="1" spans="1:19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ht="15.75" customHeight="1" spans="1:19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ht="15.75" customHeight="1" spans="1:19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ht="15.75" customHeight="1" spans="1:19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ht="15.75" customHeight="1" spans="1:19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ht="15.75" customHeight="1" spans="1:19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ht="15.75" customHeight="1" spans="1:19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 spans="1:19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ht="15.75" customHeight="1" spans="1:19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ht="15.75" customHeight="1" spans="1:19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ht="15.75" customHeight="1" spans="1:19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</row>
    <row r="134" ht="15.75" customHeight="1" spans="1:19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ht="15.75" customHeight="1" spans="1:19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ht="15.75" customHeight="1" spans="1:19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ht="15.75" customHeight="1" spans="1:19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ht="15.75" customHeight="1" spans="1:19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ht="15.75" customHeight="1" spans="1:19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ht="15.75" customHeight="1" spans="1:19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ht="15.75" customHeight="1" spans="1:19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ht="15.75" customHeight="1" spans="1:19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 ht="15.75" customHeight="1" spans="1:19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ht="15.75" customHeight="1" spans="1:19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 ht="15.75" customHeight="1" spans="1:19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ht="15.75" customHeight="1" spans="1:19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ht="15.75" customHeight="1" spans="1:19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ht="15.75" customHeight="1" spans="1:19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 ht="15.75" customHeight="1" spans="1:19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ht="15.75" customHeight="1" spans="1:19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ht="15.75" customHeight="1" spans="1:19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 ht="15.75" customHeight="1" spans="1:19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ht="15.75" customHeight="1" spans="1:19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ht="15.75" customHeight="1" spans="1:19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 ht="15.75" customHeight="1" spans="1:19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ht="15.75" customHeight="1" spans="1:19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ht="15.75" customHeight="1" spans="1:19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ht="15.75" customHeight="1" spans="1:19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ht="15.75" customHeight="1" spans="1:19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ht="15.75" customHeight="1" spans="1:19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ht="15.75" customHeight="1" spans="1:19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ht="15.75" customHeight="1" spans="1:19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ht="15.75" customHeight="1" spans="1:19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ht="15.75" customHeight="1" spans="1:19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ht="15.75" customHeight="1" spans="1:19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ht="15.75" customHeight="1" spans="1:19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ht="15.75" customHeight="1" spans="1:19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 ht="15.75" customHeight="1" spans="1:19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ht="15.75" customHeight="1" spans="1:19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ht="15.75" customHeight="1" spans="1:19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 ht="15.75" customHeight="1" spans="1:19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ht="15.75" customHeight="1" spans="1:19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ht="15.75" customHeight="1" spans="1:19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ht="15.75" customHeight="1" spans="1:19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ht="15.75" customHeight="1" spans="1:19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ht="15.75" customHeight="1" spans="1:19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ht="15.75" customHeight="1" spans="1:19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ht="15.75" customHeight="1" spans="1:19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ht="15.75" customHeight="1" spans="1:19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ht="15.75" customHeight="1" spans="1:19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ht="15.75" customHeight="1" spans="1:19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ht="15.75" customHeight="1" spans="1:19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ht="15.75" customHeight="1" spans="1:19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ht="15.75" customHeight="1" spans="1:19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ht="15.75" customHeight="1" spans="1:19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ht="15.75" customHeight="1" spans="1:19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ht="15.75" customHeight="1" spans="1:19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ht="15.75" customHeight="1" spans="1:19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ht="15.75" customHeight="1" spans="1:1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ht="15.75" customHeight="1" spans="1:19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ht="15.75" customHeight="1" spans="1:19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ht="15.75" customHeight="1" spans="1:19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ht="15.75" customHeight="1" spans="1:19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ht="15.75" customHeight="1" spans="1:19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ht="15.75" customHeight="1" spans="1:19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ht="15.75" customHeight="1" spans="1:19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 ht="15.75" customHeight="1" spans="1:19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ht="15.75" customHeight="1" spans="1:19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ht="15.75" customHeight="1" spans="1:19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ht="15.75" customHeight="1" spans="1:19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ht="15.75" customHeight="1" spans="1:19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ht="15.75" customHeight="1" spans="1:19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ht="15.75" customHeight="1" spans="1:19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ht="15.75" customHeight="1" spans="1:19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ht="15.75" customHeight="1" spans="1:19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ht="15.75" customHeight="1" spans="1:19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ht="15.75" customHeight="1" spans="1:19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ht="15.75" customHeight="1" spans="1:19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ht="15.75" customHeight="1" spans="1:19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ht="15.75" customHeight="1" spans="1:19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ht="15.75" customHeight="1" spans="1:19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ht="15.75" customHeight="1" spans="1:19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ht="15.75" customHeight="1" spans="1:19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ht="15.75" customHeight="1" spans="1:19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ht="15.75" customHeight="1" spans="1:19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ht="15.75" customHeight="1" spans="1:19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ht="15.75" customHeight="1" spans="1:19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ht="15.75" customHeight="1" spans="1:19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ht="15.75" customHeight="1" spans="1: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ht="15.75" customHeight="1" spans="1:19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ht="15.75" customHeight="1" spans="1:19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ht="15.75" customHeight="1" spans="1:19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ht="15.75" customHeight="1" spans="1:19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ht="15.75" customHeight="1" spans="1:19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ht="15.75" customHeight="1" spans="1:19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ht="15.75" customHeight="1" spans="1:19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ht="15.75" customHeight="1" spans="1:19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ht="15.75" customHeight="1" spans="1:19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ht="15.75" customHeight="1" spans="1:19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ht="15.75" customHeight="1" spans="1:19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ht="15.75" customHeight="1" spans="1:19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ht="15.75" customHeight="1" spans="1:19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ht="15.75" customHeight="1" spans="1:19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ht="15.75" customHeight="1" spans="1:19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ht="15.75" customHeight="1" spans="1:19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ht="15.75" customHeight="1" spans="1:19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ht="15.75" customHeight="1" spans="1:19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 ht="15.75" customHeight="1" spans="1:19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ht="15.75" customHeight="1" spans="1:19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ht="15.75" customHeight="1" spans="1:19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ht="15.75" customHeight="1" spans="1:19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ht="15.75" customHeight="1" spans="1:19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ht="15.75" customHeight="1" spans="1:19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ht="15.75" customHeight="1" spans="1:19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ht="15.75" customHeight="1" spans="1:19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ht="15.75" customHeight="1" spans="1:19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ht="15.75" customHeight="1" spans="1:19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ht="15.75" customHeight="1" spans="1:19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ht="15.75" customHeight="1" spans="1:19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 ht="15.75" customHeight="1" spans="1:19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ht="15.75" customHeight="1" spans="1:19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ht="15.75" customHeight="1" spans="1:19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ht="15.75" customHeight="1" spans="1:19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ht="15.75" customHeight="1" spans="1:19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ht="15.75" customHeight="1" spans="1:19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ht="15.75" customHeight="1" spans="1:19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ht="15.75" customHeight="1" spans="1:19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ht="15.75" customHeight="1" spans="1:19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ht="15.75" customHeight="1" spans="1:19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ht="15.75" customHeight="1" spans="1:19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ht="15.75" customHeight="1" spans="1:19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ht="15.75" customHeight="1" spans="1:19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ht="15.75" customHeight="1" spans="1:19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ht="15.75" customHeight="1" spans="1:19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ht="15.75" customHeight="1" spans="1:19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ht="15.75" customHeight="1" spans="1:19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ht="15.75" customHeight="1" spans="1:19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 ht="15.75" customHeight="1" spans="1:19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ht="15.75" customHeight="1" spans="1:19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ht="15.75" customHeight="1" spans="1:19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ht="15.75" customHeight="1" spans="1:19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ht="15.75" customHeight="1" spans="1:19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ht="15.75" customHeight="1" spans="1:19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ht="15.75" customHeight="1" spans="1:19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ht="15.75" customHeight="1" spans="1:19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ht="15.75" customHeight="1" spans="1:19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ht="15.75" customHeight="1" spans="1:19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ht="15.75" customHeight="1" spans="1:19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 ht="15.75" customHeight="1" spans="1:19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ht="15.75" customHeight="1" spans="1:19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ht="15.75" customHeight="1" spans="1:19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 ht="15.75" customHeight="1" spans="1:19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ht="15.75" customHeight="1" spans="1:19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ht="15.75" customHeight="1" spans="1:19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ht="15.75" customHeight="1" spans="1:19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ht="15.75" customHeight="1" spans="1:19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ht="15.75" customHeight="1" spans="1:19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ht="15.75" customHeight="1" spans="1:19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ht="15.75" customHeight="1" spans="1:19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ht="15.75" customHeight="1" spans="1:19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ht="15.75" customHeight="1" spans="1:19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ht="15.75" customHeight="1" spans="1:19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ht="15.75" customHeight="1" spans="1:19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</row>
    <row r="294" ht="15.75" customHeight="1" spans="1:19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</row>
    <row r="295" ht="15.75" customHeight="1" spans="1:19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 ht="15.75" customHeight="1" spans="1:19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ht="15.75" customHeight="1" spans="1:19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ht="15.75" customHeight="1" spans="1:19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ht="15.75" customHeight="1" spans="1:19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ht="15.75" customHeight="1" spans="1:19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 ht="15.75" customHeight="1" spans="1:19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 ht="15.75" customHeight="1" spans="1:19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 ht="15.75" customHeight="1" spans="1:19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 ht="15.75" customHeight="1" spans="1:19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 ht="15.75" customHeight="1" spans="1:19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 ht="15.75" customHeight="1" spans="1:19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 ht="15.75" customHeight="1" spans="1:19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 ht="15.75" customHeight="1" spans="1:19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 ht="15.75" customHeight="1" spans="1:19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ht="15.75" customHeight="1" spans="1:19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 ht="15.75" customHeight="1" spans="1:19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 ht="15.75" customHeight="1" spans="1:19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 ht="15.75" customHeight="1" spans="1:19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 ht="15.75" customHeight="1" spans="1:19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 ht="15.75" customHeight="1" spans="1:19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 ht="15.75" customHeight="1" spans="1:19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 ht="15.75" customHeight="1" spans="1:19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 ht="15.75" customHeight="1" spans="1:19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19" ht="15.75" customHeight="1" spans="1:19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 ht="15.75" customHeight="1" spans="1:19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 ht="15.75" customHeight="1" spans="1:19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 ht="15.75" customHeight="1" spans="1:19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 ht="15.75" customHeight="1" spans="1:19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 ht="15.75" customHeight="1" spans="1:19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 ht="15.75" customHeight="1" spans="1:19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 ht="15.75" customHeight="1" spans="1:19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 ht="15.75" customHeight="1" spans="1:19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 ht="15.75" customHeight="1" spans="1:19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 ht="15.75" customHeight="1" spans="1:19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</row>
    <row r="330" ht="15.75" customHeight="1" spans="1:19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 ht="15.75" customHeight="1" spans="1:19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ht="15.75" customHeight="1" spans="1:19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ht="15.75" customHeight="1" spans="1:19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ht="15.75" customHeight="1" spans="1:19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 ht="15.75" customHeight="1" spans="1:19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 ht="15.75" customHeight="1" spans="1:19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 ht="15.75" customHeight="1" spans="1:19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 ht="15.75" customHeight="1" spans="1:19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 ht="15.75" customHeight="1" spans="1:19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 ht="15.75" customHeight="1" spans="1:19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 ht="15.75" customHeight="1" spans="1:19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 ht="15.75" customHeight="1" spans="1:19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 ht="15.75" customHeight="1" spans="1:19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 ht="15.75" customHeight="1" spans="1:19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ht="15.75" customHeight="1" spans="1:19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 ht="15.75" customHeight="1" spans="1:19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ht="15.75" customHeight="1" spans="1:19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ht="15.75" customHeight="1" spans="1:19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ht="15.75" customHeight="1" spans="1:19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ht="15.75" customHeight="1" spans="1:19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ht="15.75" customHeight="1" spans="1:19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ht="15.75" customHeight="1" spans="1:19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ht="15.75" customHeight="1" spans="1:19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ht="15.75" customHeight="1" spans="1:19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ht="15.75" customHeight="1" spans="1:19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ht="15.75" customHeight="1" spans="1:19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ht="15.75" customHeight="1" spans="1:19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ht="15.75" customHeight="1" spans="1:19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ht="15.75" customHeight="1" spans="1:19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ht="15.75" customHeight="1" spans="1:19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ht="15.75" customHeight="1" spans="1:19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ht="15.75" customHeight="1" spans="1:19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ht="15.75" customHeight="1" spans="1:19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ht="15.75" customHeight="1" spans="1:19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ht="15.75" customHeight="1" spans="1:19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ht="15.75" customHeight="1" spans="1:19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ht="15.75" customHeight="1" spans="1:19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ht="15.75" customHeight="1" spans="1:19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</row>
    <row r="369" ht="15.75" customHeight="1" spans="1:19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ht="15.75" customHeight="1" spans="1:19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ht="15.75" customHeight="1" spans="1:19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ht="15.75" customHeight="1" spans="1:19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ht="15.75" customHeight="1" spans="1:19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ht="15.75" customHeight="1" spans="1:19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ht="15.75" customHeight="1" spans="1:19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ht="15.75" customHeight="1" spans="1:19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ht="15.75" customHeight="1" spans="1:19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ht="15.75" customHeight="1" spans="1:19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ht="15.75" customHeight="1" spans="1:19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ht="15.75" customHeight="1" spans="1:19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ht="15.75" customHeight="1" spans="1:19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ht="15.75" customHeight="1" spans="1:19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ht="15.75" customHeight="1" spans="1:19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ht="15.75" customHeight="1" spans="1:19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 ht="15.75" customHeight="1" spans="1:19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ht="15.75" customHeight="1" spans="1:19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ht="15.75" customHeight="1" spans="1:19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ht="15.75" customHeight="1" spans="1:19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ht="15.75" customHeight="1" spans="1:19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ht="15.75" customHeight="1" spans="1:19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ht="15.75" customHeight="1" spans="1:19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ht="15.75" customHeight="1" spans="1:19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ht="15.75" customHeight="1" spans="1:19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ht="15.75" customHeight="1" spans="1:19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ht="15.75" customHeight="1" spans="1:19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ht="15.75" customHeight="1" spans="1:19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ht="15.75" customHeight="1" spans="1:19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ht="15.75" customHeight="1" spans="1:19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ht="15.75" customHeight="1" spans="1:19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</row>
    <row r="400" ht="15.75" customHeight="1" spans="1:19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ht="15.75" customHeight="1" spans="1:19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ht="15.75" customHeight="1" spans="1:19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ht="15.75" customHeight="1" spans="1:19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ht="15.75" customHeight="1" spans="1:19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ht="15.75" customHeight="1" spans="1:19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ht="15.75" customHeight="1" spans="1:19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ht="15.75" customHeight="1" spans="1:19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ht="15.75" customHeight="1" spans="1:19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ht="15.75" customHeight="1" spans="1:19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ht="15.75" customHeight="1" spans="1:19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 ht="15.75" customHeight="1" spans="1:19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</row>
    <row r="412" ht="15.75" customHeight="1" spans="1:19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</row>
    <row r="413" ht="15.75" customHeight="1" spans="1:19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 ht="15.75" customHeight="1" spans="1:19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 ht="15.75" customHeight="1" spans="1:19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 ht="15.75" customHeight="1" spans="1:19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 ht="15.75" customHeight="1" spans="1:19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 ht="15.75" customHeight="1" spans="1:19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 ht="15.75" customHeight="1" spans="1:19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 ht="15.75" customHeight="1" spans="1:19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 ht="15.75" customHeight="1" spans="1:19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 ht="15.75" customHeight="1" spans="1:19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</row>
    <row r="423" ht="15.75" customHeight="1" spans="1:19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 ht="15.75" customHeight="1" spans="1:19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 ht="15.75" customHeight="1" spans="1:19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 ht="15.75" customHeight="1" spans="1:19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 ht="15.75" customHeight="1" spans="1:19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 ht="15.75" customHeight="1" spans="1:19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ht="15.75" customHeight="1" spans="1:19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 ht="15.75" customHeight="1" spans="1:19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 ht="15.75" customHeight="1" spans="1:19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ht="15.75" customHeight="1" spans="1:19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ht="15.75" customHeight="1" spans="1:19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ht="15.75" customHeight="1" spans="1:19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ht="15.75" customHeight="1" spans="1:19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 ht="15.75" customHeight="1" spans="1:19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ht="15.75" customHeight="1" spans="1:19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ht="15.75" customHeight="1" spans="1:19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ht="15.75" customHeight="1" spans="1:19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ht="15.75" customHeight="1" spans="1:19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ht="15.75" customHeight="1" spans="1:19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ht="15.75" customHeight="1" spans="1:19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ht="15.75" customHeight="1" spans="1:19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ht="15.75" customHeight="1" spans="1:19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ht="15.75" customHeight="1" spans="1:19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ht="15.75" customHeight="1" spans="1:19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ht="15.75" customHeight="1" spans="1:19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ht="15.75" customHeight="1" spans="1:19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ht="15.75" customHeight="1" spans="1:19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ht="15.75" customHeight="1" spans="1:19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ht="15.75" customHeight="1" spans="1:19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ht="15.75" customHeight="1" spans="1:19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ht="15.75" customHeight="1" spans="1:19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ht="15.75" customHeight="1" spans="1:19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 ht="15.75" customHeight="1" spans="1:19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</row>
    <row r="456" ht="15.75" customHeight="1" spans="1:19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ht="15.75" customHeight="1" spans="1:19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ht="15.75" customHeight="1" spans="1:19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ht="15.75" customHeight="1" spans="1:19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ht="15.75" customHeight="1" spans="1:19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ht="15.75" customHeight="1" spans="1:19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ht="15.75" customHeight="1" spans="1:19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ht="15.75" customHeight="1" spans="1:19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ht="15.75" customHeight="1" spans="1:19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</row>
    <row r="465" ht="15.75" customHeight="1" spans="1:19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</row>
    <row r="466" ht="15.75" customHeight="1" spans="1:19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ht="15.75" customHeight="1" spans="1:19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ht="15.75" customHeight="1" spans="1:19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ht="15.75" customHeight="1" spans="1:19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ht="15.75" customHeight="1" spans="1:19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ht="15.75" customHeight="1" spans="1:19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ht="15.75" customHeight="1" spans="1:19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ht="15.75" customHeight="1" spans="1:19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ht="15.75" customHeight="1" spans="1:19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ht="15.75" customHeight="1" spans="1:19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ht="15.75" customHeight="1" spans="1:19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ht="15.75" customHeight="1" spans="1:19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ht="15.75" customHeight="1" spans="1:19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ht="15.75" customHeight="1" spans="1:19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ht="15.75" customHeight="1" spans="1:19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</row>
    <row r="481" ht="15.75" customHeight="1" spans="1:19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ht="15.75" customHeight="1" spans="1:19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ht="15.75" customHeight="1" spans="1:19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ht="15.75" customHeight="1" spans="1:19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</row>
    <row r="485" ht="15.75" customHeight="1" spans="1:19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ht="15.75" customHeight="1" spans="1:19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ht="15.75" customHeight="1" spans="1:19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ht="15.75" customHeight="1" spans="1:19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ht="15.75" customHeight="1" spans="1:19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ht="15.75" customHeight="1" spans="1:19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ht="15.75" customHeight="1" spans="1:19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ht="15.75" customHeight="1" spans="1:19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</row>
    <row r="493" ht="15.75" customHeight="1" spans="1:19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 ht="15.75" customHeight="1" spans="1:19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ht="15.75" customHeight="1" spans="1:19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ht="15.75" customHeight="1" spans="1:19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ht="15.75" customHeight="1" spans="1:19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ht="15.75" customHeight="1" spans="1:19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ht="15.75" customHeight="1" spans="1:19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ht="15.75" customHeight="1" spans="1:19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ht="15.75" customHeight="1" spans="1:19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ht="15.75" customHeight="1" spans="1:19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 ht="15.75" customHeight="1" spans="1:19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 ht="15.75" customHeight="1" spans="1:19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</row>
    <row r="505" ht="15.75" customHeight="1" spans="1:19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</row>
    <row r="506" ht="15.75" customHeight="1" spans="1:19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 ht="15.75" customHeight="1" spans="1:19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 ht="15.75" customHeight="1" spans="1:19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 ht="15.75" customHeight="1" spans="1:19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 ht="15.75" customHeight="1" spans="1:19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 ht="15.75" customHeight="1" spans="1:19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</row>
    <row r="512" ht="15.75" customHeight="1" spans="1:19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</row>
    <row r="513" ht="15.75" customHeight="1" spans="1:19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 ht="15.75" customHeight="1" spans="1:19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 ht="15.75" customHeight="1" spans="1:19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 ht="15.75" customHeight="1" spans="1:19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 ht="15.75" customHeight="1" spans="1:19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 ht="15.75" customHeight="1" spans="1:19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 ht="15.75" customHeight="1" spans="1:19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 ht="15.75" customHeight="1" spans="1:19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 ht="15.75" customHeight="1" spans="1:19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 ht="15.75" customHeight="1" spans="1:19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 ht="15.75" customHeight="1" spans="1:19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 ht="15.75" customHeight="1" spans="1:19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</row>
    <row r="525" ht="15.75" customHeight="1" spans="1:19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</row>
    <row r="526" ht="15.75" customHeight="1" spans="1:19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 ht="15.75" customHeight="1" spans="1:19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 ht="15.75" customHeight="1" spans="1:19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 ht="15.75" customHeight="1" spans="1:19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 ht="15.75" customHeight="1" spans="1:19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 ht="15.75" customHeight="1" spans="1:19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 ht="15.75" customHeight="1" spans="1:19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 ht="15.75" customHeight="1" spans="1:19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 ht="15.75" customHeight="1" spans="1:19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 ht="15.75" customHeight="1" spans="1:19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 ht="15.75" customHeight="1" spans="1:19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 ht="15.75" customHeight="1" spans="1:19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 ht="15.75" customHeight="1" spans="1:19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 ht="15.75" customHeight="1" spans="1:19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 ht="15.75" customHeight="1" spans="1:19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 ht="15.75" customHeight="1" spans="1:19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 ht="15.75" customHeight="1" spans="1:19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 ht="15.75" customHeight="1" spans="1:19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 ht="15.75" customHeight="1" spans="1:19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 ht="15.75" customHeight="1" spans="1:19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 ht="15.75" customHeight="1" spans="1:19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 ht="15.75" customHeight="1" spans="1:19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 ht="15.75" customHeight="1" spans="1:19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 ht="15.75" customHeight="1" spans="1:19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 ht="15.75" customHeight="1" spans="1:19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 ht="15.75" customHeight="1" spans="1:19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 ht="15.75" customHeight="1" spans="1:19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 ht="15.75" customHeight="1" spans="1:19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 ht="15.75" customHeight="1" spans="1:19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 ht="15.75" customHeight="1" spans="1:19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 ht="15.75" customHeight="1" spans="1:19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 ht="15.75" customHeight="1" spans="1:19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 ht="15.75" customHeight="1" spans="1:19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 ht="15.75" customHeight="1" spans="1:19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 ht="15.75" customHeight="1" spans="1:19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ht="15.75" customHeight="1" spans="1:19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ht="15.75" customHeight="1" spans="1:19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ht="15.75" customHeight="1" spans="1:19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ht="15.75" customHeight="1" spans="1:19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ht="15.75" customHeight="1" spans="1:19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ht="15.75" customHeight="1" spans="1:19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ht="15.75" customHeight="1" spans="1:19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ht="15.75" customHeight="1" spans="1:19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ht="15.75" customHeight="1" spans="1:19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ht="15.75" customHeight="1" spans="1:19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ht="15.75" customHeight="1" spans="1:19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ht="15.75" customHeight="1" spans="1:19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ht="15.75" customHeight="1" spans="1:19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ht="15.75" customHeight="1" spans="1:19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 ht="15.75" customHeight="1" spans="1:19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 ht="15.75" customHeight="1" spans="1:19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ht="15.75" customHeight="1" spans="1:19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ht="15.75" customHeight="1" spans="1:19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ht="15.75" customHeight="1" spans="1:19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ht="15.75" customHeight="1" spans="1:19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</row>
    <row r="581" ht="15.75" customHeight="1" spans="1:19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</row>
    <row r="582" ht="15.75" customHeight="1" spans="1:19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ht="15.75" customHeight="1" spans="1:19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ht="15.75" customHeight="1" spans="1:19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 ht="15.75" customHeight="1" spans="1:19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</row>
    <row r="586" ht="15.75" customHeight="1" spans="1:19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ht="15.75" customHeight="1" spans="1:19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ht="15.75" customHeight="1" spans="1:19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ht="15.75" customHeight="1" spans="1:19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ht="15.75" customHeight="1" spans="1:19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ht="15.75" customHeight="1" spans="1:19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 ht="15.75" customHeight="1" spans="1:19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ht="15.75" customHeight="1" spans="1:19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ht="15.75" customHeight="1" spans="1:19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ht="15.75" customHeight="1" spans="1:19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ht="15.75" customHeight="1" spans="1:19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ht="15.75" customHeight="1" spans="1:19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ht="15.75" customHeight="1" spans="1:19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ht="15.75" customHeight="1" spans="1:19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ht="15.75" customHeight="1" spans="1:19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ht="15.75" customHeight="1" spans="1:19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ht="15.75" customHeight="1" spans="1:19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ht="15.75" customHeight="1" spans="1:19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ht="15.75" customHeight="1" spans="1:19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ht="15.75" customHeight="1" spans="1:19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ht="15.75" customHeight="1" spans="1:19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ht="15.75" customHeight="1" spans="1:19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ht="15.75" customHeight="1" spans="1:19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ht="15.75" customHeight="1" spans="1:19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ht="15.75" customHeight="1" spans="1:19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ht="15.75" customHeight="1" spans="1:19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ht="15.75" customHeight="1" spans="1:19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ht="15.75" customHeight="1" spans="1:19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ht="15.75" customHeight="1" spans="1:19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</row>
    <row r="615" ht="15.75" customHeight="1" spans="1:19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 ht="15.75" customHeight="1" spans="1:19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ht="15.75" customHeight="1" spans="1:19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ht="15.75" customHeight="1" spans="1:19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</row>
    <row r="619" ht="15.75" customHeight="1" spans="1:19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</row>
    <row r="620" ht="15.75" customHeight="1" spans="1:19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 ht="15.75" customHeight="1" spans="1:19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ht="15.75" customHeight="1" spans="1:19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ht="15.75" customHeight="1" spans="1:19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ht="15.75" customHeight="1" spans="1:19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ht="15.75" customHeight="1" spans="1:19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ht="15.75" customHeight="1" spans="1:19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ht="15.75" customHeight="1" spans="1:19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ht="15.75" customHeight="1" spans="1:19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ht="15.75" customHeight="1" spans="1:19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ht="15.75" customHeight="1" spans="1:19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ht="15.75" customHeight="1" spans="1:19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ht="15.75" customHeight="1" spans="1:19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ht="15.75" customHeight="1" spans="1:19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ht="15.75" customHeight="1" spans="1:19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ht="15.75" customHeight="1" spans="1:19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ht="15.75" customHeight="1" spans="1:19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ht="15.75" customHeight="1" spans="1:19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ht="15.75" customHeight="1" spans="1:19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ht="15.75" customHeight="1" spans="1:19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ht="15.75" customHeight="1" spans="1:19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ht="15.75" customHeight="1" spans="1:19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ht="15.75" customHeight="1" spans="1:19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ht="15.75" customHeight="1" spans="1:19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ht="15.75" customHeight="1" spans="1:19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ht="15.75" customHeight="1" spans="1:19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ht="15.75" customHeight="1" spans="1:19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ht="15.75" customHeight="1" spans="1:19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ht="15.75" customHeight="1" spans="1:19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ht="15.75" customHeight="1" spans="1:19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ht="15.75" customHeight="1" spans="1:19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ht="15.75" customHeight="1" spans="1:19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ht="15.75" customHeight="1" spans="1:19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ht="15.75" customHeight="1" spans="1:19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ht="15.75" customHeight="1" spans="1:19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ht="15.75" customHeight="1" spans="1:19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ht="15.75" customHeight="1" spans="1:19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ht="15.75" customHeight="1" spans="1:19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ht="15.75" customHeight="1" spans="1:19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ht="15.75" customHeight="1" spans="1:19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ht="15.75" customHeight="1" spans="1:19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ht="15.75" customHeight="1" spans="1:19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ht="15.75" customHeight="1" spans="1:19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ht="15.75" customHeight="1" spans="1:19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ht="15.75" customHeight="1" spans="1:19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ht="15.75" customHeight="1" spans="1:19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ht="15.75" customHeight="1" spans="1:19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ht="15.75" customHeight="1" spans="1:19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ht="15.75" customHeight="1" spans="1:19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ht="15.75" customHeight="1" spans="1:19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ht="15.75" customHeight="1" spans="1:19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ht="15.75" customHeight="1" spans="1:19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ht="15.75" customHeight="1" spans="1:19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ht="15.75" customHeight="1" spans="1:19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ht="15.75" customHeight="1" spans="1:19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ht="15.75" customHeight="1" spans="1:19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ht="15.75" customHeight="1" spans="1:19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ht="15.75" customHeight="1" spans="1:19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 ht="15.75" customHeight="1" spans="1:19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 ht="15.75" customHeight="1" spans="1:19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 ht="15.75" customHeight="1" spans="1:19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 ht="15.75" customHeight="1" spans="1:19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 ht="15.75" customHeight="1" spans="1:19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 ht="15.75" customHeight="1" spans="1:19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 ht="15.75" customHeight="1" spans="1:19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 ht="15.75" customHeight="1" spans="1:19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 ht="15.75" customHeight="1" spans="1:19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 ht="15.75" customHeight="1" spans="1:19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 ht="15.75" customHeight="1" spans="1:19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 ht="15.75" customHeight="1" spans="1:19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ht="15.75" customHeight="1" spans="1:19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ht="15.75" customHeight="1" spans="1:19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ht="15.75" customHeight="1" spans="1:19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ht="15.75" customHeight="1" spans="1:19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ht="15.75" customHeight="1" spans="1:19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ht="15.75" customHeight="1" spans="1:19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ht="15.75" customHeight="1" spans="1:19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</row>
    <row r="697" ht="15.75" customHeight="1" spans="1:19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ht="15.75" customHeight="1" spans="1:19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ht="15.75" customHeight="1" spans="1:19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 ht="15.75" customHeight="1" spans="1:19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ht="15.75" customHeight="1" spans="1:19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ht="15.75" customHeight="1" spans="1:19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ht="15.75" customHeight="1" spans="1:19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ht="15.75" customHeight="1" spans="1:19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 ht="15.75" customHeight="1" spans="1:19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ht="15.75" customHeight="1" spans="1:19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 ht="15.75" customHeight="1" spans="1:19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 ht="15.75" customHeight="1" spans="1:19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 ht="15.75" customHeight="1" spans="1:19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 ht="15.75" customHeight="1" spans="1:19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 ht="15.75" customHeight="1" spans="1:19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 ht="15.75" customHeight="1" spans="1:19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ht="15.75" customHeight="1" spans="1:19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ht="15.75" customHeight="1" spans="1:19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ht="15.75" customHeight="1" spans="1:19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ht="15.75" customHeight="1" spans="1:19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ht="15.75" customHeight="1" spans="1:19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ht="15.75" customHeight="1" spans="1:19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ht="15.75" customHeight="1" spans="1:19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ht="15.75" customHeight="1" spans="1:19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</row>
    <row r="721" ht="15.75" customHeight="1" spans="1:19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</row>
    <row r="722" ht="15.75" customHeight="1" spans="1:19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ht="15.75" customHeight="1" spans="1:19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</row>
    <row r="724" ht="15.75" customHeight="1" spans="1:19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</row>
    <row r="725" ht="15.75" customHeight="1" spans="1:19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</row>
    <row r="726" ht="15.75" customHeight="1" spans="1:19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ht="15.75" customHeight="1" spans="1:19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</row>
    <row r="728" ht="15.75" customHeight="1" spans="1:19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ht="15.75" customHeight="1" spans="1:19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ht="15.75" customHeight="1" spans="1:19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ht="15.75" customHeight="1" spans="1:19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ht="15.75" customHeight="1" spans="1:19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ht="15.75" customHeight="1" spans="1:19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ht="15.75" customHeight="1" spans="1:19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</row>
    <row r="735" ht="15.75" customHeight="1" spans="1:19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ht="15.75" customHeight="1" spans="1:19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</row>
    <row r="737" ht="15.75" customHeight="1" spans="1:19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 ht="15.75" customHeight="1" spans="1:19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ht="15.75" customHeight="1" spans="1:19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ht="15.75" customHeight="1" spans="1:19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ht="15.75" customHeight="1" spans="1:19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ht="15.75" customHeight="1" spans="1:19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ht="15.75" customHeight="1" spans="1:19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ht="15.75" customHeight="1" spans="1:19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</row>
    <row r="745" ht="15.75" customHeight="1" spans="1:19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ht="15.75" customHeight="1" spans="1:19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ht="15.75" customHeight="1" spans="1:19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ht="15.75" customHeight="1" spans="1:19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ht="15.75" customHeight="1" spans="1:19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ht="15.75" customHeight="1" spans="1:19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ht="15.75" customHeight="1" spans="1:19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ht="15.75" customHeight="1" spans="1:19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ht="15.75" customHeight="1" spans="1:19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ht="15.75" customHeight="1" spans="1:19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ht="15.75" customHeight="1" spans="1:19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ht="15.75" customHeight="1" spans="1:19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ht="15.75" customHeight="1" spans="1:19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ht="15.75" customHeight="1" spans="1:19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ht="15.75" customHeight="1" spans="1:19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ht="15.75" customHeight="1" spans="1:19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</row>
    <row r="761" ht="15.75" customHeight="1" spans="1:19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</row>
    <row r="762" ht="15.75" customHeight="1" spans="1:19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ht="15.75" customHeight="1" spans="1:19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 ht="15.75" customHeight="1" spans="1:19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ht="15.75" customHeight="1" spans="1:19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ht="15.75" customHeight="1" spans="1:19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</row>
    <row r="767" ht="15.75" customHeight="1" spans="1:19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ht="15.75" customHeight="1" spans="1:19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ht="15.75" customHeight="1" spans="1:19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</row>
    <row r="770" ht="15.75" customHeight="1" spans="1:19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ht="15.75" customHeight="1" spans="1:19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ht="15.75" customHeight="1" spans="1:19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</row>
    <row r="773" ht="15.75" customHeight="1" spans="1:19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ht="15.75" customHeight="1" spans="1:19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ht="15.75" customHeight="1" spans="1:19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</row>
    <row r="776" ht="15.75" customHeight="1" spans="1:19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ht="15.75" customHeight="1" spans="1:19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ht="15.75" customHeight="1" spans="1:19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ht="15.75" customHeight="1" spans="1:19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ht="15.75" customHeight="1" spans="1:19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ht="15.75" customHeight="1" spans="1:19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</row>
    <row r="782" ht="15.75" customHeight="1" spans="1:19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ht="15.75" customHeight="1" spans="1:19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ht="15.75" customHeight="1" spans="1:19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ht="15.75" customHeight="1" spans="1:19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ht="15.75" customHeight="1" spans="1:19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ht="15.75" customHeight="1" spans="1:19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ht="15.75" customHeight="1" spans="1:19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ht="15.75" customHeight="1" spans="1:19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ht="15.75" customHeight="1" spans="1:19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ht="15.75" customHeight="1" spans="1:19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ht="15.75" customHeight="1" spans="1:19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ht="15.75" customHeight="1" spans="1:19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ht="15.75" customHeight="1" spans="1:19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</row>
    <row r="795" ht="15.75" customHeight="1" spans="1:19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</row>
    <row r="796" ht="15.75" customHeight="1" spans="1:19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ht="15.75" customHeight="1" spans="1:19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ht="15.75" customHeight="1" spans="1:19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ht="15.75" customHeight="1" spans="1:19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ht="15.75" customHeight="1" spans="1:19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</row>
    <row r="801" ht="15.75" customHeight="1" spans="1:19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 ht="15.75" customHeight="1" spans="1:19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 ht="15.75" customHeight="1" spans="1:19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</row>
    <row r="804" ht="15.75" customHeight="1" spans="1:19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ht="15.75" customHeight="1" spans="1:19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ht="15.75" customHeight="1" spans="1:19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ht="15.75" customHeight="1" spans="1:19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ht="15.75" customHeight="1" spans="1:19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ht="15.75" customHeight="1" spans="1:19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 ht="15.75" customHeight="1" spans="1:19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ht="15.75" customHeight="1" spans="1:19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ht="15.75" customHeight="1" spans="1:19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ht="15.75" customHeight="1" spans="1:19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ht="15.75" customHeight="1" spans="1:19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ht="15.75" customHeight="1" spans="1:19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ht="15.75" customHeight="1" spans="1:19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ht="15.75" customHeight="1" spans="1:19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 ht="15.75" customHeight="1" spans="1:19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ht="15.75" customHeight="1" spans="1:19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ht="15.75" customHeight="1" spans="1:19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ht="15.75" customHeight="1" spans="1:19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ht="15.75" customHeight="1" spans="1:19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ht="15.75" customHeight="1" spans="1:19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ht="15.75" customHeight="1" spans="1:19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ht="15.75" customHeight="1" spans="1:19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ht="15.75" customHeight="1" spans="1:19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ht="15.75" customHeight="1" spans="1:19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ht="15.75" customHeight="1" spans="1:19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ht="15.75" customHeight="1" spans="1:19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ht="15.75" customHeight="1" spans="1:19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ht="15.75" customHeight="1" spans="1:19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ht="15.75" customHeight="1" spans="1:19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t="15.75" customHeight="1" spans="1:19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</row>
    <row r="834" ht="15.75" customHeight="1" spans="1:19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ht="15.75" customHeight="1" spans="1:19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ht="15.75" customHeight="1" spans="1:19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ht="15.75" customHeight="1" spans="1:19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ht="15.75" customHeight="1" spans="1:19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ht="15.75" customHeight="1" spans="1:19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ht="15.75" customHeight="1" spans="1:19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</row>
    <row r="841" ht="15.75" customHeight="1" spans="1:19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ht="15.75" customHeight="1" spans="1:19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ht="15.75" customHeight="1" spans="1:19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ht="15.75" customHeight="1" spans="1:19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ht="15.75" customHeight="1" spans="1:19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ht="15.75" customHeight="1" spans="1:19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 ht="15.75" customHeight="1" spans="1:19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ht="15.75" customHeight="1" spans="1:19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 ht="15.75" customHeight="1" spans="1:19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ht="15.75" customHeight="1" spans="1:19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ht="15.75" customHeight="1" spans="1:19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ht="15.75" customHeight="1" spans="1:19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ht="15.75" customHeight="1" spans="1:19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 ht="15.75" customHeight="1" spans="1:19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 ht="15.75" customHeight="1" spans="1:19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 ht="15.75" customHeight="1" spans="1:19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 ht="15.75" customHeight="1" spans="1:19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 ht="15.75" customHeight="1" spans="1:19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 ht="15.75" customHeight="1" spans="1:19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ht="15.75" customHeight="1" spans="1:19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ht="15.75" customHeight="1" spans="1:19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ht="15.75" customHeight="1" spans="1:19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ht="15.75" customHeight="1" spans="1:19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ht="15.75" customHeight="1" spans="1:19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ht="15.75" customHeight="1" spans="1:19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</row>
    <row r="866" ht="15.75" customHeight="1" spans="1:19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ht="15.75" customHeight="1" spans="1:19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ht="15.75" customHeight="1" spans="1:19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ht="15.75" customHeight="1" spans="1:19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ht="15.75" customHeight="1" spans="1:19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</row>
    <row r="871" ht="15.75" customHeight="1" spans="1:19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ht="15.75" customHeight="1" spans="1:19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ht="15.75" customHeight="1" spans="1:19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ht="15.75" customHeight="1" spans="1:19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 ht="15.75" customHeight="1" spans="1:19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 ht="15.75" customHeight="1" spans="1:19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 ht="15.75" customHeight="1" spans="1:19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</row>
    <row r="878" ht="15.75" customHeight="1" spans="1:19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</row>
    <row r="879" ht="15.75" customHeight="1" spans="1:19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 ht="15.75" customHeight="1" spans="1:19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 ht="15.75" customHeight="1" spans="1:19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 ht="15.75" customHeight="1" spans="1:19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</row>
    <row r="883" ht="15.75" customHeight="1" spans="1:19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ht="15.75" customHeight="1" spans="1:19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 ht="15.75" customHeight="1" spans="1:19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ht="15.75" customHeight="1" spans="1:19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ht="15.75" customHeight="1" spans="1:19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ht="15.75" customHeight="1" spans="1:19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ht="15.75" customHeight="1" spans="1:19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ht="15.75" customHeight="1" spans="1:19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ht="15.75" customHeight="1" spans="1:19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ht="15.75" customHeight="1" spans="1:19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ht="15.75" customHeight="1" spans="1:19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ht="15.75" customHeight="1" spans="1:19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ht="15.75" customHeight="1" spans="1:19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ht="15.75" customHeight="1" spans="1:19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ht="15.75" customHeight="1" spans="1:19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ht="15.75" customHeight="1" spans="1:19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ht="15.75" customHeight="1" spans="1:19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ht="15.75" customHeight="1" spans="1:19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ht="15.75" customHeight="1" spans="1:19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ht="15.75" customHeight="1" spans="1:19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ht="15.75" customHeight="1" spans="1:19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ht="15.75" customHeight="1" spans="1:19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ht="15.75" customHeight="1" spans="1:19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ht="15.75" customHeight="1" spans="1:19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ht="15.75" customHeight="1" spans="1:19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ht="15.75" customHeight="1" spans="1:19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ht="15.75" customHeight="1" spans="1:19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ht="15.75" customHeight="1" spans="1:19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ht="15.75" customHeight="1" spans="1:19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ht="15.75" customHeight="1" spans="1:19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ht="15.75" customHeight="1" spans="1:19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ht="15.75" customHeight="1" spans="1:19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ht="15.75" customHeight="1" spans="1:19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ht="15.75" customHeight="1" spans="1:19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ht="15.75" customHeight="1" spans="1:19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ht="15.75" customHeight="1" spans="1:19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ht="15.75" customHeight="1" spans="1:19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ht="15.75" customHeight="1" spans="1:19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 ht="15.75" customHeight="1" spans="1:19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 ht="15.75" customHeight="1" spans="1:19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ht="15.75" customHeight="1" spans="1:19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ht="15.75" customHeight="1" spans="1:19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ht="15.75" customHeight="1" spans="1:19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ht="15.75" customHeight="1" spans="1:19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ht="15.75" customHeight="1" spans="1:19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ht="15.75" customHeight="1" spans="1:19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ht="15.75" customHeight="1" spans="1:19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ht="15.75" customHeight="1" spans="1:19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ht="15.75" customHeight="1" spans="1:19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2" ht="15.75" customHeight="1" spans="1:19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</row>
    <row r="933" ht="15.75" customHeight="1" spans="1:19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ht="15.75" customHeight="1" spans="1:19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ht="15.75" customHeight="1" spans="1:19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 ht="15.75" customHeight="1" spans="1:19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ht="15.75" customHeight="1" spans="1:19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 ht="15.75" customHeight="1" spans="1:19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 ht="15.75" customHeight="1" spans="1:19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 ht="15.75" customHeight="1" spans="1:19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 ht="15.75" customHeight="1" spans="1:19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 ht="15.75" customHeight="1" spans="1:19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 ht="15.75" customHeight="1" spans="1:19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 ht="15.75" customHeight="1" spans="1:19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 ht="15.75" customHeight="1" spans="1:19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 ht="15.75" customHeight="1" spans="1:19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 ht="15.75" customHeight="1" spans="1:19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 ht="15.75" customHeight="1" spans="1:19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 ht="15.75" customHeight="1" spans="1:19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 ht="15.75" customHeight="1" spans="1:19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 ht="15.75" customHeight="1" spans="1:19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 ht="15.75" customHeight="1" spans="1:19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 ht="15.75" customHeight="1" spans="1:19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 ht="15.75" customHeight="1" spans="1:19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  <row r="955" ht="15.75" customHeight="1" spans="1:19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</row>
    <row r="956" ht="15.75" customHeight="1" spans="1:19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</row>
    <row r="957" ht="15.75" customHeight="1" spans="1:19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</row>
    <row r="958" ht="15.75" customHeight="1" spans="1:19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</row>
    <row r="959" ht="15.75" customHeight="1" spans="1:19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</row>
    <row r="960" ht="15.75" customHeight="1" spans="1:19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</row>
    <row r="961" ht="15.75" customHeight="1" spans="1:19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</row>
    <row r="962" ht="15.75" customHeight="1" spans="1:19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</row>
    <row r="963" ht="15.75" customHeight="1" spans="1:19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</row>
    <row r="964" ht="15.75" customHeight="1" spans="1:19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</row>
    <row r="965" ht="15.75" customHeight="1" spans="1:19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</row>
    <row r="966" ht="15.75" customHeight="1" spans="1:19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</row>
    <row r="967" ht="15.75" customHeight="1" spans="1:19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</row>
    <row r="968" ht="15.75" customHeight="1" spans="1:19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</row>
    <row r="969" ht="15.75" customHeight="1" spans="1:19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</row>
    <row r="970" ht="15.75" customHeight="1" spans="1:19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</row>
    <row r="971" ht="15.75" customHeight="1" spans="1:19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</row>
    <row r="972" ht="15.75" customHeight="1" spans="1:19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</row>
    <row r="973" ht="15.75" customHeight="1" spans="1:19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</row>
    <row r="974" ht="15.75" customHeight="1" spans="1:19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</row>
    <row r="975" ht="15.75" customHeight="1" spans="1:19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</row>
    <row r="976" ht="15.75" customHeight="1" spans="1:19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</row>
    <row r="977" ht="15.75" customHeight="1" spans="1:19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</row>
    <row r="978" ht="15.75" customHeight="1" spans="1:19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</row>
    <row r="979" ht="15.75" customHeight="1" spans="1:19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</row>
    <row r="980" ht="15.75" customHeight="1" spans="1:19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</row>
    <row r="981" ht="15.75" customHeight="1" spans="1:19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</row>
    <row r="982" ht="15.75" customHeight="1" spans="1:19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</row>
    <row r="983" ht="15.75" customHeight="1" spans="1:19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</row>
    <row r="984" ht="15.75" customHeight="1" spans="1:19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</row>
    <row r="985" ht="15.75" customHeight="1" spans="1:19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</row>
    <row r="986" ht="15.75" customHeight="1" spans="1:19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</row>
    <row r="987" ht="15.75" customHeight="1" spans="1:19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</row>
    <row r="988" ht="15.75" customHeight="1" spans="1:19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</row>
    <row r="989" ht="15.75" customHeight="1" spans="1:19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</row>
    <row r="990" ht="15.75" customHeight="1" spans="1:19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</row>
    <row r="991" ht="15.75" customHeight="1" spans="1:19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</row>
    <row r="992" ht="15.75" customHeight="1" spans="1:19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</row>
    <row r="993" ht="15.75" customHeight="1" spans="1:19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</row>
    <row r="994" ht="15.75" customHeight="1" spans="1:19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</row>
    <row r="995" ht="15.75" customHeight="1" spans="1:19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</row>
    <row r="996" ht="15.75" customHeight="1" spans="1:19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</row>
    <row r="997" ht="15.75" customHeight="1" spans="1:19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</row>
    <row r="998" ht="15.75" customHeight="1" spans="1:19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</row>
    <row r="999" ht="15.75" customHeight="1" spans="1:19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</row>
    <row r="1000" ht="15.75" customHeight="1" spans="1:19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</row>
  </sheetData>
  <mergeCells count="6">
    <mergeCell ref="A1:U1"/>
    <mergeCell ref="C2:E2"/>
    <mergeCell ref="G2:I2"/>
    <mergeCell ref="K2:M2"/>
    <mergeCell ref="O2:Q2"/>
    <mergeCell ref="S2:U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Sheet13</vt:lpstr>
      <vt:lpstr>Registrars</vt:lpstr>
      <vt:lpstr>Conversation Table 1</vt:lpstr>
      <vt:lpstr>Conversation Table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ngobiro</cp:lastModifiedBy>
  <dcterms:created xsi:type="dcterms:W3CDTF">2020-05-26T11:21:00Z</dcterms:created>
  <dcterms:modified xsi:type="dcterms:W3CDTF">2022-02-24T10:04:52Z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