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NicE-Buoy\Simulate\"/>
    </mc:Choice>
  </mc:AlternateContent>
  <xr:revisionPtr revIDLastSave="0" documentId="13_ncr:1_{E1ED229B-C9C4-42F5-BFF8-2F28A537D7C7}" xr6:coauthVersionLast="47" xr6:coauthVersionMax="47" xr10:uidLastSave="{00000000-0000-0000-0000-000000000000}"/>
  <bookViews>
    <workbookView xWindow="-120" yWindow="-120" windowWidth="29040" windowHeight="15720" xr2:uid="{428E957F-06F8-4CEF-BF3C-B02B99AED8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H5" i="1"/>
  <c r="H12" i="1"/>
  <c r="H11" i="1"/>
  <c r="H10" i="1"/>
  <c r="H9" i="1"/>
  <c r="H8" i="1"/>
  <c r="H7" i="1"/>
  <c r="H6" i="1"/>
  <c r="H4" i="1"/>
  <c r="H3" i="1"/>
  <c r="G3" i="1"/>
  <c r="G12" i="1"/>
  <c r="G11" i="1"/>
  <c r="G10" i="1"/>
  <c r="G9" i="1"/>
  <c r="G8" i="1"/>
  <c r="G7" i="1"/>
  <c r="G6" i="1"/>
  <c r="G5" i="1"/>
  <c r="G4" i="1"/>
  <c r="F12" i="1"/>
  <c r="F11" i="1"/>
  <c r="F10" i="1"/>
  <c r="F9" i="1"/>
  <c r="F8" i="1"/>
  <c r="F7" i="1"/>
  <c r="F6" i="1"/>
  <c r="F5" i="1"/>
  <c r="F4" i="1"/>
  <c r="F3" i="1"/>
  <c r="D3" i="1"/>
  <c r="E3" i="1"/>
  <c r="E4" i="1"/>
  <c r="E5" i="1"/>
  <c r="E6" i="1"/>
  <c r="E7" i="1"/>
  <c r="E8" i="1"/>
  <c r="E9" i="1"/>
  <c r="E10" i="1"/>
  <c r="E11" i="1"/>
  <c r="E12" i="1"/>
  <c r="D9" i="1"/>
  <c r="D10" i="1"/>
  <c r="D11" i="1"/>
  <c r="D12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<sst xmlns="http://schemas.openxmlformats.org/spreadsheetml/2006/main" count="8" uniqueCount="8">
  <si>
    <t>Error</t>
  </si>
  <si>
    <t>cos(error)</t>
  </si>
  <si>
    <t>sin(error)</t>
  </si>
  <si>
    <t>Speed</t>
  </si>
  <si>
    <t>Speed*COS(error)*(1-SIN(error))</t>
  </si>
  <si>
    <t>Speed*COS(error)*(1-SIN(error)*-1)</t>
  </si>
  <si>
    <t>Speed*(1-SIN(error))</t>
  </si>
  <si>
    <t>Speed*(1-SIN(error)*-1)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</si>
</sst>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A795-9140-4AC7-81D7-8514ABB944E0}">
  <dimension ref="B2:I41"/>
  <sheetViews>
    <sheetView tabSelected="1" workbookViewId="0">
      <selection activeCell="G21" sqref="G21"/>
    </sheetView>
  </sheetViews>
  <sheetFormatPr defaultRowHeight="15" x14ac:dyDescent="0.25"/>
  <cols>
    <col min="4" max="4" width="9.7109375" style="1" customWidth="1"/>
    <col min="5" max="5" width="10.5703125" customWidth="1"/>
    <col min="6" max="6" width="30.28515625" style="2" customWidth="1"/>
    <col min="7" max="7" width="36" style="4" customWidth="1"/>
    <col min="8" max="8" width="19.5703125" style="2" customWidth="1"/>
    <col min="9" max="9" width="22.42578125" style="4" customWidth="1"/>
  </cols>
  <sheetData>
    <row r="2" spans="2:9" x14ac:dyDescent="0.25">
      <c r="B2" t="s">
        <v>3</v>
      </c>
      <c r="C2" t="s">
        <v>0</v>
      </c>
      <c r="D2" s="1" t="s">
        <v>1</v>
      </c>
      <c r="E2" t="s">
        <v>2</v>
      </c>
      <c r="F2" s="2" t="s">
        <v>4</v>
      </c>
      <c r="G2" s="4" t="s">
        <v>5</v>
      </c>
      <c r="H2" s="2" t="s">
        <v>6</v>
      </c>
      <c r="I2" s="4" t="s">
        <v>7</v>
      </c>
    </row>
    <row r="3" spans="2:9" x14ac:dyDescent="0.25">
      <c r="B3">
        <v>10</v>
      </c>
      <c r="C3">
        <v>0</v>
      </c>
      <c r="D3" s="1">
        <f>COS(C3*PI()/180)</f>
        <v>1</v>
      </c>
      <c r="E3" s="1">
        <f t="shared" ref="E3:E24" si="0">SIN(C3*PI()/180)</f>
        <v>0</v>
      </c>
      <c r="F3" s="3">
        <f>B3*D3*(1-E3)</f>
        <v>10</v>
      </c>
      <c r="G3" s="5">
        <f>B3*D3*(1-E3*-1)</f>
        <v>10</v>
      </c>
      <c r="H3" s="3">
        <f>B3*(1-E3)</f>
        <v>10</v>
      </c>
      <c r="I3" s="5">
        <f>B3*(1-E3*-1)</f>
        <v>10</v>
      </c>
    </row>
    <row r="4" spans="2:9" x14ac:dyDescent="0.25">
      <c r="C4">
        <v>10</v>
      </c>
      <c r="D4" s="1">
        <f>COS(C4*PI()/180)</f>
        <v>0.98480775301220802</v>
      </c>
      <c r="E4" s="1">
        <f t="shared" si="0"/>
        <v>0.17364817766693033</v>
      </c>
      <c r="F4" s="3">
        <f>B3*D4*(1-E4)</f>
        <v>8.1379768134937365</v>
      </c>
      <c r="G4" s="5">
        <f>B3*D4*(1-E4*-1)</f>
        <v>11.558178246750423</v>
      </c>
      <c r="H4" s="3">
        <f>B3*(1-E4)</f>
        <v>8.2635182233306974</v>
      </c>
      <c r="I4" s="5">
        <f>B3*(1-E4*-1)</f>
        <v>11.736481776669303</v>
      </c>
    </row>
    <row r="5" spans="2:9" x14ac:dyDescent="0.25">
      <c r="C5">
        <v>20</v>
      </c>
      <c r="D5" s="1">
        <f>COS(C5*PI()/180)</f>
        <v>0.93969262078590843</v>
      </c>
      <c r="E5" s="1">
        <f t="shared" si="0"/>
        <v>0.34202014332566871</v>
      </c>
      <c r="F5" s="3">
        <f>B3*D5*(1-E5)</f>
        <v>6.1829881594263885</v>
      </c>
      <c r="G5" s="5">
        <f>B3*D5*(1-E5*-1)</f>
        <v>12.610864256291782</v>
      </c>
      <c r="H5" s="3">
        <f>B3*(1-E5)</f>
        <v>6.5797985667433139</v>
      </c>
      <c r="I5" s="5">
        <f>B3*(1-E5*-1)</f>
        <v>13.420201433256686</v>
      </c>
    </row>
    <row r="6" spans="2:9" x14ac:dyDescent="0.25">
      <c r="C6">
        <v>30</v>
      </c>
      <c r="D6" s="1">
        <f>COS(C6*PI()/180)</f>
        <v>0.86602540378443871</v>
      </c>
      <c r="E6" s="1">
        <f t="shared" si="0"/>
        <v>0.49999999999999994</v>
      </c>
      <c r="F6" s="3">
        <f>B3*D6*(1-E6)</f>
        <v>4.3301270189221936</v>
      </c>
      <c r="G6" s="5">
        <f>B3*D6*(1-E6*-1)</f>
        <v>12.99038105676658</v>
      </c>
      <c r="H6" s="3">
        <f>B3*(1-E6)</f>
        <v>5</v>
      </c>
      <c r="I6" s="5">
        <f>B3*(1-E6*-1)</f>
        <v>15</v>
      </c>
    </row>
    <row r="7" spans="2:9" x14ac:dyDescent="0.25">
      <c r="C7">
        <v>40</v>
      </c>
      <c r="D7" s="1">
        <f>COS(C7*PI()/180)</f>
        <v>0.76604444311897801</v>
      </c>
      <c r="E7" s="1">
        <f t="shared" si="0"/>
        <v>0.64278760968653925</v>
      </c>
      <c r="F7" s="3">
        <f>B3*D7*(1-E7)</f>
        <v>2.7364056661287406</v>
      </c>
      <c r="G7" s="5">
        <f>B3*D7*(1-E7*-1)</f>
        <v>12.584483196250819</v>
      </c>
      <c r="H7" s="3">
        <f>B3*(1-E7)</f>
        <v>3.5721239031346075</v>
      </c>
      <c r="I7" s="5">
        <f>B3*(1-E7*-1)</f>
        <v>16.427876096865393</v>
      </c>
    </row>
    <row r="8" spans="2:9" x14ac:dyDescent="0.25">
      <c r="C8">
        <v>50</v>
      </c>
      <c r="D8" s="1">
        <f>COS(C8*PI()/180)</f>
        <v>0.64278760968653936</v>
      </c>
      <c r="E8" s="1">
        <f t="shared" si="0"/>
        <v>0.76604444311897801</v>
      </c>
      <c r="F8" s="3">
        <f>B3*D8*(1-E8)</f>
        <v>1.5038373318043532</v>
      </c>
      <c r="G8" s="5">
        <f>B3*D8*(1-E8*-1)</f>
        <v>11.351914861926433</v>
      </c>
      <c r="H8" s="3">
        <f>B3*(1-E8)</f>
        <v>2.3395555688102201</v>
      </c>
      <c r="I8" s="5">
        <f>B3*(1-E8*-1)</f>
        <v>17.660444431189781</v>
      </c>
    </row>
    <row r="9" spans="2:9" x14ac:dyDescent="0.25">
      <c r="C9">
        <v>60</v>
      </c>
      <c r="D9" s="1">
        <f t="shared" ref="D9:D41" si="1">COS(C9*PI()/180)</f>
        <v>0.50000000000000011</v>
      </c>
      <c r="E9" s="1">
        <f t="shared" si="0"/>
        <v>0.8660254037844386</v>
      </c>
      <c r="F9" s="3">
        <f>B3*D9*(1-E9)</f>
        <v>0.66987298107780713</v>
      </c>
      <c r="G9" s="5">
        <f>B3*D9*(1-E9*-1)</f>
        <v>9.3301270189221945</v>
      </c>
      <c r="H9" s="3">
        <f>B3*(1-E9)</f>
        <v>1.339745962155614</v>
      </c>
      <c r="I9" s="5">
        <f>B3*(1-E9*-1)</f>
        <v>18.660254037844386</v>
      </c>
    </row>
    <row r="10" spans="2:9" x14ac:dyDescent="0.25">
      <c r="C10">
        <v>70</v>
      </c>
      <c r="D10" s="1">
        <f t="shared" si="1"/>
        <v>0.34202014332566882</v>
      </c>
      <c r="E10" s="1">
        <f t="shared" si="0"/>
        <v>0.93969262078590832</v>
      </c>
      <c r="F10" s="3">
        <f>B3*D10*(1-E10)</f>
        <v>0.20626338482399098</v>
      </c>
      <c r="G10" s="5">
        <f>B3*D10*(1-E10*-1)</f>
        <v>6.6341394816893864</v>
      </c>
      <c r="H10" s="3">
        <f>B3*(1-E10)</f>
        <v>0.60307379214091683</v>
      </c>
      <c r="I10" s="5">
        <f>B3*(1-E10*-1)</f>
        <v>19.396926207859085</v>
      </c>
    </row>
    <row r="11" spans="2:9" x14ac:dyDescent="0.25">
      <c r="C11">
        <v>80</v>
      </c>
      <c r="D11" s="1">
        <f t="shared" si="1"/>
        <v>0.17364817766693041</v>
      </c>
      <c r="E11" s="1">
        <f t="shared" si="0"/>
        <v>0.98480775301220802</v>
      </c>
      <c r="F11" s="3">
        <f>B3*D11*(1-E11)</f>
        <v>2.63810600409599E-2</v>
      </c>
      <c r="G11" s="5">
        <f>B3*D11*(1-E11*-1)</f>
        <v>3.4465824932976488</v>
      </c>
      <c r="H11" s="3">
        <f>B3*(1-E11)</f>
        <v>0.1519224698779198</v>
      </c>
      <c r="I11" s="5">
        <f>B3*(1-E11*-1)</f>
        <v>19.848077530122083</v>
      </c>
    </row>
    <row r="12" spans="2:9" x14ac:dyDescent="0.25">
      <c r="C12">
        <v>90</v>
      </c>
      <c r="D12" s="1">
        <f t="shared" si="1"/>
        <v>6.1257422745431001E-17</v>
      </c>
      <c r="E12" s="1">
        <f>SIN(C12*PI()/180)</f>
        <v>1</v>
      </c>
      <c r="F12" s="3">
        <f>B3*D12*(1-E12)</f>
        <v>0</v>
      </c>
      <c r="G12" s="5">
        <f>B3*D12*(1-E12*-1)</f>
        <v>1.22514845490862E-15</v>
      </c>
      <c r="H12" s="3">
        <f>B3*(1-E12)</f>
        <v>0</v>
      </c>
      <c r="I12" s="5">
        <f>B3*(1-E12*-1)</f>
        <v>20</v>
      </c>
    </row>
    <row r="13" spans="2:9" x14ac:dyDescent="0.25">
      <c r="E13" s="1"/>
    </row>
    <row r="14" spans="2:9" x14ac:dyDescent="0.25">
      <c r="E14" s="1"/>
    </row>
    <row r="15" spans="2:9" x14ac:dyDescent="0.25">
      <c r="E15" s="1"/>
    </row>
    <row r="16" spans="2:9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  <row r="32" spans="5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Nijs</dc:creator>
  <cp:lastModifiedBy>Peter de Nijs</cp:lastModifiedBy>
  <dcterms:created xsi:type="dcterms:W3CDTF">2024-04-23T06:32:18Z</dcterms:created>
  <dcterms:modified xsi:type="dcterms:W3CDTF">2024-04-23T07:23:50Z</dcterms:modified>
</cp:coreProperties>
</file>