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pavlo_bohutskyi_pnnl_gov/Documents/Selon_omics_Pavlo/Se_Sucrose_circadian_data/"/>
    </mc:Choice>
  </mc:AlternateContent>
  <xr:revisionPtr revIDLastSave="2" documentId="8_{CC7C26D8-AD8A-7F4A-B592-56623F136616}" xr6:coauthVersionLast="47" xr6:coauthVersionMax="47" xr10:uidLastSave="{E24B55BC-CCFF-494E-A3E9-B9C9379A8F95}"/>
  <bookViews>
    <workbookView xWindow="-13480" yWindow="-18500" windowWidth="27240" windowHeight="15940" xr2:uid="{3F604DA4-E1A6-BC41-A0FF-6A8625EDD2F7}"/>
  </bookViews>
  <sheets>
    <sheet name="Sucrose_simp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H16" i="1"/>
  <c r="H23" i="1" s="1"/>
  <c r="G16" i="1"/>
  <c r="G23" i="1" s="1"/>
  <c r="F16" i="1"/>
  <c r="F23" i="1" s="1"/>
  <c r="E16" i="1"/>
  <c r="E23" i="1" s="1"/>
  <c r="D16" i="1"/>
  <c r="D23" i="1" s="1"/>
  <c r="C16" i="1"/>
  <c r="C23" i="1" s="1"/>
  <c r="B16" i="1"/>
  <c r="B23" i="1" s="1"/>
  <c r="H15" i="1"/>
  <c r="H21" i="1" s="1"/>
  <c r="G15" i="1"/>
  <c r="G21" i="1" s="1"/>
  <c r="F15" i="1"/>
  <c r="F21" i="1" s="1"/>
  <c r="E15" i="1"/>
  <c r="E21" i="1" s="1"/>
  <c r="D15" i="1"/>
  <c r="D21" i="1" s="1"/>
  <c r="C15" i="1"/>
  <c r="C21" i="1" s="1"/>
  <c r="B15" i="1"/>
  <c r="B21" i="1" s="1"/>
  <c r="L7" i="1"/>
  <c r="L22" i="1" s="1"/>
  <c r="K7" i="1"/>
  <c r="K22" i="1" s="1"/>
  <c r="J7" i="1"/>
  <c r="J22" i="1" s="1"/>
  <c r="I7" i="1"/>
  <c r="I22" i="1" s="1"/>
  <c r="H7" i="1"/>
  <c r="H22" i="1" s="1"/>
  <c r="G7" i="1"/>
  <c r="G22" i="1" s="1"/>
  <c r="F7" i="1"/>
  <c r="F22" i="1" s="1"/>
  <c r="E7" i="1"/>
  <c r="E22" i="1" s="1"/>
  <c r="D7" i="1"/>
  <c r="D22" i="1" s="1"/>
  <c r="C7" i="1"/>
  <c r="C22" i="1" s="1"/>
  <c r="B7" i="1"/>
  <c r="B22" i="1" s="1"/>
  <c r="L6" i="1"/>
  <c r="L20" i="1" s="1"/>
  <c r="K6" i="1"/>
  <c r="K20" i="1" s="1"/>
  <c r="J6" i="1"/>
  <c r="J20" i="1" s="1"/>
  <c r="I6" i="1"/>
  <c r="I20" i="1" s="1"/>
  <c r="H6" i="1"/>
  <c r="H20" i="1" s="1"/>
  <c r="G6" i="1"/>
  <c r="G20" i="1" s="1"/>
  <c r="F6" i="1"/>
  <c r="F20" i="1" s="1"/>
  <c r="E6" i="1"/>
  <c r="E20" i="1" s="1"/>
  <c r="D6" i="1"/>
  <c r="C6" i="1"/>
  <c r="C20" i="1" s="1"/>
  <c r="B6" i="1"/>
  <c r="B20" i="1" s="1"/>
</calcChain>
</file>

<file path=xl/sharedStrings.xml><?xml version="1.0" encoding="utf-8"?>
<sst xmlns="http://schemas.openxmlformats.org/spreadsheetml/2006/main" count="19" uniqueCount="11">
  <si>
    <t>Sucrose circadia light, ug/ml</t>
  </si>
  <si>
    <t>Hour</t>
  </si>
  <si>
    <t>replicate A</t>
  </si>
  <si>
    <t>replicate B</t>
  </si>
  <si>
    <t>replicate C</t>
  </si>
  <si>
    <t>Average</t>
  </si>
  <si>
    <t>SD</t>
  </si>
  <si>
    <t>Sucrose circadian dark, ug/ml</t>
  </si>
  <si>
    <t>Time</t>
  </si>
  <si>
    <t xml:space="preserve">Circadian day </t>
  </si>
  <si>
    <t xml:space="preserve">Circadian night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</si>
</sst>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0.000"/>
    <numFmt numFmtId="166" formatCode="0.00000"/>
  </numFmts>
  <fonts count="3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0069991251094"/>
          <c:y val="3.9548702245552639E-2"/>
          <c:w val="0.84804374453193354"/>
          <c:h val="0.74817111402741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Sucrose_simple!$A$20</c:f>
              <c:strCache>
                <c:ptCount val="1"/>
                <c:pt idx="0">
                  <c:v>Circadian day 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Sucrose_simple!$B$22:$L$22</c:f>
                <c:numCache>
                  <c:formatCode>0.000</c:formatCode>
                  <c:ptCount val="11"/>
                  <c:pt idx="0">
                    <c:v>1.9205679866809419E-2</c:v>
                  </c:pt>
                  <c:pt idx="1">
                    <c:v>1.5137943870376558E-2</c:v>
                  </c:pt>
                  <c:pt idx="2">
                    <c:v>7.8590633322035058E-2</c:v>
                  </c:pt>
                  <c:pt idx="3">
                    <c:v>0.11237351817040062</c:v>
                  </c:pt>
                  <c:pt idx="4">
                    <c:v>9.2452054521960716E-2</c:v>
                  </c:pt>
                  <c:pt idx="5">
                    <c:v>0.2862839413065254</c:v>
                  </c:pt>
                  <c:pt idx="6">
                    <c:v>0.1086401011264695</c:v>
                  </c:pt>
                  <c:pt idx="7">
                    <c:v>1.2073198200276096</c:v>
                  </c:pt>
                  <c:pt idx="8">
                    <c:v>1.5166058015621664</c:v>
                  </c:pt>
                  <c:pt idx="9">
                    <c:v>0.16075117336071335</c:v>
                  </c:pt>
                  <c:pt idx="10">
                    <c:v>2.4611746356773501</c:v>
                  </c:pt>
                </c:numCache>
              </c:numRef>
            </c:plus>
            <c:minus>
              <c:numRef>
                <c:f>Sucrose_simple!$B$22:$L$22</c:f>
                <c:numCache>
                  <c:formatCode>0.000</c:formatCode>
                  <c:ptCount val="11"/>
                  <c:pt idx="0">
                    <c:v>1.9205679866809419E-2</c:v>
                  </c:pt>
                  <c:pt idx="1">
                    <c:v>1.5137943870376558E-2</c:v>
                  </c:pt>
                  <c:pt idx="2">
                    <c:v>7.8590633322035058E-2</c:v>
                  </c:pt>
                  <c:pt idx="3">
                    <c:v>0.11237351817040062</c:v>
                  </c:pt>
                  <c:pt idx="4">
                    <c:v>9.2452054521960716E-2</c:v>
                  </c:pt>
                  <c:pt idx="5">
                    <c:v>0.2862839413065254</c:v>
                  </c:pt>
                  <c:pt idx="6">
                    <c:v>0.1086401011264695</c:v>
                  </c:pt>
                  <c:pt idx="7">
                    <c:v>1.2073198200276096</c:v>
                  </c:pt>
                  <c:pt idx="8">
                    <c:v>1.5166058015621664</c:v>
                  </c:pt>
                  <c:pt idx="9">
                    <c:v>0.16075117336071335</c:v>
                  </c:pt>
                  <c:pt idx="10">
                    <c:v>2.4611746356773501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Sucrose_simple!$B$19:$L$19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</c:numCache>
            </c:numRef>
          </c:cat>
          <c:val>
            <c:numRef>
              <c:f>Sucrose_simple!$B$20:$L$20</c:f>
              <c:numCache>
                <c:formatCode>0.000</c:formatCode>
                <c:ptCount val="11"/>
                <c:pt idx="0">
                  <c:v>0.65940031929627407</c:v>
                </c:pt>
                <c:pt idx="1">
                  <c:v>0.72032525918932377</c:v>
                </c:pt>
                <c:pt idx="2">
                  <c:v>0.76923645379823691</c:v>
                </c:pt>
                <c:pt idx="3">
                  <c:v>0.9078168977296327</c:v>
                </c:pt>
                <c:pt idx="4">
                  <c:v>0.93279488718240788</c:v>
                </c:pt>
                <c:pt idx="5">
                  <c:v>1.5236637272552365</c:v>
                </c:pt>
                <c:pt idx="6">
                  <c:v>1.6924244219603466</c:v>
                </c:pt>
                <c:pt idx="7">
                  <c:v>3.3184668172685008</c:v>
                </c:pt>
                <c:pt idx="8">
                  <c:v>5.1201552906220416</c:v>
                </c:pt>
                <c:pt idx="9">
                  <c:v>4.505104790590825</c:v>
                </c:pt>
                <c:pt idx="10">
                  <c:v>7.8628223701059179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B-1B4F-A307-48D05B474A4F}"/>
            </c:ext>
          </c:extLst>
        </c:ser>
        <c:ser>
          <c:idx val="1"/>
          <c:order val="1"/>
          <c:tx>
            <c:strRef>
              <c:f>Sucrose_simple!$A$21</c:f>
              <c:strCache>
                <c:ptCount val="1"/>
                <c:pt idx="0">
                  <c:v>Circadian night 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Sucrose_simple!$B$23:$H$23</c:f>
                <c:numCache>
                  <c:formatCode>0.000</c:formatCode>
                  <c:ptCount val="7"/>
                  <c:pt idx="0">
                    <c:v>2.4598207847632277E-2</c:v>
                  </c:pt>
                  <c:pt idx="1">
                    <c:v>9.145379454876422E-2</c:v>
                  </c:pt>
                  <c:pt idx="2">
                    <c:v>2.7702497663243709E-2</c:v>
                  </c:pt>
                  <c:pt idx="3">
                    <c:v>5.0349815789079252E-2</c:v>
                  </c:pt>
                  <c:pt idx="4">
                    <c:v>0.43904142362349097</c:v>
                  </c:pt>
                  <c:pt idx="5">
                    <c:v>0.14392619592380584</c:v>
                  </c:pt>
                  <c:pt idx="6">
                    <c:v>0.70741542889237763</c:v>
                  </c:pt>
                </c:numCache>
              </c:numRef>
            </c:plus>
            <c:minus>
              <c:numRef>
                <c:f>Sucrose_simple!$B$23:$H$23</c:f>
                <c:numCache>
                  <c:formatCode>0.000</c:formatCode>
                  <c:ptCount val="7"/>
                  <c:pt idx="0">
                    <c:v>2.4598207847632277E-2</c:v>
                  </c:pt>
                  <c:pt idx="1">
                    <c:v>9.145379454876422E-2</c:v>
                  </c:pt>
                  <c:pt idx="2">
                    <c:v>2.7702497663243709E-2</c:v>
                  </c:pt>
                  <c:pt idx="3">
                    <c:v>5.0349815789079252E-2</c:v>
                  </c:pt>
                  <c:pt idx="4">
                    <c:v>0.43904142362349097</c:v>
                  </c:pt>
                  <c:pt idx="5">
                    <c:v>0.14392619592380584</c:v>
                  </c:pt>
                  <c:pt idx="6">
                    <c:v>0.70741542889237763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Sucrose_simple!$B$19:$L$19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</c:numCache>
            </c:numRef>
          </c:cat>
          <c:val>
            <c:numRef>
              <c:f>Sucrose_simple!$B$21:$L$21</c:f>
              <c:numCache>
                <c:formatCode>0.000</c:formatCode>
                <c:ptCount val="11"/>
                <c:pt idx="0">
                  <c:v>0.76552109890921971</c:v>
                </c:pt>
                <c:pt idx="1">
                  <c:v>1.0081212867155678</c:v>
                </c:pt>
                <c:pt idx="2">
                  <c:v>1.3183763542379381</c:v>
                </c:pt>
                <c:pt idx="3">
                  <c:v>2.2237456536336198</c:v>
                </c:pt>
                <c:pt idx="4">
                  <c:v>2.9059808804473715</c:v>
                </c:pt>
                <c:pt idx="5">
                  <c:v>3.2582413732033211</c:v>
                </c:pt>
                <c:pt idx="6">
                  <c:v>3.9075111072037871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B-1B4F-A307-48D05B47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1087"/>
        <c:axId val="152285311"/>
      </c:barChart>
      <c:catAx>
        <c:axId val="15248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Time, hr</a:t>
                </a:r>
              </a:p>
            </c:rich>
          </c:tx>
          <c:layout>
            <c:manualLayout>
              <c:xMode val="edge"/>
              <c:yMode val="edge"/>
              <c:x val="0.38116557305336829"/>
              <c:y val="0.90507327209098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5311"/>
        <c:crosses val="autoZero"/>
        <c:auto val="1"/>
        <c:lblAlgn val="ctr"/>
        <c:lblOffset val="100"/>
        <c:tickMarkSkip val="1"/>
        <c:noMultiLvlLbl val="0"/>
      </c:catAx>
      <c:valAx>
        <c:axId val="152285311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Sucrose, ug/ml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1087"/>
        <c:crossesAt val="1"/>
        <c:crossBetween val="between"/>
        <c:majorUnit val="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454155730533684"/>
          <c:y val="0.12076771653543307"/>
          <c:w val="0.32647244094488187"/>
          <c:h val="0.19404709827938174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8</xdr:row>
      <xdr:rowOff>114300</xdr:rowOff>
    </xdr:from>
    <xdr:to>
      <xdr:col>18</xdr:col>
      <xdr:colOff>139700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32C72-C9D8-1F44-8234-AEBBA9D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1FA7-A800-7C48-99BE-25D837EC3D3F}">
  <dimension ref="A1:L23"/>
  <sheetViews>
    <sheetView tabSelected="1" workbookViewId="0">
      <selection activeCell="D21" sqref="D21"/>
    </sheetView>
  </sheetViews>
  <sheetFormatPr defaultColWidth="11" defaultRowHeight="15.95"/>
  <cols>
    <col min="1" max="1" width="13.625" customWidth="1"/>
  </cols>
  <sheetData>
    <row r="1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t="s">
        <v>1</v>
      </c>
      <c r="B2" s="3">
        <v>0</v>
      </c>
      <c r="C2" s="3">
        <v>0.5</v>
      </c>
      <c r="D2">
        <v>1</v>
      </c>
      <c r="E2">
        <v>2</v>
      </c>
      <c r="F2">
        <v>4</v>
      </c>
      <c r="G2">
        <v>6</v>
      </c>
      <c r="H2">
        <v>8</v>
      </c>
      <c r="I2">
        <v>10</v>
      </c>
      <c r="J2">
        <v>12</v>
      </c>
      <c r="K2">
        <v>14</v>
      </c>
      <c r="L2">
        <v>16</v>
      </c>
    </row>
    <row r="3" spans="1:12">
      <c r="A3" t="s">
        <v>2</v>
      </c>
      <c r="B3" s="4">
        <v>0.64366230023278304</v>
      </c>
      <c r="C3" s="4">
        <v>0.72957797085051812</v>
      </c>
      <c r="D3" s="4">
        <v>0.73377112343616813</v>
      </c>
      <c r="E3" s="4">
        <v>0.88147176980089204</v>
      </c>
      <c r="F3" s="4">
        <v>0.82878788457936603</v>
      </c>
      <c r="G3" s="4">
        <v>1.8262498232148501</v>
      </c>
      <c r="H3" s="4">
        <v>1.8113463574614799</v>
      </c>
      <c r="I3" s="4">
        <v>2.3032753987699577</v>
      </c>
      <c r="J3" s="5">
        <v>6.487338361039229</v>
      </c>
      <c r="K3" s="5">
        <v>4.3957311642592032</v>
      </c>
      <c r="L3" s="5">
        <v>6.1339400727016979</v>
      </c>
    </row>
    <row r="4" spans="1:12">
      <c r="A4" t="s">
        <v>3</v>
      </c>
      <c r="B4" s="4">
        <v>0.65373809805937688</v>
      </c>
      <c r="C4" s="4">
        <v>0.70285570127323527</v>
      </c>
      <c r="D4" s="4">
        <v>0.85930960144027335</v>
      </c>
      <c r="E4" s="4">
        <v>0.81095647454102748</v>
      </c>
      <c r="F4" s="4">
        <v>1.0056380128202678</v>
      </c>
      <c r="G4" s="4">
        <v>1.2570895622226383</v>
      </c>
      <c r="H4" s="4">
        <v>1.6675445403012801</v>
      </c>
      <c r="I4" s="4">
        <v>2.9986201202521241</v>
      </c>
      <c r="J4" s="5">
        <v>3.4888290898527234</v>
      </c>
      <c r="K4" s="5">
        <v>4.6896723072277418</v>
      </c>
      <c r="L4" s="5">
        <v>10.680620907662728</v>
      </c>
    </row>
    <row r="5" spans="1:12">
      <c r="A5" t="s">
        <v>4</v>
      </c>
      <c r="B5" s="4">
        <v>0.6808005595966623</v>
      </c>
      <c r="C5" s="4">
        <v>0.72854210544421805</v>
      </c>
      <c r="D5" s="4">
        <v>0.71462863651826902</v>
      </c>
      <c r="E5" s="4">
        <v>1.0310224488469786</v>
      </c>
      <c r="F5" s="4">
        <v>0.96395876414758985</v>
      </c>
      <c r="G5" s="4">
        <v>1.4876517963282203</v>
      </c>
      <c r="H5" s="4">
        <v>1.5983823681182798</v>
      </c>
      <c r="I5" s="4">
        <v>4.6535049327834201</v>
      </c>
      <c r="J5" s="5">
        <v>5.3842984209741722</v>
      </c>
      <c r="K5" s="5">
        <v>4.4299109002855319</v>
      </c>
      <c r="L5" s="5">
        <v>6.7739061299533283</v>
      </c>
    </row>
    <row r="6" spans="1:12">
      <c r="A6" s="6" t="s">
        <v>5</v>
      </c>
      <c r="B6" s="7">
        <f>AVERAGE(B3:B5)</f>
        <v>0.65940031929627407</v>
      </c>
      <c r="C6" s="7">
        <f t="shared" ref="C6:I6" si="0">AVERAGE(C3:C5)</f>
        <v>0.72032525918932377</v>
      </c>
      <c r="D6" s="7">
        <f t="shared" si="0"/>
        <v>0.76923645379823691</v>
      </c>
      <c r="E6" s="7">
        <f t="shared" si="0"/>
        <v>0.9078168977296327</v>
      </c>
      <c r="F6" s="7">
        <f t="shared" si="0"/>
        <v>0.93279488718240788</v>
      </c>
      <c r="G6" s="7">
        <f t="shared" si="0"/>
        <v>1.5236637272552365</v>
      </c>
      <c r="H6" s="7">
        <f t="shared" si="0"/>
        <v>1.6924244219603466</v>
      </c>
      <c r="I6" s="7">
        <f t="shared" si="0"/>
        <v>3.3184668172685008</v>
      </c>
      <c r="J6" s="7">
        <f>AVERAGE(J3:J5)</f>
        <v>5.1201552906220416</v>
      </c>
      <c r="K6" s="7">
        <f>AVERAGE(K3:K5)</f>
        <v>4.505104790590825</v>
      </c>
      <c r="L6" s="7">
        <f>AVERAGE(L3:L5)</f>
        <v>7.8628223701059179</v>
      </c>
    </row>
    <row r="7" spans="1:12">
      <c r="A7" s="6" t="s">
        <v>6</v>
      </c>
      <c r="B7" s="7">
        <f>_xlfn.STDEV.S(B3:B5)</f>
        <v>1.9205679866809419E-2</v>
      </c>
      <c r="C7" s="7">
        <f t="shared" ref="C7:I7" si="1">_xlfn.STDEV.S(C3:C5)</f>
        <v>1.5137943870376558E-2</v>
      </c>
      <c r="D7" s="7">
        <f t="shared" si="1"/>
        <v>7.8590633322035058E-2</v>
      </c>
      <c r="E7" s="7">
        <f t="shared" si="1"/>
        <v>0.11237351817040062</v>
      </c>
      <c r="F7" s="7">
        <f t="shared" si="1"/>
        <v>9.2452054521960716E-2</v>
      </c>
      <c r="G7" s="7">
        <f t="shared" si="1"/>
        <v>0.2862839413065254</v>
      </c>
      <c r="H7" s="7">
        <f t="shared" si="1"/>
        <v>0.1086401011264695</v>
      </c>
      <c r="I7" s="7">
        <f t="shared" si="1"/>
        <v>1.2073198200276096</v>
      </c>
      <c r="J7" s="7">
        <f>_xlfn.STDEV.S(J3:J5)</f>
        <v>1.5166058015621664</v>
      </c>
      <c r="K7" s="7">
        <f>_xlfn.STDEV.S(K3:K5)</f>
        <v>0.16075117336071335</v>
      </c>
      <c r="L7" s="7">
        <f>_xlfn.STDEV.S(L3:L5)</f>
        <v>2.4611746356773501</v>
      </c>
    </row>
    <row r="10" spans="1:12">
      <c r="A10" s="1" t="s">
        <v>7</v>
      </c>
      <c r="B10" s="2"/>
      <c r="C10" s="2"/>
      <c r="D10" s="2"/>
      <c r="E10" s="2"/>
      <c r="F10" s="2"/>
      <c r="G10" s="2"/>
      <c r="H10" s="2"/>
      <c r="I10" s="2"/>
    </row>
    <row r="11" spans="1:12">
      <c r="A11" t="s">
        <v>1</v>
      </c>
      <c r="B11" s="3">
        <v>0</v>
      </c>
      <c r="C11" s="3">
        <v>0.5</v>
      </c>
      <c r="D11">
        <v>1</v>
      </c>
      <c r="E11">
        <v>2</v>
      </c>
      <c r="F11">
        <v>4</v>
      </c>
      <c r="G11">
        <v>6</v>
      </c>
      <c r="H11">
        <v>8</v>
      </c>
    </row>
    <row r="12" spans="1:12">
      <c r="A12" t="s">
        <v>2</v>
      </c>
      <c r="B12" s="4">
        <v>0.76875355959283986</v>
      </c>
      <c r="C12" s="4">
        <v>1.0583754113838169</v>
      </c>
      <c r="D12" s="4">
        <v>1.3260109243665359</v>
      </c>
      <c r="E12" s="4">
        <v>2.1701494933433225</v>
      </c>
      <c r="F12" s="4">
        <v>2.4036702507864551</v>
      </c>
      <c r="G12" s="4">
        <v>3.1462748980379716</v>
      </c>
      <c r="H12" s="4">
        <v>4.4313978067174533</v>
      </c>
    </row>
    <row r="13" spans="1:12">
      <c r="A13" t="s">
        <v>3</v>
      </c>
      <c r="B13" s="4">
        <v>0.7394664719800319</v>
      </c>
      <c r="C13" s="4">
        <v>0.90255984893948027</v>
      </c>
      <c r="D13" s="4">
        <v>1.341460990684856</v>
      </c>
      <c r="E13" s="4">
        <v>2.2310323870390687</v>
      </c>
      <c r="F13" s="4">
        <v>3.2164691132456991</v>
      </c>
      <c r="G13" s="4">
        <v>3.2078649323247341</v>
      </c>
      <c r="H13" s="4">
        <v>3.1028029524075271</v>
      </c>
    </row>
    <row r="14" spans="1:12">
      <c r="A14" t="s">
        <v>4</v>
      </c>
      <c r="B14" s="4">
        <v>0.78834326515478736</v>
      </c>
      <c r="C14" s="4">
        <v>1.0634285998234059</v>
      </c>
      <c r="D14" s="4">
        <v>1.2876571476624226</v>
      </c>
      <c r="E14" s="4">
        <v>2.270055080518468</v>
      </c>
      <c r="F14" s="4">
        <v>3.0978032773099606</v>
      </c>
      <c r="G14" s="4">
        <v>3.4205842892472584</v>
      </c>
      <c r="H14" s="4">
        <v>4.1883325624863827</v>
      </c>
    </row>
    <row r="15" spans="1:12">
      <c r="A15" s="6" t="s">
        <v>5</v>
      </c>
      <c r="B15" s="7">
        <f>AVERAGE(B12:B14)</f>
        <v>0.76552109890921971</v>
      </c>
      <c r="C15" s="7">
        <f t="shared" ref="C15:H15" si="2">AVERAGE(C12:C14)</f>
        <v>1.0081212867155678</v>
      </c>
      <c r="D15" s="7">
        <f t="shared" si="2"/>
        <v>1.3183763542379381</v>
      </c>
      <c r="E15" s="7">
        <f t="shared" si="2"/>
        <v>2.2237456536336198</v>
      </c>
      <c r="F15" s="7">
        <f t="shared" si="2"/>
        <v>2.9059808804473715</v>
      </c>
      <c r="G15" s="7">
        <f t="shared" si="2"/>
        <v>3.2582413732033211</v>
      </c>
      <c r="H15" s="7">
        <f t="shared" si="2"/>
        <v>3.9075111072037871</v>
      </c>
    </row>
    <row r="16" spans="1:12">
      <c r="A16" s="6" t="s">
        <v>6</v>
      </c>
      <c r="B16" s="7">
        <f>_xlfn.STDEV.S(B12:B14)</f>
        <v>2.4598207847632277E-2</v>
      </c>
      <c r="C16" s="7">
        <f t="shared" ref="C16:H16" si="3">_xlfn.STDEV.S(C12:C14)</f>
        <v>9.145379454876422E-2</v>
      </c>
      <c r="D16" s="7">
        <f t="shared" si="3"/>
        <v>2.7702497663243709E-2</v>
      </c>
      <c r="E16" s="7">
        <f t="shared" si="3"/>
        <v>5.0349815789079252E-2</v>
      </c>
      <c r="F16" s="7">
        <f t="shared" si="3"/>
        <v>0.43904142362349097</v>
      </c>
      <c r="G16" s="7">
        <f t="shared" si="3"/>
        <v>0.14392619592380584</v>
      </c>
      <c r="H16" s="7">
        <f t="shared" si="3"/>
        <v>0.70741542889237763</v>
      </c>
    </row>
    <row r="19" spans="1:12">
      <c r="A19" t="s">
        <v>8</v>
      </c>
      <c r="B19" s="3">
        <v>0</v>
      </c>
      <c r="C19" s="3">
        <v>0.5</v>
      </c>
      <c r="D19">
        <v>1</v>
      </c>
      <c r="E19">
        <v>2</v>
      </c>
      <c r="F19">
        <v>4</v>
      </c>
      <c r="G19">
        <v>6</v>
      </c>
      <c r="H19">
        <v>8</v>
      </c>
      <c r="I19">
        <v>10</v>
      </c>
      <c r="J19">
        <v>12</v>
      </c>
      <c r="K19">
        <v>14</v>
      </c>
      <c r="L19">
        <v>16</v>
      </c>
    </row>
    <row r="20" spans="1:12">
      <c r="A20" t="s">
        <v>9</v>
      </c>
      <c r="B20" s="4">
        <f>B6</f>
        <v>0.65940031929627407</v>
      </c>
      <c r="C20" s="4">
        <f t="shared" ref="C20:L20" si="4">C6</f>
        <v>0.72032525918932377</v>
      </c>
      <c r="D20" s="4">
        <f>D6</f>
        <v>0.76923645379823691</v>
      </c>
      <c r="E20" s="4">
        <f t="shared" si="4"/>
        <v>0.9078168977296327</v>
      </c>
      <c r="F20" s="4">
        <f t="shared" si="4"/>
        <v>0.93279488718240788</v>
      </c>
      <c r="G20" s="4">
        <f t="shared" si="4"/>
        <v>1.5236637272552365</v>
      </c>
      <c r="H20" s="4">
        <f t="shared" si="4"/>
        <v>1.6924244219603466</v>
      </c>
      <c r="I20" s="4">
        <f t="shared" si="4"/>
        <v>3.3184668172685008</v>
      </c>
      <c r="J20" s="4">
        <f t="shared" si="4"/>
        <v>5.1201552906220416</v>
      </c>
      <c r="K20" s="4">
        <f t="shared" si="4"/>
        <v>4.505104790590825</v>
      </c>
      <c r="L20" s="4">
        <f t="shared" si="4"/>
        <v>7.8628223701059179</v>
      </c>
    </row>
    <row r="21" spans="1:12">
      <c r="A21" t="s">
        <v>10</v>
      </c>
      <c r="B21" s="4">
        <f>B15</f>
        <v>0.76552109890921971</v>
      </c>
      <c r="C21" s="4">
        <f t="shared" ref="C21:H21" si="5">C15</f>
        <v>1.0081212867155678</v>
      </c>
      <c r="D21" s="4">
        <f t="shared" si="5"/>
        <v>1.3183763542379381</v>
      </c>
      <c r="E21" s="4">
        <f t="shared" si="5"/>
        <v>2.2237456536336198</v>
      </c>
      <c r="F21" s="4">
        <f t="shared" si="5"/>
        <v>2.9059808804473715</v>
      </c>
      <c r="G21" s="4">
        <f t="shared" si="5"/>
        <v>3.2582413732033211</v>
      </c>
      <c r="H21" s="4">
        <f t="shared" si="5"/>
        <v>3.9075111072037871</v>
      </c>
    </row>
    <row r="22" spans="1:12">
      <c r="A22" t="s">
        <v>6</v>
      </c>
      <c r="B22" s="4">
        <f>B7</f>
        <v>1.9205679866809419E-2</v>
      </c>
      <c r="C22" s="4">
        <f t="shared" ref="C22:L22" si="6">C7</f>
        <v>1.5137943870376558E-2</v>
      </c>
      <c r="D22" s="4">
        <f t="shared" si="6"/>
        <v>7.8590633322035058E-2</v>
      </c>
      <c r="E22" s="4">
        <f t="shared" si="6"/>
        <v>0.11237351817040062</v>
      </c>
      <c r="F22" s="4">
        <f t="shared" si="6"/>
        <v>9.2452054521960716E-2</v>
      </c>
      <c r="G22" s="4">
        <f t="shared" si="6"/>
        <v>0.2862839413065254</v>
      </c>
      <c r="H22" s="4">
        <f t="shared" si="6"/>
        <v>0.1086401011264695</v>
      </c>
      <c r="I22" s="4">
        <f t="shared" si="6"/>
        <v>1.2073198200276096</v>
      </c>
      <c r="J22" s="4">
        <f t="shared" si="6"/>
        <v>1.5166058015621664</v>
      </c>
      <c r="K22" s="4">
        <f t="shared" si="6"/>
        <v>0.16075117336071335</v>
      </c>
      <c r="L22" s="4">
        <f t="shared" si="6"/>
        <v>2.4611746356773501</v>
      </c>
    </row>
    <row r="23" spans="1:12">
      <c r="A23" t="s">
        <v>6</v>
      </c>
      <c r="B23" s="4">
        <f>B16</f>
        <v>2.4598207847632277E-2</v>
      </c>
      <c r="C23" s="4">
        <f t="shared" ref="C23:H23" si="7">C16</f>
        <v>9.145379454876422E-2</v>
      </c>
      <c r="D23" s="4">
        <f t="shared" si="7"/>
        <v>2.7702497663243709E-2</v>
      </c>
      <c r="E23" s="4">
        <f t="shared" si="7"/>
        <v>5.0349815789079252E-2</v>
      </c>
      <c r="F23" s="4">
        <f t="shared" si="7"/>
        <v>0.43904142362349097</v>
      </c>
      <c r="G23" s="4">
        <f t="shared" si="7"/>
        <v>0.14392619592380584</v>
      </c>
      <c r="H23" s="4">
        <f t="shared" si="7"/>
        <v>0.70741542889237763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Bohutskyi, Pavlo</dc:creator>
  <cp:keywords/>
  <dc:description/>
  <cp:lastModifiedBy>Mahserejian, Shant</cp:lastModifiedBy>
  <cp:revision/>
  <dcterms:created xsi:type="dcterms:W3CDTF">2024-04-25T20:21:42Z</dcterms:created>
  <dcterms:modified xsi:type="dcterms:W3CDTF">2024-04-25T20:32:34Z</dcterms:modified>
  <cp:category/>
  <cp:contentStatus/>
</cp:coreProperties>
</file>