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18.04\home\tang896\MINLP_Heuristic\"/>
    </mc:Choice>
  </mc:AlternateContent>
  <xr:revisionPtr revIDLastSave="0" documentId="13_ncr:1_{497702DF-DA03-4254-92E3-35221017684C}" xr6:coauthVersionLast="47" xr6:coauthVersionMax="47" xr10:uidLastSave="{00000000-0000-0000-0000-000000000000}"/>
  <bookViews>
    <workbookView xWindow="-96" yWindow="-96" windowWidth="23232" windowHeight="13992" activeTab="1" xr2:uid="{929F8529-BA3F-4FF8-A464-8804DAA27419}"/>
  </bookViews>
  <sheets>
    <sheet name="Quadratic" sheetId="1" r:id="rId1"/>
    <sheet name="Rosenbrock" sheetId="3" r:id="rId2"/>
    <sheet name="Rastrigi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4" l="1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J8" i="1"/>
  <c r="I8" i="1"/>
  <c r="H8" i="1"/>
  <c r="C8" i="1"/>
  <c r="D8" i="1"/>
  <c r="E8" i="1"/>
  <c r="F8" i="1"/>
  <c r="G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B8" i="1"/>
</calcChain>
</file>

<file path=xl/sharedStrings.xml><?xml version="1.0" encoding="utf-8"?>
<sst xmlns="http://schemas.openxmlformats.org/spreadsheetml/2006/main" count="110" uniqueCount="18">
  <si>
    <t>Random Seed</t>
  </si>
  <si>
    <t>Average</t>
  </si>
  <si>
    <t>Exact</t>
  </si>
  <si>
    <t>Random Round</t>
  </si>
  <si>
    <t>Naive Round</t>
  </si>
  <si>
    <t>RENS</t>
  </si>
  <si>
    <t>Feasibility Pump</t>
  </si>
  <si>
    <t>Obj Val</t>
  </si>
  <si>
    <t>Constr Vio</t>
  </si>
  <si>
    <t>Elapsed</t>
  </si>
  <si>
    <t># Vars:</t>
  </si>
  <si>
    <t># Int Vars:</t>
  </si>
  <si>
    <t>Feasible Round</t>
  </si>
  <si>
    <t>Local Relaxation</t>
  </si>
  <si>
    <t>Local Branch (k=1)</t>
  </si>
  <si>
    <t>Local Branch (k=3)</t>
  </si>
  <si>
    <t>`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</si>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</sst>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8" xfId="0" applyFont="1" applyBorder="1"/>
    <xf numFmtId="0" fontId="0" fillId="0" borderId="14" xfId="0" applyBorder="1"/>
    <xf numFmtId="0" fontId="0" fillId="0" borderId="15" xfId="0" applyBorder="1"/>
    <xf numFmtId="0" fontId="1" fillId="0" borderId="15" xfId="0" applyFont="1" applyBorder="1"/>
    <xf numFmtId="0" fontId="1" fillId="0" borderId="9" xfId="0" applyFont="1" applyBorder="1"/>
    <xf numFmtId="0" fontId="1" fillId="0" borderId="10" xfId="0" applyFon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2" xfId="0" applyNumberFormat="1" applyBorder="1"/>
    <xf numFmtId="2" fontId="0" fillId="0" borderId="2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0" fontId="0" fillId="0" borderId="22" xfId="0" applyBorder="1"/>
    <xf numFmtId="0" fontId="1" fillId="0" borderId="13" xfId="0" applyFont="1" applyBorder="1"/>
    <xf numFmtId="2" fontId="0" fillId="0" borderId="25" xfId="0" applyNumberFormat="1" applyBorder="1"/>
    <xf numFmtId="164" fontId="0" fillId="0" borderId="18" xfId="0" applyNumberFormat="1" applyBorder="1"/>
    <xf numFmtId="2" fontId="0" fillId="0" borderId="6" xfId="0" applyNumberFormat="1" applyBorder="1"/>
    <xf numFmtId="164" fontId="0" fillId="0" borderId="7" xfId="0" applyNumberFormat="1" applyBorder="1"/>
    <xf numFmtId="2" fontId="0" fillId="0" borderId="24" xfId="0" applyNumberFormat="1" applyBorder="1"/>
    <xf numFmtId="164" fontId="0" fillId="0" borderId="21" xfId="0" applyNumberFormat="1" applyBorder="1"/>
    <xf numFmtId="2" fontId="0" fillId="0" borderId="26" xfId="0" applyNumberFormat="1" applyBorder="1"/>
    <xf numFmtId="2" fontId="0" fillId="0" borderId="27" xfId="0" applyNumberFormat="1" applyBorder="1"/>
    <xf numFmtId="2" fontId="0" fillId="0" borderId="28" xfId="0" applyNumberFormat="1" applyBorder="1"/>
    <xf numFmtId="0" fontId="1" fillId="0" borderId="1" xfId="0" applyFont="1" applyBorder="1"/>
    <xf numFmtId="2" fontId="0" fillId="0" borderId="23" xfId="0" applyNumberFormat="1" applyBorder="1"/>
    <xf numFmtId="164" fontId="0" fillId="0" borderId="28" xfId="0" applyNumberFormat="1" applyBorder="1"/>
    <xf numFmtId="164" fontId="0" fillId="0" borderId="29" xfId="0" applyNumberFormat="1" applyBorder="1"/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2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BFDAD-25DF-40B3-9074-C87E6F94BE49}">
  <dimension ref="A1:AA34"/>
  <sheetViews>
    <sheetView workbookViewId="0">
      <selection activeCell="A15" sqref="A15"/>
    </sheetView>
  </sheetViews>
  <sheetFormatPr defaultRowHeight="14.4" x14ac:dyDescent="0.55000000000000004"/>
  <cols>
    <col min="1" max="1" width="14.578125" customWidth="1"/>
    <col min="2" max="25" width="10.41796875" customWidth="1"/>
  </cols>
  <sheetData>
    <row r="1" spans="1:27" x14ac:dyDescent="0.55000000000000004">
      <c r="A1" s="1" t="s">
        <v>10</v>
      </c>
      <c r="B1">
        <v>20</v>
      </c>
      <c r="D1" s="1" t="s">
        <v>11</v>
      </c>
      <c r="E1">
        <v>10</v>
      </c>
    </row>
    <row r="2" spans="1:27" ht="14.7" thickBot="1" x14ac:dyDescent="0.6"/>
    <row r="3" spans="1:27" x14ac:dyDescent="0.55000000000000004">
      <c r="A3" s="4"/>
      <c r="B3" s="35" t="s">
        <v>2</v>
      </c>
      <c r="C3" s="33"/>
      <c r="D3" s="34"/>
      <c r="E3" s="35" t="s">
        <v>13</v>
      </c>
      <c r="F3" s="33"/>
      <c r="G3" s="34"/>
      <c r="H3" s="35" t="s">
        <v>4</v>
      </c>
      <c r="I3" s="33"/>
      <c r="J3" s="34"/>
      <c r="K3" s="35" t="s">
        <v>12</v>
      </c>
      <c r="L3" s="33"/>
      <c r="M3" s="34"/>
      <c r="N3" s="35" t="s">
        <v>3</v>
      </c>
      <c r="O3" s="33"/>
      <c r="P3" s="34"/>
      <c r="Q3" s="35" t="s">
        <v>15</v>
      </c>
      <c r="R3" s="33"/>
      <c r="S3" s="34"/>
      <c r="T3" s="35" t="s">
        <v>5</v>
      </c>
      <c r="U3" s="33"/>
      <c r="V3" s="34"/>
      <c r="W3" s="32" t="s">
        <v>6</v>
      </c>
      <c r="X3" s="33"/>
      <c r="Y3" s="34"/>
    </row>
    <row r="4" spans="1:27" ht="14.7" thickBot="1" x14ac:dyDescent="0.6">
      <c r="A4" s="6" t="s">
        <v>0</v>
      </c>
      <c r="B4" s="3" t="s">
        <v>7</v>
      </c>
      <c r="C4" s="7" t="s">
        <v>8</v>
      </c>
      <c r="D4" s="8" t="s">
        <v>9</v>
      </c>
      <c r="E4" s="3" t="s">
        <v>7</v>
      </c>
      <c r="F4" s="7" t="s">
        <v>8</v>
      </c>
      <c r="G4" s="8" t="s">
        <v>9</v>
      </c>
      <c r="H4" s="3" t="s">
        <v>7</v>
      </c>
      <c r="I4" s="7" t="s">
        <v>8</v>
      </c>
      <c r="J4" s="8" t="s">
        <v>9</v>
      </c>
      <c r="K4" s="3" t="s">
        <v>7</v>
      </c>
      <c r="L4" s="7" t="s">
        <v>8</v>
      </c>
      <c r="M4" s="8" t="s">
        <v>9</v>
      </c>
      <c r="N4" s="3" t="s">
        <v>7</v>
      </c>
      <c r="O4" s="7" t="s">
        <v>8</v>
      </c>
      <c r="P4" s="8" t="s">
        <v>9</v>
      </c>
      <c r="Q4" s="3" t="s">
        <v>7</v>
      </c>
      <c r="R4" s="7" t="s">
        <v>8</v>
      </c>
      <c r="S4" s="8" t="s">
        <v>9</v>
      </c>
      <c r="T4" s="3" t="s">
        <v>7</v>
      </c>
      <c r="U4" s="7" t="s">
        <v>8</v>
      </c>
      <c r="V4" s="8" t="s">
        <v>9</v>
      </c>
      <c r="W4" s="18" t="s">
        <v>7</v>
      </c>
      <c r="X4" s="7" t="s">
        <v>8</v>
      </c>
      <c r="Y4" s="8" t="s">
        <v>9</v>
      </c>
    </row>
    <row r="5" spans="1:27" x14ac:dyDescent="0.55000000000000004">
      <c r="A5" s="5">
        <v>1</v>
      </c>
      <c r="B5" s="19">
        <v>233.86</v>
      </c>
      <c r="C5" s="10">
        <v>0</v>
      </c>
      <c r="D5" s="20">
        <v>0.15989999999999999</v>
      </c>
      <c r="E5" s="19">
        <v>226.42</v>
      </c>
      <c r="F5" s="10">
        <v>0</v>
      </c>
      <c r="G5" s="20">
        <v>4.5600000000000002E-2</v>
      </c>
      <c r="H5" s="19">
        <v>225.89</v>
      </c>
      <c r="I5" s="10">
        <v>1.6746000000000001</v>
      </c>
      <c r="J5" s="20">
        <v>2.9999999999999997E-4</v>
      </c>
      <c r="K5" s="19">
        <v>249.89</v>
      </c>
      <c r="L5" s="10">
        <v>0.9476</v>
      </c>
      <c r="M5" s="20">
        <v>6.0000000000000001E-3</v>
      </c>
      <c r="N5" s="19">
        <v>227.89</v>
      </c>
      <c r="O5" s="10">
        <v>4.9595000000000002</v>
      </c>
      <c r="P5" s="20">
        <v>6.7000000000000002E-3</v>
      </c>
      <c r="Q5" s="19">
        <v>233.86</v>
      </c>
      <c r="R5" s="10">
        <v>0</v>
      </c>
      <c r="S5" s="20">
        <v>8.7900000000000006E-2</v>
      </c>
      <c r="T5" s="36" t="e">
        <v>#NULL!</v>
      </c>
      <c r="U5" s="36" t="e">
        <v>#NULL!</v>
      </c>
      <c r="V5" s="36" t="e">
        <v>#NULL!</v>
      </c>
      <c r="W5" s="9">
        <v>250.89</v>
      </c>
      <c r="X5" s="10">
        <v>10.794600000000001</v>
      </c>
      <c r="Y5" s="20">
        <v>0.35849999999999999</v>
      </c>
    </row>
    <row r="6" spans="1:27" x14ac:dyDescent="0.55000000000000004">
      <c r="A6" s="5">
        <v>42</v>
      </c>
      <c r="B6" s="21">
        <v>276.52</v>
      </c>
      <c r="C6" s="10">
        <v>0</v>
      </c>
      <c r="D6" s="22">
        <v>0.1391</v>
      </c>
      <c r="E6" s="21">
        <v>268.98</v>
      </c>
      <c r="F6" s="12">
        <v>0</v>
      </c>
      <c r="G6" s="22">
        <v>0.05</v>
      </c>
      <c r="H6" s="21">
        <v>266.77</v>
      </c>
      <c r="I6" s="12">
        <v>1.9862</v>
      </c>
      <c r="J6" s="22">
        <v>2.9999999999999997E-4</v>
      </c>
      <c r="K6" s="21">
        <v>304.77</v>
      </c>
      <c r="L6" s="12">
        <v>0.56440000000000001</v>
      </c>
      <c r="M6" s="22">
        <v>5.7000000000000002E-3</v>
      </c>
      <c r="N6" s="21">
        <v>264.77</v>
      </c>
      <c r="O6" s="12">
        <v>4.2609000000000004</v>
      </c>
      <c r="P6" s="22">
        <v>6.7999999999999996E-3</v>
      </c>
      <c r="Q6" s="19">
        <v>276.52</v>
      </c>
      <c r="R6" s="9">
        <v>0</v>
      </c>
      <c r="S6" s="31">
        <v>0.1074</v>
      </c>
      <c r="T6" s="36" t="e">
        <v>#NULL!</v>
      </c>
      <c r="U6" s="36" t="e">
        <v>#NULL!</v>
      </c>
      <c r="V6" s="36" t="e">
        <v>#NULL!</v>
      </c>
      <c r="W6" s="11">
        <v>289.77</v>
      </c>
      <c r="X6" s="12">
        <v>12.7286</v>
      </c>
      <c r="Y6" s="22">
        <v>0.33189999999999997</v>
      </c>
    </row>
    <row r="7" spans="1:27" ht="14.7" thickBot="1" x14ac:dyDescent="0.6">
      <c r="A7" s="17">
        <v>3407</v>
      </c>
      <c r="B7" s="23">
        <v>409.88</v>
      </c>
      <c r="C7" s="14">
        <v>0</v>
      </c>
      <c r="D7" s="24">
        <v>0.15820000000000001</v>
      </c>
      <c r="E7" s="23">
        <v>398.16</v>
      </c>
      <c r="F7" s="14">
        <v>0</v>
      </c>
      <c r="G7" s="24">
        <v>5.1700000000000003E-2</v>
      </c>
      <c r="H7" s="23">
        <v>403.6</v>
      </c>
      <c r="I7" s="14">
        <v>2.7481</v>
      </c>
      <c r="J7" s="24">
        <v>2.9999999999999997E-4</v>
      </c>
      <c r="K7" s="23">
        <v>428.6</v>
      </c>
      <c r="L7" s="14">
        <v>0.66479999999999995</v>
      </c>
      <c r="M7" s="24">
        <v>0.66479999999999995</v>
      </c>
      <c r="N7" s="23">
        <v>408.6</v>
      </c>
      <c r="O7" s="14">
        <v>3.8184</v>
      </c>
      <c r="P7" s="24">
        <v>7.3000000000000001E-3</v>
      </c>
      <c r="Q7" s="19" t="e">
        <v>#NULL!</v>
      </c>
      <c r="R7" s="19" t="e">
        <v>#NULL!</v>
      </c>
      <c r="S7" s="36" t="e">
        <v>#NULL!</v>
      </c>
      <c r="T7" s="36" t="e">
        <v>#NULL!</v>
      </c>
      <c r="U7" s="36" t="e">
        <v>#NULL!</v>
      </c>
      <c r="V7" s="36" t="e">
        <v>#NULL!</v>
      </c>
      <c r="W7" s="13">
        <v>476.6</v>
      </c>
      <c r="X7" s="14">
        <v>4.9699</v>
      </c>
      <c r="Y7" s="24">
        <v>0.34310000000000002</v>
      </c>
    </row>
    <row r="8" spans="1:27" x14ac:dyDescent="0.55000000000000004">
      <c r="A8" s="28" t="s">
        <v>1</v>
      </c>
      <c r="B8" s="25">
        <f>AVERAGE(B$5:B$7)</f>
        <v>306.75333333333333</v>
      </c>
      <c r="C8" s="26">
        <f t="shared" ref="C8:Y8" si="0">AVERAGE(C$5:C$7)</f>
        <v>0</v>
      </c>
      <c r="D8" s="30">
        <f t="shared" si="0"/>
        <v>0.15240000000000001</v>
      </c>
      <c r="E8" s="25">
        <f t="shared" si="0"/>
        <v>297.8533333333333</v>
      </c>
      <c r="F8" s="26">
        <f t="shared" si="0"/>
        <v>0</v>
      </c>
      <c r="G8" s="30">
        <f t="shared" si="0"/>
        <v>4.9100000000000005E-2</v>
      </c>
      <c r="H8" s="25">
        <f t="shared" si="0"/>
        <v>298.75333333333333</v>
      </c>
      <c r="I8" s="26">
        <f t="shared" si="0"/>
        <v>2.1362999999999999</v>
      </c>
      <c r="J8" s="30">
        <f t="shared" si="0"/>
        <v>2.9999999999999997E-4</v>
      </c>
      <c r="K8" s="25">
        <f>AVERAGE(K$5:K$7)</f>
        <v>327.75333333333333</v>
      </c>
      <c r="L8" s="26">
        <f>AVERAGE(L$5:L$7)</f>
        <v>0.72560000000000002</v>
      </c>
      <c r="M8" s="30">
        <f>AVERAGE(M$5:M$7)</f>
        <v>0.22550000000000001</v>
      </c>
      <c r="N8" s="25">
        <f>AVERAGE(N$5:N$7)</f>
        <v>300.42</v>
      </c>
      <c r="O8" s="26">
        <f>AVERAGE(O$5:O$7)</f>
        <v>4.3462666666666676</v>
      </c>
      <c r="P8" s="30">
        <f>AVERAGE(P$5:P$7)</f>
        <v>6.933333333333333E-3</v>
      </c>
      <c r="Q8" s="25" t="e">
        <f t="shared" si="0"/>
        <v>#NULL!</v>
      </c>
      <c r="R8" s="26" t="e">
        <f t="shared" si="0"/>
        <v>#NULL!</v>
      </c>
      <c r="S8" s="30" t="e">
        <f t="shared" si="0"/>
        <v>#NULL!</v>
      </c>
      <c r="T8" s="25" t="e">
        <f t="shared" si="0"/>
        <v>#NULL!</v>
      </c>
      <c r="U8" s="26" t="e">
        <f t="shared" si="0"/>
        <v>#NULL!</v>
      </c>
      <c r="V8" s="27" t="e">
        <f t="shared" si="0"/>
        <v>#NULL!</v>
      </c>
      <c r="W8" s="29">
        <f t="shared" si="0"/>
        <v>339.08666666666664</v>
      </c>
      <c r="X8" s="26">
        <f t="shared" si="0"/>
        <v>9.4977</v>
      </c>
      <c r="Y8" s="30">
        <f t="shared" si="0"/>
        <v>0.34449999999999997</v>
      </c>
    </row>
    <row r="9" spans="1:27" x14ac:dyDescent="0.55000000000000004">
      <c r="B9" s="15"/>
      <c r="C9" s="15"/>
      <c r="D9" s="16"/>
      <c r="E9" s="15"/>
      <c r="F9" s="15"/>
      <c r="G9" s="16"/>
      <c r="H9" s="16"/>
      <c r="I9" s="16"/>
      <c r="J9" s="16"/>
      <c r="K9" s="15"/>
      <c r="L9" s="15"/>
      <c r="M9" s="16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2"/>
    </row>
    <row r="10" spans="1:27" x14ac:dyDescent="0.55000000000000004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7" x14ac:dyDescent="0.55000000000000004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7" x14ac:dyDescent="0.55000000000000004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t="s">
        <v>17</v>
      </c>
    </row>
    <row r="13" spans="1:27" x14ac:dyDescent="0.55000000000000004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7" x14ac:dyDescent="0.55000000000000004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7" x14ac:dyDescent="0.55000000000000004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7" spans="20:21" x14ac:dyDescent="0.55000000000000004">
      <c r="T17" s="2"/>
      <c r="U17" s="2"/>
    </row>
    <row r="34" spans="12:12" x14ac:dyDescent="0.55000000000000004">
      <c r="L34" t="s">
        <v>16</v>
      </c>
    </row>
  </sheetData>
  <mergeCells count="8">
    <mergeCell ref="W3:Y3"/>
    <mergeCell ref="H3:J3"/>
    <mergeCell ref="B3:D3"/>
    <mergeCell ref="E3:G3"/>
    <mergeCell ref="K3:M3"/>
    <mergeCell ref="N3:P3"/>
    <mergeCell ref="Q3:S3"/>
    <mergeCell ref="T3:V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FFCA-F8AF-492D-A725-46292152B97B}">
  <dimension ref="A1:Z20"/>
  <sheetViews>
    <sheetView tabSelected="1" topLeftCell="I1" workbookViewId="0">
      <selection activeCell="Z6" sqref="Z6"/>
    </sheetView>
  </sheetViews>
  <sheetFormatPr defaultRowHeight="14.4" x14ac:dyDescent="0.55000000000000004"/>
  <cols>
    <col min="1" max="1" width="14.578125" customWidth="1"/>
    <col min="2" max="25" width="10.41796875" customWidth="1"/>
  </cols>
  <sheetData>
    <row r="1" spans="1:26" x14ac:dyDescent="0.55000000000000004">
      <c r="A1" s="1" t="s">
        <v>10</v>
      </c>
      <c r="B1">
        <v>10</v>
      </c>
      <c r="D1" s="1" t="s">
        <v>11</v>
      </c>
      <c r="E1">
        <v>5</v>
      </c>
    </row>
    <row r="2" spans="1:26" ht="14.7" thickBot="1" x14ac:dyDescent="0.6"/>
    <row r="3" spans="1:26" x14ac:dyDescent="0.55000000000000004">
      <c r="A3" s="4"/>
      <c r="B3" s="35" t="s">
        <v>2</v>
      </c>
      <c r="C3" s="33"/>
      <c r="D3" s="34"/>
      <c r="E3" s="35" t="s">
        <v>13</v>
      </c>
      <c r="F3" s="33"/>
      <c r="G3" s="34"/>
      <c r="H3" s="35" t="s">
        <v>4</v>
      </c>
      <c r="I3" s="33"/>
      <c r="J3" s="34"/>
      <c r="K3" s="35" t="s">
        <v>12</v>
      </c>
      <c r="L3" s="33"/>
      <c r="M3" s="34"/>
      <c r="N3" s="35" t="s">
        <v>3</v>
      </c>
      <c r="O3" s="33"/>
      <c r="P3" s="34"/>
      <c r="Q3" s="35" t="s">
        <v>15</v>
      </c>
      <c r="R3" s="33"/>
      <c r="S3" s="34"/>
      <c r="T3" s="32" t="s">
        <v>5</v>
      </c>
      <c r="U3" s="33"/>
      <c r="V3" s="34"/>
      <c r="W3" s="32" t="s">
        <v>6</v>
      </c>
      <c r="X3" s="33"/>
      <c r="Y3" s="34"/>
    </row>
    <row r="4" spans="1:26" ht="14.7" thickBot="1" x14ac:dyDescent="0.6">
      <c r="A4" s="6" t="s">
        <v>0</v>
      </c>
      <c r="B4" s="3" t="s">
        <v>7</v>
      </c>
      <c r="C4" s="7" t="s">
        <v>8</v>
      </c>
      <c r="D4" s="8" t="s">
        <v>9</v>
      </c>
      <c r="E4" s="3" t="s">
        <v>7</v>
      </c>
      <c r="F4" s="7" t="s">
        <v>8</v>
      </c>
      <c r="G4" s="8" t="s">
        <v>9</v>
      </c>
      <c r="H4" s="3" t="s">
        <v>7</v>
      </c>
      <c r="I4" s="7" t="s">
        <v>8</v>
      </c>
      <c r="J4" s="8" t="s">
        <v>9</v>
      </c>
      <c r="K4" s="3" t="s">
        <v>7</v>
      </c>
      <c r="L4" s="7" t="s">
        <v>8</v>
      </c>
      <c r="M4" s="8" t="s">
        <v>9</v>
      </c>
      <c r="N4" s="3" t="s">
        <v>7</v>
      </c>
      <c r="O4" s="7" t="s">
        <v>8</v>
      </c>
      <c r="P4" s="8" t="s">
        <v>9</v>
      </c>
      <c r="Q4" s="3" t="s">
        <v>7</v>
      </c>
      <c r="R4" s="7" t="s">
        <v>8</v>
      </c>
      <c r="S4" s="8" t="s">
        <v>9</v>
      </c>
      <c r="T4" s="18" t="s">
        <v>7</v>
      </c>
      <c r="U4" s="7" t="s">
        <v>8</v>
      </c>
      <c r="V4" s="8" t="s">
        <v>9</v>
      </c>
      <c r="W4" s="18" t="s">
        <v>7</v>
      </c>
      <c r="X4" s="7" t="s">
        <v>8</v>
      </c>
      <c r="Y4" s="8" t="s">
        <v>9</v>
      </c>
    </row>
    <row r="5" spans="1:26" x14ac:dyDescent="0.55000000000000004">
      <c r="A5" s="5">
        <v>1</v>
      </c>
      <c r="B5" s="19">
        <v>4.59</v>
      </c>
      <c r="C5" s="10">
        <v>0</v>
      </c>
      <c r="D5" s="20">
        <v>0.64470000000000005</v>
      </c>
      <c r="E5" s="19">
        <v>1.98</v>
      </c>
      <c r="F5" s="10">
        <v>0</v>
      </c>
      <c r="G5" s="20">
        <v>6.88E-2</v>
      </c>
      <c r="H5" s="19">
        <v>0.99</v>
      </c>
      <c r="I5" s="10">
        <v>3.3780999999999999</v>
      </c>
      <c r="J5" s="20">
        <v>2.9999999999999997E-4</v>
      </c>
      <c r="K5" s="19">
        <v>5.74</v>
      </c>
      <c r="L5" s="10">
        <v>0</v>
      </c>
      <c r="M5" s="20">
        <v>3.5000000000000001E-3</v>
      </c>
      <c r="N5" s="19">
        <v>4.62</v>
      </c>
      <c r="O5" s="10">
        <v>2.5615999999999999</v>
      </c>
      <c r="P5" s="20">
        <v>2.0999999999999999E-3</v>
      </c>
      <c r="Q5" s="19">
        <v>4.59</v>
      </c>
      <c r="R5" s="10">
        <v>0</v>
      </c>
      <c r="S5" s="20">
        <v>0.94099999999999995</v>
      </c>
      <c r="T5" s="19" t="e">
        <v>#NULL!</v>
      </c>
      <c r="U5" s="10" t="e">
        <v>#NULL!</v>
      </c>
      <c r="V5" s="20" t="e">
        <v>#NULL!</v>
      </c>
      <c r="W5" s="9">
        <v>5.66</v>
      </c>
      <c r="X5" s="10">
        <v>0.37809999999999999</v>
      </c>
      <c r="Y5" s="20">
        <v>0.438</v>
      </c>
    </row>
    <row r="6" spans="1:26" x14ac:dyDescent="0.55000000000000004">
      <c r="A6" s="5">
        <v>42</v>
      </c>
      <c r="B6" s="21">
        <v>5.0599999999999996</v>
      </c>
      <c r="C6" s="10">
        <v>0</v>
      </c>
      <c r="D6" s="22">
        <v>1.3285</v>
      </c>
      <c r="E6" s="21">
        <v>2.2599999999999998</v>
      </c>
      <c r="F6" s="12">
        <v>0</v>
      </c>
      <c r="G6" s="22">
        <v>4.2000000000000003E-2</v>
      </c>
      <c r="H6" s="21">
        <v>3.29</v>
      </c>
      <c r="I6" s="12">
        <v>2.5057999999999998</v>
      </c>
      <c r="J6" s="22">
        <v>2.9999999999999997E-4</v>
      </c>
      <c r="K6" s="21">
        <v>6.88</v>
      </c>
      <c r="L6" s="12">
        <v>0</v>
      </c>
      <c r="M6" s="22">
        <v>3.5000000000000001E-3</v>
      </c>
      <c r="N6" s="21">
        <v>4.22</v>
      </c>
      <c r="O6" s="12">
        <v>2.5057999999999998</v>
      </c>
      <c r="P6" s="22">
        <v>4.8999999999999998E-3</v>
      </c>
      <c r="Q6" s="19">
        <v>5.0599999999999996</v>
      </c>
      <c r="R6" s="9">
        <v>0</v>
      </c>
      <c r="S6" s="31">
        <v>1.2060999999999999</v>
      </c>
      <c r="T6" s="19" t="e">
        <v>#NULL!</v>
      </c>
      <c r="U6" s="9" t="e">
        <v>#NULL!</v>
      </c>
      <c r="V6" s="31" t="e">
        <v>#NULL!</v>
      </c>
      <c r="W6" s="11">
        <v>9.49</v>
      </c>
      <c r="X6" s="12">
        <v>1.1095999999999999</v>
      </c>
      <c r="Y6" s="22">
        <v>0.39660000000000001</v>
      </c>
    </row>
    <row r="7" spans="1:26" ht="14.7" thickBot="1" x14ac:dyDescent="0.6">
      <c r="A7" s="17">
        <v>3407</v>
      </c>
      <c r="B7" s="23">
        <v>5.27</v>
      </c>
      <c r="C7" s="14">
        <v>0</v>
      </c>
      <c r="D7" s="24">
        <v>1.1008</v>
      </c>
      <c r="E7" s="23">
        <v>2.41</v>
      </c>
      <c r="F7" s="14">
        <v>0</v>
      </c>
      <c r="G7" s="24">
        <v>4.1099999999999998E-2</v>
      </c>
      <c r="H7" s="23">
        <v>1.46</v>
      </c>
      <c r="I7" s="14">
        <v>3.4601999999999999</v>
      </c>
      <c r="J7" s="24">
        <v>4.0000000000000002E-4</v>
      </c>
      <c r="K7" s="23">
        <v>6.82</v>
      </c>
      <c r="L7" s="14">
        <v>0</v>
      </c>
      <c r="M7" s="24">
        <v>1.1000000000000001E-3</v>
      </c>
      <c r="N7" s="23">
        <v>3.79</v>
      </c>
      <c r="O7" s="14">
        <v>2.5733000000000001</v>
      </c>
      <c r="P7" s="24">
        <v>1.9E-3</v>
      </c>
      <c r="Q7" s="19">
        <v>5.27</v>
      </c>
      <c r="R7" s="9">
        <v>0</v>
      </c>
      <c r="S7" s="31">
        <v>0.89380000000000004</v>
      </c>
      <c r="T7" s="19" t="e">
        <v>#NULL!</v>
      </c>
      <c r="U7" s="9" t="e">
        <v>#NULL!</v>
      </c>
      <c r="V7" s="31" t="e">
        <v>#NULL!</v>
      </c>
      <c r="W7" s="13">
        <v>10.23</v>
      </c>
      <c r="X7" s="14">
        <v>0.40589999999999998</v>
      </c>
      <c r="Y7" s="24">
        <v>0.40589999999999998</v>
      </c>
    </row>
    <row r="8" spans="1:26" x14ac:dyDescent="0.55000000000000004">
      <c r="A8" s="28" t="s">
        <v>1</v>
      </c>
      <c r="B8" s="25">
        <f>AVERAGE(B$5:B$7)</f>
        <v>4.9733333333333327</v>
      </c>
      <c r="C8" s="26">
        <f t="shared" ref="C8:Y8" si="0">AVERAGE(C$5:C$7)</f>
        <v>0</v>
      </c>
      <c r="D8" s="30">
        <f t="shared" si="0"/>
        <v>1.0246666666666666</v>
      </c>
      <c r="E8" s="25">
        <f t="shared" si="0"/>
        <v>2.2166666666666668</v>
      </c>
      <c r="F8" s="26">
        <f t="shared" si="0"/>
        <v>0</v>
      </c>
      <c r="G8" s="30">
        <f t="shared" si="0"/>
        <v>5.0633333333333336E-2</v>
      </c>
      <c r="H8" s="25">
        <f t="shared" si="0"/>
        <v>1.9133333333333333</v>
      </c>
      <c r="I8" s="26">
        <f t="shared" si="0"/>
        <v>3.1146999999999996</v>
      </c>
      <c r="J8" s="30">
        <f t="shared" si="0"/>
        <v>3.3333333333333332E-4</v>
      </c>
      <c r="K8" s="25">
        <f t="shared" si="0"/>
        <v>6.48</v>
      </c>
      <c r="L8" s="26">
        <f t="shared" si="0"/>
        <v>0</v>
      </c>
      <c r="M8" s="30">
        <f t="shared" si="0"/>
        <v>2.6999999999999997E-3</v>
      </c>
      <c r="N8" s="25">
        <f t="shared" si="0"/>
        <v>4.21</v>
      </c>
      <c r="O8" s="26">
        <f t="shared" si="0"/>
        <v>2.5468999999999995</v>
      </c>
      <c r="P8" s="30">
        <f t="shared" si="0"/>
        <v>2.9666666666666665E-3</v>
      </c>
      <c r="Q8" s="25">
        <f t="shared" si="0"/>
        <v>4.9733333333333327</v>
      </c>
      <c r="R8" s="26">
        <f t="shared" si="0"/>
        <v>0</v>
      </c>
      <c r="S8" s="30">
        <f t="shared" si="0"/>
        <v>1.0136333333333334</v>
      </c>
      <c r="T8" s="29" t="e">
        <f t="shared" si="0"/>
        <v>#NULL!</v>
      </c>
      <c r="U8" s="26" t="e">
        <f t="shared" si="0"/>
        <v>#NULL!</v>
      </c>
      <c r="V8" s="30" t="e">
        <f t="shared" si="0"/>
        <v>#NULL!</v>
      </c>
      <c r="W8" s="25">
        <f t="shared" si="0"/>
        <v>8.4600000000000009</v>
      </c>
      <c r="X8" s="26">
        <f t="shared" si="0"/>
        <v>0.63119999999999987</v>
      </c>
      <c r="Y8" s="30">
        <f t="shared" si="0"/>
        <v>0.41349999999999998</v>
      </c>
    </row>
    <row r="9" spans="1:26" x14ac:dyDescent="0.55000000000000004">
      <c r="B9" s="15"/>
      <c r="C9" s="15"/>
      <c r="D9" s="16"/>
      <c r="E9" s="15"/>
      <c r="F9" s="15"/>
      <c r="G9" s="16"/>
      <c r="H9" s="16"/>
      <c r="I9" s="16"/>
      <c r="J9" s="16"/>
      <c r="K9" s="15"/>
      <c r="L9" s="15"/>
      <c r="M9" s="16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2"/>
    </row>
    <row r="10" spans="1:26" x14ac:dyDescent="0.55000000000000004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55000000000000004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55000000000000004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55000000000000004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55000000000000004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55000000000000004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20" spans="16:16" x14ac:dyDescent="0.55000000000000004">
      <c r="P20" s="2"/>
    </row>
  </sheetData>
  <mergeCells count="8">
    <mergeCell ref="T3:V3"/>
    <mergeCell ref="W3:Y3"/>
    <mergeCell ref="B3:D3"/>
    <mergeCell ref="E3:G3"/>
    <mergeCell ref="H3:J3"/>
    <mergeCell ref="K3:M3"/>
    <mergeCell ref="N3:P3"/>
    <mergeCell ref="Q3:S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3A25-267D-4EDE-A168-1A56480016A9}">
  <dimension ref="A1:Z20"/>
  <sheetViews>
    <sheetView workbookViewId="0">
      <selection activeCell="A8" sqref="A8"/>
    </sheetView>
  </sheetViews>
  <sheetFormatPr defaultRowHeight="14.4" x14ac:dyDescent="0.55000000000000004"/>
  <cols>
    <col min="1" max="1" width="14.578125" customWidth="1"/>
    <col min="2" max="25" width="10.41796875" customWidth="1"/>
  </cols>
  <sheetData>
    <row r="1" spans="1:26" x14ac:dyDescent="0.55000000000000004">
      <c r="A1" s="1" t="s">
        <v>10</v>
      </c>
      <c r="B1">
        <v>10</v>
      </c>
      <c r="D1" s="1" t="s">
        <v>11</v>
      </c>
      <c r="E1">
        <v>5</v>
      </c>
    </row>
    <row r="2" spans="1:26" ht="14.7" thickBot="1" x14ac:dyDescent="0.6"/>
    <row r="3" spans="1:26" x14ac:dyDescent="0.55000000000000004">
      <c r="A3" s="4"/>
      <c r="B3" s="35" t="s">
        <v>2</v>
      </c>
      <c r="C3" s="33"/>
      <c r="D3" s="34"/>
      <c r="E3" s="35" t="s">
        <v>13</v>
      </c>
      <c r="F3" s="33"/>
      <c r="G3" s="34"/>
      <c r="H3" s="35" t="s">
        <v>4</v>
      </c>
      <c r="I3" s="33"/>
      <c r="J3" s="34"/>
      <c r="K3" s="35" t="s">
        <v>12</v>
      </c>
      <c r="L3" s="33"/>
      <c r="M3" s="34"/>
      <c r="N3" s="35" t="s">
        <v>3</v>
      </c>
      <c r="O3" s="33"/>
      <c r="P3" s="34"/>
      <c r="Q3" s="35" t="s">
        <v>14</v>
      </c>
      <c r="R3" s="33"/>
      <c r="S3" s="34"/>
      <c r="T3" s="32" t="s">
        <v>5</v>
      </c>
      <c r="U3" s="33"/>
      <c r="V3" s="34"/>
      <c r="W3" s="32" t="s">
        <v>6</v>
      </c>
      <c r="X3" s="33"/>
      <c r="Y3" s="34"/>
    </row>
    <row r="4" spans="1:26" ht="14.7" thickBot="1" x14ac:dyDescent="0.6">
      <c r="A4" s="6" t="s">
        <v>0</v>
      </c>
      <c r="B4" s="3" t="s">
        <v>7</v>
      </c>
      <c r="C4" s="7" t="s">
        <v>8</v>
      </c>
      <c r="D4" s="8" t="s">
        <v>9</v>
      </c>
      <c r="E4" s="3" t="s">
        <v>7</v>
      </c>
      <c r="F4" s="7" t="s">
        <v>8</v>
      </c>
      <c r="G4" s="8" t="s">
        <v>9</v>
      </c>
      <c r="H4" s="3" t="s">
        <v>7</v>
      </c>
      <c r="I4" s="7" t="s">
        <v>8</v>
      </c>
      <c r="J4" s="8" t="s">
        <v>9</v>
      </c>
      <c r="K4" s="3" t="s">
        <v>7</v>
      </c>
      <c r="L4" s="7" t="s">
        <v>8</v>
      </c>
      <c r="M4" s="8" t="s">
        <v>9</v>
      </c>
      <c r="N4" s="3" t="s">
        <v>7</v>
      </c>
      <c r="O4" s="7" t="s">
        <v>8</v>
      </c>
      <c r="P4" s="8" t="s">
        <v>9</v>
      </c>
      <c r="Q4" s="3" t="s">
        <v>7</v>
      </c>
      <c r="R4" s="7" t="s">
        <v>8</v>
      </c>
      <c r="S4" s="8" t="s">
        <v>9</v>
      </c>
      <c r="T4" s="18" t="s">
        <v>7</v>
      </c>
      <c r="U4" s="7" t="s">
        <v>8</v>
      </c>
      <c r="V4" s="8" t="s">
        <v>9</v>
      </c>
      <c r="W4" s="18" t="s">
        <v>7</v>
      </c>
      <c r="X4" s="7" t="s">
        <v>8</v>
      </c>
      <c r="Y4" s="8" t="s">
        <v>9</v>
      </c>
    </row>
    <row r="5" spans="1:26" x14ac:dyDescent="0.55000000000000004">
      <c r="A5" s="5">
        <v>1</v>
      </c>
      <c r="B5" s="19">
        <v>1.99</v>
      </c>
      <c r="C5" s="10">
        <v>0</v>
      </c>
      <c r="D5" s="20">
        <v>0.48349999999999999</v>
      </c>
      <c r="E5" s="19">
        <v>11.49</v>
      </c>
      <c r="F5" s="10">
        <v>0</v>
      </c>
      <c r="G5" s="20">
        <v>4.3700000000000003E-2</v>
      </c>
      <c r="H5" s="19">
        <v>1</v>
      </c>
      <c r="I5" s="10">
        <v>0.83399999999999996</v>
      </c>
      <c r="J5" s="20">
        <v>6.9999999999999999E-4</v>
      </c>
      <c r="K5" s="19">
        <v>4</v>
      </c>
      <c r="L5" s="10">
        <v>0.33189999999999997</v>
      </c>
      <c r="M5" s="20">
        <v>5.9999999999999995E-4</v>
      </c>
      <c r="N5" s="19">
        <v>1</v>
      </c>
      <c r="O5" s="10">
        <v>0.83399999999999996</v>
      </c>
      <c r="P5" s="20">
        <v>3.0999999999999999E-3</v>
      </c>
      <c r="Q5" s="19">
        <v>1.99</v>
      </c>
      <c r="R5" s="10">
        <v>0</v>
      </c>
      <c r="S5" s="20">
        <v>0.24640000000000001</v>
      </c>
      <c r="T5" s="19">
        <v>2</v>
      </c>
      <c r="U5" s="10">
        <v>0</v>
      </c>
      <c r="V5" s="20">
        <v>4.2599999999999999E-2</v>
      </c>
      <c r="W5" s="9">
        <v>2</v>
      </c>
      <c r="X5" s="10">
        <v>0</v>
      </c>
      <c r="Y5" s="20">
        <v>0.43290000000000001</v>
      </c>
    </row>
    <row r="6" spans="1:26" x14ac:dyDescent="0.55000000000000004">
      <c r="A6" s="5">
        <v>42</v>
      </c>
      <c r="B6" s="21">
        <v>1.98</v>
      </c>
      <c r="C6" s="10">
        <v>0</v>
      </c>
      <c r="D6" s="22">
        <v>1.0335000000000001</v>
      </c>
      <c r="E6" s="21">
        <v>1.98</v>
      </c>
      <c r="F6" s="12">
        <v>0</v>
      </c>
      <c r="G6" s="22">
        <v>4.02E-2</v>
      </c>
      <c r="H6" s="21">
        <v>1.98</v>
      </c>
      <c r="I6" s="12">
        <v>0</v>
      </c>
      <c r="J6" s="22">
        <v>2.9999999999999997E-4</v>
      </c>
      <c r="K6" s="21">
        <v>1.98</v>
      </c>
      <c r="L6" s="12">
        <v>0</v>
      </c>
      <c r="M6" s="22">
        <v>4.0000000000000002E-4</v>
      </c>
      <c r="N6" s="21">
        <v>1.98</v>
      </c>
      <c r="O6" s="12">
        <v>0</v>
      </c>
      <c r="P6" s="22">
        <v>5.9999999999999995E-4</v>
      </c>
      <c r="Q6" s="19">
        <v>1.98</v>
      </c>
      <c r="R6" s="9">
        <v>0</v>
      </c>
      <c r="S6" s="31">
        <v>0.90469999999999995</v>
      </c>
      <c r="T6" s="19" t="e">
        <v>#NULL!</v>
      </c>
      <c r="U6" s="19" t="e">
        <v>#NULL!</v>
      </c>
      <c r="V6" s="19" t="e">
        <v>#NULL!</v>
      </c>
      <c r="W6" s="11">
        <v>4.9800000000000004</v>
      </c>
      <c r="X6" s="12">
        <v>1.4702999999999999</v>
      </c>
      <c r="Y6" s="22">
        <v>0.37330000000000002</v>
      </c>
    </row>
    <row r="7" spans="1:26" ht="14.7" thickBot="1" x14ac:dyDescent="0.6">
      <c r="A7" s="17">
        <v>3407</v>
      </c>
      <c r="B7" s="23">
        <v>1.99</v>
      </c>
      <c r="C7" s="14">
        <v>0</v>
      </c>
      <c r="D7" s="24">
        <v>0.79600000000000004</v>
      </c>
      <c r="E7" s="23">
        <v>1.99</v>
      </c>
      <c r="F7" s="14">
        <v>0</v>
      </c>
      <c r="G7" s="24">
        <v>4.8899999999999999E-2</v>
      </c>
      <c r="H7" s="23">
        <v>1.99</v>
      </c>
      <c r="I7" s="14">
        <v>7.4000000000000003E-3</v>
      </c>
      <c r="J7" s="24">
        <v>2.9999999999999997E-4</v>
      </c>
      <c r="K7" s="23">
        <v>2.99</v>
      </c>
      <c r="L7" s="14">
        <v>0</v>
      </c>
      <c r="M7" s="24">
        <v>1E-3</v>
      </c>
      <c r="N7" s="23">
        <v>0.99</v>
      </c>
      <c r="O7" s="14">
        <v>0.73180000000000001</v>
      </c>
      <c r="P7" s="24">
        <v>2.3E-3</v>
      </c>
      <c r="Q7" s="19">
        <v>1.99</v>
      </c>
      <c r="R7" s="9">
        <v>0</v>
      </c>
      <c r="S7" s="31">
        <v>0.25629999999999997</v>
      </c>
      <c r="T7" s="19" t="e">
        <v>#NULL!</v>
      </c>
      <c r="U7" s="19" t="e">
        <v>#NULL!</v>
      </c>
      <c r="V7" s="19" t="e">
        <v>#NULL!</v>
      </c>
      <c r="W7" s="13">
        <v>2.99</v>
      </c>
      <c r="X7" s="14">
        <v>0</v>
      </c>
      <c r="Y7" s="24">
        <v>0.36670000000000003</v>
      </c>
    </row>
    <row r="8" spans="1:26" x14ac:dyDescent="0.55000000000000004">
      <c r="A8" s="28" t="s">
        <v>1</v>
      </c>
      <c r="B8" s="25">
        <f>AVERAGE(B$5:B$7)</f>
        <v>1.9866666666666666</v>
      </c>
      <c r="C8" s="26">
        <f t="shared" ref="C8:Y8" si="0">AVERAGE(C$5:C$7)</f>
        <v>0</v>
      </c>
      <c r="D8" s="30">
        <f t="shared" si="0"/>
        <v>0.77100000000000002</v>
      </c>
      <c r="E8" s="25">
        <f t="shared" si="0"/>
        <v>5.1533333333333333</v>
      </c>
      <c r="F8" s="26">
        <f t="shared" si="0"/>
        <v>0</v>
      </c>
      <c r="G8" s="30">
        <f t="shared" si="0"/>
        <v>4.4266666666666669E-2</v>
      </c>
      <c r="H8" s="25">
        <f t="shared" si="0"/>
        <v>1.6566666666666665</v>
      </c>
      <c r="I8" s="26">
        <f t="shared" si="0"/>
        <v>0.28046666666666664</v>
      </c>
      <c r="J8" s="30">
        <f t="shared" si="0"/>
        <v>4.3333333333333331E-4</v>
      </c>
      <c r="K8" s="25">
        <f t="shared" si="0"/>
        <v>2.99</v>
      </c>
      <c r="L8" s="26">
        <f t="shared" si="0"/>
        <v>0.11063333333333332</v>
      </c>
      <c r="M8" s="30">
        <f t="shared" si="0"/>
        <v>6.6666666666666664E-4</v>
      </c>
      <c r="N8" s="25">
        <f t="shared" si="0"/>
        <v>1.3233333333333333</v>
      </c>
      <c r="O8" s="26">
        <f t="shared" si="0"/>
        <v>0.52193333333333325</v>
      </c>
      <c r="P8" s="30">
        <f t="shared" si="0"/>
        <v>2E-3</v>
      </c>
      <c r="Q8" s="25">
        <f t="shared" si="0"/>
        <v>1.9866666666666666</v>
      </c>
      <c r="R8" s="26">
        <f t="shared" si="0"/>
        <v>0</v>
      </c>
      <c r="S8" s="30">
        <f t="shared" si="0"/>
        <v>0.46913333333333335</v>
      </c>
      <c r="T8" s="29" t="e">
        <f t="shared" si="0"/>
        <v>#NULL!</v>
      </c>
      <c r="U8" s="26" t="e">
        <f t="shared" si="0"/>
        <v>#NULL!</v>
      </c>
      <c r="V8" s="30" t="e">
        <f t="shared" si="0"/>
        <v>#NULL!</v>
      </c>
      <c r="W8" s="25">
        <f t="shared" si="0"/>
        <v>3.3233333333333337</v>
      </c>
      <c r="X8" s="26">
        <f t="shared" si="0"/>
        <v>0.49009999999999998</v>
      </c>
      <c r="Y8" s="30">
        <f t="shared" si="0"/>
        <v>0.39096666666666668</v>
      </c>
    </row>
    <row r="9" spans="1:26" x14ac:dyDescent="0.55000000000000004">
      <c r="B9" s="15"/>
      <c r="C9" s="15"/>
      <c r="D9" s="16"/>
      <c r="E9" s="15"/>
      <c r="F9" s="15"/>
      <c r="G9" s="16"/>
      <c r="H9" s="16"/>
      <c r="I9" s="16"/>
      <c r="J9" s="16"/>
      <c r="K9" s="15"/>
      <c r="L9" s="15"/>
      <c r="M9" s="16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2"/>
    </row>
    <row r="10" spans="1:26" x14ac:dyDescent="0.55000000000000004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55000000000000004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55000000000000004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55000000000000004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55000000000000004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55000000000000004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20" spans="16:16" x14ac:dyDescent="0.55000000000000004">
      <c r="P20" s="2"/>
    </row>
  </sheetData>
  <mergeCells count="8">
    <mergeCell ref="T3:V3"/>
    <mergeCell ref="W3:Y3"/>
    <mergeCell ref="B3:D3"/>
    <mergeCell ref="E3:G3"/>
    <mergeCell ref="H3:J3"/>
    <mergeCell ref="K3:M3"/>
    <mergeCell ref="N3:P3"/>
    <mergeCell ref="Q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Quadratic</vt:lpstr>
      <vt:lpstr>Rosenbrock</vt:lpstr>
      <vt:lpstr>Rastrigin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Bo</dc:creator>
  <cp:lastModifiedBy>Tang, Bo</cp:lastModifiedBy>
  <dcterms:created xsi:type="dcterms:W3CDTF">2023-08-16T20:52:24Z</dcterms:created>
  <dcterms:modified xsi:type="dcterms:W3CDTF">2023-08-18T01:56:21Z</dcterms:modified>
</cp:coreProperties>
</file>