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g275\Local Files\Repos\interconnection_sankeys\data\"/>
    </mc:Choice>
  </mc:AlternateContent>
  <xr:revisionPtr revIDLastSave="0" documentId="13_ncr:1_{9A88C07A-2B87-4ABB-9C9D-F9B17774BB6A}" xr6:coauthVersionLast="46" xr6:coauthVersionMax="46" xr10:uidLastSave="{00000000-0000-0000-0000-000000000000}"/>
  <bookViews>
    <workbookView xWindow="-495" yWindow="-18120" windowWidth="29040" windowHeight="17640" xr2:uid="{00000000-000D-0000-FFFF-FFFF00000000}"/>
  </bookViews>
  <sheets>
    <sheet name="2-18-14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1" i="3" l="1"/>
  <c r="N682" i="3"/>
  <c r="M682" i="3"/>
  <c r="N681" i="3"/>
  <c r="M681" i="3"/>
  <c r="N680" i="3"/>
  <c r="M680" i="3"/>
  <c r="N667" i="3"/>
  <c r="M667" i="3"/>
  <c r="N664" i="3"/>
  <c r="M664" i="3"/>
  <c r="N679" i="3"/>
  <c r="M679" i="3"/>
  <c r="N678" i="3"/>
  <c r="M678" i="3"/>
  <c r="N676" i="3"/>
  <c r="M676" i="3"/>
  <c r="N675" i="3"/>
  <c r="M675" i="3"/>
  <c r="N674" i="3"/>
  <c r="M674" i="3"/>
  <c r="N673" i="3"/>
  <c r="M673" i="3"/>
  <c r="N672" i="3"/>
  <c r="M672" i="3"/>
  <c r="N671" i="3"/>
  <c r="M671" i="3"/>
  <c r="N670" i="3"/>
  <c r="M670" i="3"/>
  <c r="N669" i="3"/>
  <c r="M669" i="3"/>
  <c r="N668" i="3"/>
  <c r="M668" i="3"/>
  <c r="N663" i="3"/>
  <c r="M663" i="3"/>
  <c r="N665" i="3"/>
  <c r="M665" i="3"/>
  <c r="N677" i="3"/>
  <c r="M677" i="3"/>
  <c r="N666" i="3"/>
  <c r="M666" i="3"/>
  <c r="N688" i="3"/>
  <c r="M688" i="3"/>
  <c r="N687" i="3"/>
  <c r="M687" i="3"/>
  <c r="N686" i="3"/>
  <c r="M686" i="3"/>
  <c r="N685" i="3"/>
  <c r="M685" i="3"/>
  <c r="N684" i="3"/>
  <c r="M684" i="3"/>
  <c r="N661" i="3" l="1"/>
  <c r="M661" i="3"/>
  <c r="N660" i="3"/>
  <c r="M660" i="3"/>
  <c r="N659" i="3"/>
  <c r="M659" i="3"/>
  <c r="N657" i="3"/>
  <c r="M657" i="3"/>
  <c r="N655" i="3"/>
  <c r="M655" i="3"/>
  <c r="N654" i="3"/>
  <c r="M654" i="3"/>
  <c r="N653" i="3"/>
  <c r="M653" i="3"/>
  <c r="N652" i="3"/>
  <c r="M652" i="3"/>
  <c r="N651" i="3"/>
  <c r="M651" i="3"/>
  <c r="N650" i="3"/>
  <c r="M650" i="3"/>
  <c r="N649" i="3"/>
  <c r="M649" i="3"/>
  <c r="N648" i="3"/>
  <c r="M648" i="3"/>
  <c r="N647" i="3"/>
  <c r="M647" i="3"/>
  <c r="N646" i="3"/>
  <c r="M646" i="3"/>
  <c r="N645" i="3"/>
  <c r="M645" i="3"/>
  <c r="N644" i="3"/>
  <c r="M644" i="3"/>
  <c r="N643" i="3"/>
  <c r="M643" i="3"/>
  <c r="N642" i="3"/>
  <c r="M642" i="3"/>
  <c r="N641" i="3"/>
  <c r="M641" i="3"/>
  <c r="N640" i="3"/>
  <c r="M640" i="3"/>
  <c r="N639" i="3"/>
  <c r="M639" i="3"/>
  <c r="N638" i="3"/>
  <c r="M638" i="3"/>
  <c r="N637" i="3"/>
  <c r="M637" i="3"/>
  <c r="N636" i="3"/>
  <c r="M636" i="3"/>
  <c r="N635" i="3"/>
  <c r="M635" i="3"/>
  <c r="N634" i="3"/>
  <c r="M634" i="3"/>
  <c r="N633" i="3"/>
  <c r="M633" i="3"/>
  <c r="N632" i="3"/>
  <c r="M632" i="3"/>
  <c r="N631" i="3"/>
  <c r="M631" i="3"/>
  <c r="N630" i="3"/>
  <c r="M630" i="3"/>
  <c r="N629" i="3"/>
  <c r="M629" i="3"/>
  <c r="N628" i="3"/>
  <c r="M628" i="3"/>
  <c r="N626" i="3"/>
  <c r="M626" i="3"/>
  <c r="N625" i="3"/>
  <c r="M625" i="3"/>
  <c r="N624" i="3"/>
  <c r="M624" i="3"/>
  <c r="N623" i="3"/>
  <c r="M623" i="3"/>
  <c r="N622" i="3"/>
  <c r="M622" i="3"/>
  <c r="N621" i="3"/>
  <c r="M621" i="3"/>
  <c r="N620" i="3"/>
  <c r="M620" i="3"/>
  <c r="N619" i="3"/>
  <c r="M619" i="3"/>
  <c r="N618" i="3"/>
  <c r="M618" i="3"/>
  <c r="N617" i="3"/>
  <c r="M617" i="3"/>
  <c r="N616" i="3"/>
  <c r="M616" i="3"/>
  <c r="N614" i="3"/>
  <c r="M614" i="3"/>
  <c r="N613" i="3"/>
  <c r="M613" i="3"/>
  <c r="N612" i="3"/>
  <c r="M612" i="3"/>
  <c r="N611" i="3"/>
  <c r="M611" i="3"/>
  <c r="N610" i="3"/>
  <c r="M610" i="3"/>
  <c r="N608" i="3"/>
  <c r="M608" i="3"/>
  <c r="N607" i="3"/>
  <c r="M607" i="3"/>
  <c r="N606" i="3"/>
  <c r="M606" i="3"/>
  <c r="N605" i="3"/>
  <c r="M605" i="3"/>
  <c r="N604" i="3"/>
  <c r="M604" i="3"/>
  <c r="N602" i="3"/>
  <c r="M602" i="3"/>
  <c r="N601" i="3"/>
  <c r="M601" i="3"/>
  <c r="N600" i="3"/>
  <c r="M600" i="3"/>
  <c r="N599" i="3"/>
  <c r="M599" i="3"/>
  <c r="N598" i="3"/>
  <c r="M598" i="3"/>
  <c r="N597" i="3"/>
  <c r="M597" i="3"/>
  <c r="N596" i="3"/>
  <c r="M596" i="3"/>
  <c r="N594" i="3"/>
  <c r="M594" i="3"/>
  <c r="N592" i="3"/>
  <c r="M592" i="3"/>
  <c r="N590" i="3"/>
  <c r="M590" i="3"/>
  <c r="N589" i="3"/>
  <c r="M589" i="3"/>
  <c r="N587" i="3"/>
  <c r="M587" i="3"/>
  <c r="N586" i="3"/>
  <c r="M586" i="3"/>
  <c r="N585" i="3"/>
  <c r="M585" i="3"/>
  <c r="N583" i="3"/>
  <c r="M583" i="3"/>
  <c r="N582" i="3"/>
  <c r="M582" i="3"/>
  <c r="N581" i="3"/>
  <c r="M581" i="3"/>
  <c r="N580" i="3"/>
  <c r="M580" i="3"/>
  <c r="N579" i="3"/>
  <c r="M579" i="3"/>
  <c r="N578" i="3"/>
  <c r="M578" i="3"/>
  <c r="N577" i="3"/>
  <c r="M577" i="3"/>
  <c r="N576" i="3"/>
  <c r="M576" i="3"/>
  <c r="N575" i="3"/>
  <c r="M575" i="3"/>
  <c r="N574" i="3"/>
  <c r="M574" i="3"/>
  <c r="N573" i="3"/>
  <c r="M573" i="3"/>
  <c r="N572" i="3"/>
  <c r="M572" i="3"/>
  <c r="N571" i="3"/>
  <c r="M571" i="3"/>
  <c r="N570" i="3"/>
  <c r="M570" i="3"/>
  <c r="N569" i="3"/>
  <c r="M569" i="3"/>
  <c r="N568" i="3"/>
  <c r="M568" i="3"/>
  <c r="N567" i="3"/>
  <c r="M567" i="3"/>
  <c r="N566" i="3"/>
  <c r="M566" i="3"/>
  <c r="N565" i="3"/>
  <c r="M565" i="3"/>
  <c r="N563" i="3"/>
  <c r="M563" i="3"/>
  <c r="N561" i="3"/>
  <c r="M561" i="3"/>
  <c r="N560" i="3"/>
  <c r="M560" i="3"/>
  <c r="N559" i="3"/>
  <c r="M559" i="3"/>
  <c r="N558" i="3"/>
  <c r="M558" i="3"/>
  <c r="N557" i="3"/>
  <c r="M557" i="3"/>
  <c r="N556" i="3"/>
  <c r="M556" i="3"/>
  <c r="N555" i="3"/>
  <c r="M555" i="3"/>
  <c r="N554" i="3"/>
  <c r="M554" i="3"/>
  <c r="N553" i="3"/>
  <c r="M553" i="3"/>
  <c r="N551" i="3"/>
  <c r="M551" i="3"/>
  <c r="N550" i="3"/>
  <c r="M550" i="3"/>
  <c r="N548" i="3"/>
  <c r="M548" i="3"/>
  <c r="N547" i="3"/>
  <c r="M547" i="3"/>
  <c r="N545" i="3"/>
  <c r="M545" i="3"/>
  <c r="N544" i="3"/>
  <c r="M544" i="3"/>
  <c r="N542" i="3"/>
  <c r="M542" i="3"/>
  <c r="N541" i="3"/>
  <c r="M541" i="3"/>
  <c r="N539" i="3"/>
  <c r="M539" i="3"/>
  <c r="N538" i="3"/>
  <c r="M538" i="3"/>
  <c r="N537" i="3"/>
  <c r="M537" i="3"/>
  <c r="N536" i="3"/>
  <c r="M536" i="3"/>
  <c r="N535" i="3"/>
  <c r="M535" i="3"/>
  <c r="N534" i="3"/>
  <c r="M534" i="3"/>
  <c r="N533" i="3"/>
  <c r="M533" i="3"/>
  <c r="N532" i="3"/>
  <c r="M532" i="3"/>
  <c r="N531" i="3"/>
  <c r="M531" i="3"/>
  <c r="N530" i="3"/>
  <c r="M530" i="3"/>
  <c r="N529" i="3"/>
  <c r="M529" i="3"/>
  <c r="N528" i="3"/>
  <c r="M528" i="3"/>
  <c r="N527" i="3"/>
  <c r="M527" i="3"/>
  <c r="N526" i="3"/>
  <c r="M526" i="3"/>
  <c r="N525" i="3"/>
  <c r="M525" i="3"/>
  <c r="N524" i="3"/>
  <c r="M524" i="3"/>
  <c r="N523" i="3"/>
  <c r="M523" i="3"/>
  <c r="N522" i="3"/>
  <c r="M522" i="3"/>
  <c r="N521" i="3"/>
  <c r="M521" i="3"/>
  <c r="N520" i="3"/>
  <c r="M520" i="3"/>
  <c r="N519" i="3"/>
  <c r="M519" i="3"/>
  <c r="N518" i="3"/>
  <c r="M518" i="3"/>
  <c r="N517" i="3"/>
  <c r="M517" i="3"/>
  <c r="N516" i="3"/>
  <c r="M516" i="3"/>
  <c r="N515" i="3"/>
  <c r="M515" i="3"/>
  <c r="N514" i="3"/>
  <c r="M514" i="3"/>
  <c r="N513" i="3"/>
  <c r="M513" i="3"/>
  <c r="N512" i="3"/>
  <c r="M512" i="3"/>
  <c r="N511" i="3"/>
  <c r="M511" i="3"/>
  <c r="N510" i="3"/>
  <c r="M510" i="3"/>
  <c r="N509" i="3"/>
  <c r="M509" i="3"/>
  <c r="N508" i="3"/>
  <c r="M508" i="3"/>
  <c r="N507" i="3"/>
  <c r="M507" i="3"/>
  <c r="N506" i="3"/>
  <c r="M506" i="3"/>
  <c r="N505" i="3"/>
  <c r="M505" i="3"/>
  <c r="N504" i="3"/>
  <c r="M504" i="3"/>
  <c r="N503" i="3"/>
  <c r="M503" i="3"/>
  <c r="N502" i="3"/>
  <c r="M502" i="3"/>
  <c r="N501" i="3"/>
  <c r="M501" i="3"/>
  <c r="N500" i="3"/>
  <c r="M500" i="3"/>
  <c r="N499" i="3"/>
  <c r="M499" i="3"/>
  <c r="N498" i="3"/>
  <c r="M498" i="3"/>
  <c r="N497" i="3"/>
  <c r="M497" i="3"/>
  <c r="N496" i="3"/>
  <c r="M496" i="3"/>
  <c r="N495" i="3"/>
  <c r="M495" i="3"/>
  <c r="N494" i="3"/>
  <c r="M494" i="3"/>
  <c r="N493" i="3"/>
  <c r="M493" i="3"/>
  <c r="N492" i="3"/>
  <c r="M492" i="3"/>
  <c r="N491" i="3"/>
  <c r="M491" i="3"/>
  <c r="N490" i="3"/>
  <c r="M490" i="3"/>
  <c r="N489" i="3"/>
  <c r="M489" i="3"/>
  <c r="N488" i="3"/>
  <c r="M488" i="3"/>
  <c r="N487" i="3"/>
  <c r="M487" i="3"/>
  <c r="N486" i="3"/>
  <c r="M486" i="3"/>
  <c r="N485" i="3"/>
  <c r="M485" i="3"/>
  <c r="N484" i="3"/>
  <c r="M484" i="3"/>
  <c r="N483" i="3"/>
  <c r="M483" i="3"/>
  <c r="N482" i="3"/>
  <c r="M482" i="3"/>
  <c r="N481" i="3"/>
  <c r="M481" i="3"/>
  <c r="N480" i="3"/>
  <c r="M480" i="3"/>
  <c r="N479" i="3"/>
  <c r="M479" i="3"/>
  <c r="N478" i="3"/>
  <c r="M478" i="3"/>
  <c r="N477" i="3"/>
  <c r="M477" i="3"/>
  <c r="N476" i="3"/>
  <c r="M476" i="3"/>
  <c r="N475" i="3"/>
  <c r="M475" i="3"/>
  <c r="N474" i="3"/>
  <c r="M474" i="3"/>
  <c r="N473" i="3"/>
  <c r="M473" i="3"/>
  <c r="N472" i="3"/>
  <c r="M472" i="3"/>
  <c r="N471" i="3"/>
  <c r="M471" i="3"/>
  <c r="N470" i="3"/>
  <c r="M470" i="3"/>
  <c r="N469" i="3"/>
  <c r="M469" i="3"/>
  <c r="N468" i="3"/>
  <c r="M468" i="3"/>
  <c r="N467" i="3"/>
  <c r="M467" i="3"/>
  <c r="N466" i="3"/>
  <c r="M466" i="3"/>
  <c r="N465" i="3"/>
  <c r="M465" i="3"/>
  <c r="N464" i="3"/>
  <c r="M464" i="3"/>
  <c r="N463" i="3"/>
  <c r="M463" i="3"/>
  <c r="N462" i="3"/>
  <c r="M462" i="3"/>
  <c r="N461" i="3"/>
  <c r="M461" i="3"/>
  <c r="N460" i="3"/>
  <c r="M460" i="3"/>
  <c r="N459" i="3"/>
  <c r="M459" i="3"/>
  <c r="N457" i="3"/>
  <c r="M457" i="3"/>
  <c r="N456" i="3"/>
  <c r="M456" i="3"/>
  <c r="N454" i="3"/>
  <c r="M454" i="3"/>
  <c r="N453" i="3"/>
  <c r="M453" i="3"/>
  <c r="N452" i="3"/>
  <c r="M452" i="3"/>
  <c r="N451" i="3"/>
  <c r="M451" i="3"/>
  <c r="N450" i="3"/>
  <c r="M450" i="3"/>
  <c r="N448" i="3"/>
  <c r="M448" i="3"/>
  <c r="N446" i="3"/>
  <c r="M446" i="3"/>
  <c r="N444" i="3"/>
  <c r="M444" i="3"/>
  <c r="N442" i="3"/>
  <c r="M442" i="3"/>
  <c r="N440" i="3"/>
  <c r="M440" i="3"/>
  <c r="N439" i="3"/>
  <c r="M439" i="3"/>
  <c r="N438" i="3"/>
  <c r="M438" i="3"/>
  <c r="N437" i="3"/>
  <c r="M437" i="3"/>
  <c r="N436" i="3"/>
  <c r="M436" i="3"/>
  <c r="N435" i="3"/>
  <c r="M435" i="3"/>
  <c r="N434" i="3"/>
  <c r="M434" i="3"/>
  <c r="N433" i="3"/>
  <c r="M433" i="3"/>
  <c r="N432" i="3"/>
  <c r="M432" i="3"/>
  <c r="N431" i="3"/>
  <c r="M431" i="3"/>
  <c r="N430" i="3"/>
  <c r="M430" i="3"/>
  <c r="N429" i="3"/>
  <c r="M429" i="3"/>
  <c r="N428" i="3"/>
  <c r="M428" i="3"/>
  <c r="N427" i="3"/>
  <c r="M427" i="3"/>
  <c r="N426" i="3"/>
  <c r="M426" i="3"/>
  <c r="N425" i="3"/>
  <c r="M425" i="3"/>
  <c r="N424" i="3"/>
  <c r="M424" i="3"/>
  <c r="N423" i="3"/>
  <c r="M423" i="3"/>
  <c r="N422" i="3"/>
  <c r="M422" i="3"/>
  <c r="N421" i="3"/>
  <c r="M421" i="3"/>
  <c r="N420" i="3"/>
  <c r="M420" i="3"/>
  <c r="N419" i="3"/>
  <c r="M419" i="3"/>
  <c r="N418" i="3"/>
  <c r="M418" i="3"/>
  <c r="N417" i="3"/>
  <c r="M417" i="3"/>
  <c r="N416" i="3"/>
  <c r="M416" i="3"/>
  <c r="N415" i="3"/>
  <c r="M415" i="3"/>
  <c r="N414" i="3"/>
  <c r="M414" i="3"/>
  <c r="N413" i="3"/>
  <c r="M413" i="3"/>
  <c r="N411" i="3"/>
  <c r="M411" i="3"/>
  <c r="N409" i="3"/>
  <c r="M409" i="3"/>
  <c r="N407" i="3"/>
  <c r="M407" i="3"/>
  <c r="N405" i="3"/>
  <c r="M405" i="3"/>
  <c r="N403" i="3"/>
  <c r="M403" i="3"/>
  <c r="N402" i="3"/>
  <c r="M402" i="3"/>
  <c r="N401" i="3"/>
  <c r="M401" i="3"/>
  <c r="N400" i="3"/>
  <c r="M400" i="3"/>
  <c r="N399" i="3"/>
  <c r="M399" i="3"/>
  <c r="N397" i="3"/>
  <c r="M397" i="3"/>
  <c r="N396" i="3"/>
  <c r="M396" i="3"/>
  <c r="N394" i="3"/>
  <c r="M394" i="3"/>
  <c r="N393" i="3"/>
  <c r="M393" i="3"/>
  <c r="N392" i="3"/>
  <c r="M392" i="3"/>
  <c r="N391" i="3"/>
  <c r="M391" i="3"/>
  <c r="N390" i="3"/>
  <c r="M390" i="3"/>
  <c r="N389" i="3"/>
  <c r="M389" i="3"/>
  <c r="N387" i="3"/>
  <c r="M387" i="3"/>
  <c r="N386" i="3"/>
  <c r="M386" i="3"/>
  <c r="N384" i="3"/>
  <c r="M384" i="3"/>
  <c r="N383" i="3"/>
  <c r="M383" i="3"/>
  <c r="N382" i="3"/>
  <c r="M382" i="3"/>
  <c r="N381" i="3"/>
  <c r="M381" i="3"/>
  <c r="N380" i="3"/>
  <c r="M380" i="3"/>
  <c r="N379" i="3"/>
  <c r="M379" i="3"/>
  <c r="N378" i="3"/>
  <c r="M378" i="3"/>
  <c r="N377" i="3"/>
  <c r="M377" i="3"/>
  <c r="N376" i="3"/>
  <c r="M376" i="3"/>
  <c r="N374" i="3"/>
  <c r="M374" i="3"/>
  <c r="N373" i="3"/>
  <c r="M373" i="3"/>
  <c r="N372" i="3"/>
  <c r="M372" i="3"/>
  <c r="N371" i="3"/>
  <c r="M371" i="3"/>
  <c r="N370" i="3"/>
  <c r="M370" i="3"/>
  <c r="N369" i="3"/>
  <c r="M369" i="3"/>
  <c r="N368" i="3"/>
  <c r="M368" i="3"/>
  <c r="N367" i="3"/>
  <c r="M367" i="3"/>
  <c r="N366" i="3"/>
  <c r="M366" i="3"/>
  <c r="N365" i="3"/>
  <c r="M365" i="3"/>
  <c r="N364" i="3"/>
  <c r="M364" i="3"/>
  <c r="N363" i="3"/>
  <c r="M363" i="3"/>
  <c r="N362" i="3"/>
  <c r="M362" i="3"/>
  <c r="N361" i="3"/>
  <c r="M361" i="3"/>
  <c r="N360" i="3"/>
  <c r="M360" i="3"/>
  <c r="N359" i="3"/>
  <c r="M359" i="3"/>
  <c r="N358" i="3"/>
  <c r="M358" i="3"/>
  <c r="N357" i="3"/>
  <c r="M357" i="3"/>
  <c r="N356" i="3"/>
  <c r="M356" i="3"/>
  <c r="N355" i="3"/>
  <c r="M355" i="3"/>
  <c r="N354" i="3"/>
  <c r="M354" i="3"/>
  <c r="N353" i="3"/>
  <c r="M353" i="3"/>
  <c r="N352" i="3"/>
  <c r="M352" i="3"/>
  <c r="N351" i="3"/>
  <c r="M351" i="3"/>
  <c r="N350" i="3"/>
  <c r="M350" i="3"/>
  <c r="N349" i="3"/>
  <c r="M349" i="3"/>
  <c r="N348" i="3"/>
  <c r="M348" i="3"/>
  <c r="N347" i="3"/>
  <c r="M347" i="3"/>
  <c r="N346" i="3"/>
  <c r="M346" i="3"/>
  <c r="N345" i="3"/>
  <c r="M345" i="3"/>
  <c r="N344" i="3"/>
  <c r="M344" i="3"/>
  <c r="N343" i="3"/>
  <c r="M343" i="3"/>
  <c r="N342" i="3"/>
  <c r="M342" i="3"/>
  <c r="N341" i="3"/>
  <c r="M341" i="3"/>
  <c r="N340" i="3"/>
  <c r="M340" i="3"/>
  <c r="N339" i="3"/>
  <c r="M339" i="3"/>
  <c r="N338" i="3"/>
  <c r="M338" i="3"/>
  <c r="N337" i="3"/>
  <c r="M337" i="3"/>
  <c r="N336" i="3"/>
  <c r="M336" i="3"/>
  <c r="N335" i="3"/>
  <c r="M335" i="3"/>
  <c r="N334" i="3"/>
  <c r="M334" i="3"/>
  <c r="N333" i="3"/>
  <c r="M333" i="3"/>
  <c r="N332" i="3"/>
  <c r="M332" i="3"/>
  <c r="N331" i="3"/>
  <c r="M331" i="3"/>
  <c r="N330" i="3"/>
  <c r="M330" i="3"/>
  <c r="N329" i="3"/>
  <c r="M329" i="3"/>
  <c r="N328" i="3"/>
  <c r="M328" i="3"/>
  <c r="N327" i="3"/>
  <c r="M327" i="3"/>
  <c r="N326" i="3"/>
  <c r="M326" i="3"/>
  <c r="N325" i="3"/>
  <c r="M325" i="3"/>
  <c r="N324" i="3"/>
  <c r="M324" i="3"/>
  <c r="N323" i="3"/>
  <c r="M323" i="3"/>
  <c r="N322" i="3"/>
  <c r="M322" i="3"/>
  <c r="N321" i="3"/>
  <c r="M321" i="3"/>
  <c r="N320" i="3"/>
  <c r="M320" i="3"/>
  <c r="N319" i="3"/>
  <c r="M319" i="3"/>
  <c r="N318" i="3"/>
  <c r="M318" i="3"/>
  <c r="N317" i="3"/>
  <c r="M317" i="3"/>
  <c r="N316" i="3"/>
  <c r="M316" i="3"/>
  <c r="N315" i="3"/>
  <c r="M315" i="3"/>
  <c r="N314" i="3"/>
  <c r="M314" i="3"/>
  <c r="N313" i="3"/>
  <c r="M313" i="3"/>
  <c r="N312" i="3"/>
  <c r="M312" i="3"/>
  <c r="N311" i="3"/>
  <c r="M311" i="3"/>
  <c r="N310" i="3"/>
  <c r="M310" i="3"/>
  <c r="N308" i="3"/>
  <c r="M308" i="3"/>
  <c r="N306" i="3"/>
  <c r="M306" i="3"/>
  <c r="N305" i="3"/>
  <c r="M305" i="3"/>
  <c r="N304" i="3"/>
  <c r="M304" i="3"/>
  <c r="N303" i="3"/>
  <c r="M303" i="3"/>
  <c r="N302" i="3"/>
  <c r="M302" i="3"/>
  <c r="N301" i="3"/>
  <c r="M301" i="3"/>
  <c r="N300" i="3"/>
  <c r="M300" i="3"/>
  <c r="N298" i="3"/>
  <c r="M298" i="3"/>
  <c r="N296" i="3"/>
  <c r="M296" i="3"/>
  <c r="N294" i="3"/>
  <c r="M294" i="3"/>
  <c r="N292" i="3"/>
  <c r="M292" i="3"/>
  <c r="N291" i="3"/>
  <c r="M291" i="3"/>
  <c r="N290" i="3"/>
  <c r="M290" i="3"/>
  <c r="N289" i="3"/>
  <c r="M289" i="3"/>
  <c r="N288" i="3"/>
  <c r="M288" i="3"/>
  <c r="N287" i="3"/>
  <c r="M287" i="3"/>
  <c r="N286" i="3"/>
  <c r="M286" i="3"/>
  <c r="N285" i="3"/>
  <c r="M285" i="3"/>
  <c r="N284" i="3"/>
  <c r="M284" i="3"/>
  <c r="N283" i="3"/>
  <c r="M283" i="3"/>
  <c r="N282" i="3"/>
  <c r="M282" i="3"/>
  <c r="N280" i="3"/>
  <c r="M280" i="3"/>
  <c r="N279" i="3"/>
  <c r="M279" i="3"/>
  <c r="N278" i="3"/>
  <c r="M278" i="3"/>
  <c r="N277" i="3"/>
  <c r="M277" i="3"/>
  <c r="N276" i="3"/>
  <c r="M276" i="3"/>
  <c r="N275" i="3"/>
  <c r="M275" i="3"/>
  <c r="N274" i="3"/>
  <c r="M274" i="3"/>
  <c r="N273" i="3"/>
  <c r="M273" i="3"/>
  <c r="N272" i="3"/>
  <c r="M272" i="3"/>
  <c r="N271" i="3"/>
  <c r="M271" i="3"/>
  <c r="N270" i="3"/>
  <c r="M270" i="3"/>
  <c r="N269" i="3"/>
  <c r="M269" i="3"/>
  <c r="N268" i="3"/>
  <c r="M268" i="3"/>
  <c r="N267" i="3"/>
  <c r="M267" i="3"/>
  <c r="N266" i="3"/>
  <c r="M266" i="3"/>
  <c r="N265" i="3"/>
  <c r="M265" i="3"/>
  <c r="N264" i="3"/>
  <c r="M264" i="3"/>
  <c r="N263" i="3"/>
  <c r="M263" i="3"/>
  <c r="N262" i="3"/>
  <c r="M262" i="3"/>
  <c r="N261" i="3"/>
  <c r="M261" i="3"/>
  <c r="N260" i="3"/>
  <c r="M260" i="3"/>
  <c r="N259" i="3"/>
  <c r="M259" i="3"/>
  <c r="N258" i="3"/>
  <c r="M258" i="3"/>
  <c r="N257" i="3"/>
  <c r="M257" i="3"/>
  <c r="N256" i="3"/>
  <c r="M256" i="3"/>
  <c r="N255" i="3"/>
  <c r="M255" i="3"/>
  <c r="N254" i="3"/>
  <c r="M254" i="3"/>
  <c r="N253" i="3"/>
  <c r="M253" i="3"/>
  <c r="N252" i="3"/>
  <c r="M252" i="3"/>
  <c r="N251" i="3"/>
  <c r="M251" i="3"/>
  <c r="N250" i="3"/>
  <c r="M250" i="3"/>
  <c r="N249" i="3"/>
  <c r="M249" i="3"/>
  <c r="N248" i="3"/>
  <c r="M248" i="3"/>
  <c r="N247" i="3"/>
  <c r="M247" i="3"/>
  <c r="N246" i="3"/>
  <c r="M246" i="3"/>
  <c r="N245" i="3"/>
  <c r="M245" i="3"/>
  <c r="N244" i="3"/>
  <c r="M244" i="3"/>
  <c r="N243" i="3"/>
  <c r="M243" i="3"/>
  <c r="N242" i="3"/>
  <c r="M242" i="3"/>
  <c r="N241" i="3"/>
  <c r="M241" i="3"/>
  <c r="N240" i="3"/>
  <c r="M240" i="3"/>
  <c r="N239" i="3"/>
  <c r="M239" i="3"/>
  <c r="N238" i="3"/>
  <c r="M238" i="3"/>
  <c r="N237" i="3"/>
  <c r="M237" i="3"/>
  <c r="N236" i="3"/>
  <c r="M236" i="3"/>
  <c r="N235" i="3"/>
  <c r="M235" i="3"/>
  <c r="N234" i="3"/>
  <c r="M234" i="3"/>
  <c r="N233" i="3"/>
  <c r="M233" i="3"/>
  <c r="N232" i="3"/>
  <c r="M232" i="3"/>
  <c r="N231" i="3"/>
  <c r="M231" i="3"/>
  <c r="N230" i="3"/>
  <c r="M230" i="3"/>
  <c r="N229" i="3"/>
  <c r="M229" i="3"/>
  <c r="N228" i="3"/>
  <c r="M228" i="3"/>
  <c r="N227" i="3"/>
  <c r="M227" i="3"/>
  <c r="N226" i="3"/>
  <c r="M226" i="3"/>
  <c r="N225" i="3"/>
  <c r="M225" i="3"/>
  <c r="N224" i="3"/>
  <c r="M224" i="3"/>
  <c r="N223" i="3"/>
  <c r="M223" i="3"/>
  <c r="N222" i="3"/>
  <c r="M222" i="3"/>
  <c r="N221" i="3"/>
  <c r="M221" i="3"/>
  <c r="N220" i="3"/>
  <c r="M220" i="3"/>
  <c r="N219" i="3"/>
  <c r="M219" i="3"/>
  <c r="N218" i="3"/>
  <c r="M218" i="3"/>
  <c r="N217" i="3"/>
  <c r="M217" i="3"/>
  <c r="N216" i="3"/>
  <c r="M216" i="3"/>
  <c r="N215" i="3"/>
  <c r="M215" i="3"/>
  <c r="N214" i="3"/>
  <c r="M214" i="3"/>
  <c r="N213" i="3"/>
  <c r="M213" i="3"/>
  <c r="N212" i="3"/>
  <c r="M212" i="3"/>
  <c r="N211" i="3"/>
  <c r="M211" i="3"/>
  <c r="N210" i="3"/>
  <c r="M210" i="3"/>
  <c r="N209" i="3"/>
  <c r="M209" i="3"/>
  <c r="N208" i="3"/>
  <c r="M208" i="3"/>
  <c r="N207" i="3"/>
  <c r="M207" i="3"/>
  <c r="N205" i="3"/>
  <c r="M205" i="3"/>
  <c r="N204" i="3"/>
  <c r="M204" i="3"/>
  <c r="N202" i="3"/>
  <c r="M202" i="3"/>
  <c r="N200" i="3"/>
  <c r="M200" i="3"/>
  <c r="N199" i="3"/>
  <c r="M199" i="3"/>
  <c r="N198" i="3"/>
  <c r="M198" i="3"/>
  <c r="N196" i="3"/>
  <c r="M196" i="3"/>
  <c r="N195" i="3"/>
  <c r="M195" i="3"/>
  <c r="N194" i="3"/>
  <c r="M194" i="3"/>
  <c r="N193" i="3"/>
  <c r="M193" i="3"/>
  <c r="N192" i="3"/>
  <c r="M192" i="3"/>
  <c r="N191" i="3"/>
  <c r="M191" i="3"/>
  <c r="N190" i="3"/>
  <c r="M190" i="3"/>
  <c r="N189" i="3"/>
  <c r="M189" i="3"/>
  <c r="N188" i="3"/>
  <c r="M188" i="3"/>
  <c r="N187" i="3"/>
  <c r="M187" i="3"/>
  <c r="N186" i="3"/>
  <c r="M186" i="3"/>
  <c r="N185" i="3"/>
  <c r="M185" i="3"/>
  <c r="N184" i="3"/>
  <c r="M184" i="3"/>
  <c r="N182" i="3"/>
  <c r="M182" i="3"/>
  <c r="N181" i="3"/>
  <c r="M181" i="3"/>
  <c r="N180" i="3"/>
  <c r="M180" i="3"/>
  <c r="N179" i="3"/>
  <c r="M179" i="3"/>
  <c r="N178" i="3"/>
  <c r="M178" i="3"/>
  <c r="N177" i="3"/>
  <c r="M177" i="3"/>
  <c r="N176" i="3"/>
  <c r="M176" i="3"/>
  <c r="N175" i="3"/>
  <c r="M175" i="3"/>
  <c r="N174" i="3"/>
  <c r="M174" i="3"/>
  <c r="N173" i="3"/>
  <c r="M173" i="3"/>
  <c r="N172" i="3"/>
  <c r="M172" i="3"/>
  <c r="N171" i="3"/>
  <c r="M171" i="3"/>
  <c r="N170" i="3"/>
  <c r="M170" i="3"/>
  <c r="N169" i="3"/>
  <c r="M169" i="3"/>
  <c r="N168" i="3"/>
  <c r="M168" i="3"/>
  <c r="N167" i="3"/>
  <c r="M167" i="3"/>
  <c r="N166" i="3"/>
  <c r="M166" i="3"/>
  <c r="N165" i="3"/>
  <c r="M165" i="3"/>
  <c r="N164" i="3"/>
  <c r="M164" i="3"/>
  <c r="N163" i="3"/>
  <c r="M163" i="3"/>
  <c r="N162" i="3"/>
  <c r="M162" i="3"/>
  <c r="N161" i="3"/>
  <c r="M161" i="3"/>
  <c r="N160" i="3"/>
  <c r="M160" i="3"/>
  <c r="N159" i="3"/>
  <c r="M159" i="3"/>
  <c r="N158" i="3"/>
  <c r="M158" i="3"/>
  <c r="N157" i="3"/>
  <c r="M157" i="3"/>
  <c r="N156" i="3"/>
  <c r="M156" i="3"/>
  <c r="N155" i="3"/>
  <c r="M155" i="3"/>
  <c r="N154" i="3"/>
  <c r="M154" i="3"/>
  <c r="N153" i="3"/>
  <c r="M153" i="3"/>
  <c r="N152" i="3"/>
  <c r="M152" i="3"/>
  <c r="N151" i="3"/>
  <c r="M151" i="3"/>
  <c r="N150" i="3"/>
  <c r="M150" i="3"/>
  <c r="N148" i="3"/>
  <c r="M148" i="3"/>
  <c r="N147" i="3"/>
  <c r="M147" i="3"/>
  <c r="N146" i="3"/>
  <c r="M146" i="3"/>
  <c r="N145" i="3"/>
  <c r="M145" i="3"/>
  <c r="N144" i="3"/>
  <c r="M144" i="3"/>
  <c r="N143" i="3"/>
  <c r="M143" i="3"/>
  <c r="N142" i="3"/>
  <c r="M142" i="3"/>
  <c r="N141" i="3"/>
  <c r="M141" i="3"/>
  <c r="N140" i="3"/>
  <c r="M140" i="3"/>
  <c r="N139" i="3"/>
  <c r="M139" i="3"/>
  <c r="N138" i="3"/>
  <c r="M138" i="3"/>
  <c r="N137" i="3"/>
  <c r="M137" i="3"/>
  <c r="N136" i="3"/>
  <c r="M136" i="3"/>
  <c r="N135" i="3"/>
  <c r="M135" i="3"/>
  <c r="N134" i="3"/>
  <c r="M134" i="3"/>
  <c r="N132" i="3"/>
  <c r="M132" i="3"/>
  <c r="N131" i="3"/>
  <c r="M131" i="3"/>
  <c r="N130" i="3"/>
  <c r="M130" i="3"/>
  <c r="N129" i="3"/>
  <c r="M129" i="3"/>
  <c r="N128" i="3"/>
  <c r="M128" i="3"/>
  <c r="N127" i="3"/>
  <c r="M127" i="3"/>
  <c r="N125" i="3"/>
  <c r="M125" i="3"/>
  <c r="N123" i="3"/>
  <c r="M123" i="3"/>
  <c r="N122" i="3"/>
  <c r="M122" i="3"/>
  <c r="N120" i="3"/>
  <c r="M120" i="3"/>
  <c r="N119" i="3"/>
  <c r="M119" i="3"/>
  <c r="N117" i="3"/>
  <c r="M117" i="3"/>
  <c r="N116" i="3"/>
  <c r="M116" i="3"/>
  <c r="N115" i="3"/>
  <c r="M115" i="3"/>
  <c r="N114" i="3"/>
  <c r="M114" i="3"/>
  <c r="N113" i="3"/>
  <c r="M113" i="3"/>
  <c r="N112" i="3"/>
  <c r="M112" i="3"/>
  <c r="N111" i="3"/>
  <c r="M111" i="3"/>
  <c r="N110" i="3"/>
  <c r="M110" i="3"/>
  <c r="N109" i="3"/>
  <c r="M109" i="3"/>
  <c r="N108" i="3"/>
  <c r="M108" i="3"/>
  <c r="N107" i="3"/>
  <c r="M107" i="3"/>
  <c r="N106" i="3"/>
  <c r="M106" i="3"/>
  <c r="N105" i="3"/>
  <c r="M105" i="3"/>
  <c r="N104" i="3"/>
  <c r="M104" i="3"/>
  <c r="N103" i="3"/>
  <c r="M10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N90" i="3"/>
  <c r="M90" i="3"/>
  <c r="N89" i="3"/>
  <c r="M89" i="3"/>
  <c r="N88" i="3"/>
  <c r="M88" i="3"/>
  <c r="N87" i="3"/>
  <c r="M87" i="3"/>
  <c r="N86" i="3"/>
  <c r="M86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8" i="3"/>
  <c r="M58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1" i="3"/>
  <c r="M41" i="3"/>
  <c r="N40" i="3"/>
  <c r="M40" i="3"/>
  <c r="N39" i="3"/>
  <c r="M39" i="3"/>
  <c r="N38" i="3"/>
  <c r="M38" i="3"/>
  <c r="N36" i="3"/>
  <c r="M36" i="3"/>
  <c r="N33" i="3"/>
  <c r="M33" i="3"/>
  <c r="N32" i="3"/>
  <c r="M32" i="3"/>
  <c r="N31" i="3"/>
  <c r="M31" i="3"/>
  <c r="N30" i="3"/>
  <c r="M30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1" i="3"/>
  <c r="M11" i="3"/>
  <c r="N10" i="3"/>
  <c r="M10" i="3"/>
  <c r="N9" i="3"/>
  <c r="M9" i="3"/>
  <c r="N8" i="3"/>
  <c r="M8" i="3"/>
  <c r="N6" i="3"/>
  <c r="M6" i="3"/>
  <c r="N5" i="3"/>
  <c r="M5" i="3"/>
  <c r="N3" i="3"/>
  <c r="M3" i="3"/>
  <c r="N2" i="3"/>
  <c r="M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Moreland, Barbara Denise</author>
  </authors>
  <commentList>
    <comment ref="E66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Shasta Lake Water Resources Investigation</t>
        </r>
      </text>
    </comment>
    <comment ref="F66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swp_glance</t>
        </r>
      </text>
    </comment>
    <comment ref="G66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Moreland, Barbara Denise:</t>
        </r>
        <r>
          <rPr>
            <sz val="9"/>
            <color indexed="81"/>
            <rFont val="Tahoma"/>
            <family val="2"/>
          </rPr>
          <t xml:space="preserve">
http://www.google.com/url?sa=t&amp;rct=j&amp;q=&amp;esrc=s&amp;source=web&amp;cd=4&amp;ved=0CEIQFjAD&amp;url=http%3A%2F%2Fwww.countyofnapa.org%2FWorkArea%2FDownloadAsset.aspx%3Fid%3D4294973701&amp;ei=YDEFU6bEFoy7oQTJmILwCA&amp;usg=AFQjCNEyF0_BU-Yt9l0qcrgkOkxazJyBWA&amp;sig2=SIe1xZNvBe_WZRU_iJG3dg&amp;bvm=bv.61725948,d.cGU</t>
        </r>
      </text>
    </comment>
    <comment ref="H663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http://www.google.com/url?sa=t&amp;rct=j&amp;q=&amp;esrc=s&amp;source=web&amp;cd=7&amp;sqi=2&amp;ved=0CFcQFjAG&amp;url=http%3A%2F%2Fwww.countyofnapa.org%2FWorkArea%2FDownloadAsset.aspx%3Fid%3D4294973701&amp;ei=lCwFU5j3NYf7oAST6oBI&amp;usg=AFQjCNEyF0_BU-Yt9l0qcrgkOkxazJyBWA&amp;sig2=SS2uyhcJ7PDTnD5ry4RVyA&amp;cad=rja</t>
        </r>
      </text>
    </comment>
    <comment ref="E664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Shasta Lake Water Resources Investigation</t>
        </r>
      </text>
    </comment>
    <comment ref="G664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http://www.calmac.org/publications/CALMAC_CA_Statewide_Regional_Water-Energy_Vol_4_of_15_-_Appendix_C.pdf</t>
        </r>
      </text>
    </comment>
    <comment ref="H664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http://www.calmac.org/publications/CALMAC_CA_Statewide_Regional_Water-Energy_Vol_4_of_15_-_Appendix_C.pdf</t>
        </r>
      </text>
    </comment>
    <comment ref="E665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Shasta Lake Water Resources Investigation</t>
        </r>
      </text>
    </comment>
    <comment ref="G665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Moreland, Barbara Denise:</t>
        </r>
        <r>
          <rPr>
            <sz val="9"/>
            <color indexed="81"/>
            <rFont val="Tahoma"/>
            <family val="2"/>
          </rPr>
          <t xml:space="preserve">
Wikipedia
</t>
        </r>
      </text>
    </comment>
    <comment ref="H66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Moreland, Barbara Denise:</t>
        </r>
        <r>
          <rPr>
            <sz val="9"/>
            <color indexed="81"/>
            <rFont val="Tahoma"/>
            <family val="2"/>
          </rPr>
          <t xml:space="preserve">
Wikipedia</t>
        </r>
      </text>
    </comment>
    <comment ref="E666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Shasta Lake Water Resources Investigation</t>
        </r>
      </text>
    </comment>
    <comment ref="G66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Moreland, Barbara Denise:</t>
        </r>
        <r>
          <rPr>
            <sz val="9"/>
            <color indexed="81"/>
            <rFont val="Tahoma"/>
            <family val="2"/>
          </rPr>
          <t xml:space="preserve">
Wikipedia
</t>
        </r>
      </text>
    </comment>
    <comment ref="H66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Moreland, Barbara Denise: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7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Shasta Lake Water Resources Investigation</t>
        </r>
      </text>
    </comment>
    <comment ref="G667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http://www.calmac.org/publications/CALMAC_CA_Statewide_Regional_Water-Energy_Vol_4_of_15_-_Appendix_C.pdf</t>
        </r>
      </text>
    </comment>
    <comment ref="H667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http://www.calmac.org/publications/CALMAC_CA_Statewide_Regional_Water-Energy_Vol_4_of_15_-_Appendix_C.pdf</t>
        </r>
      </text>
    </comment>
    <comment ref="E668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Shasta Lake Water Resources Investigation</t>
        </r>
      </text>
    </comment>
    <comment ref="H668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Wikipedia</t>
        </r>
      </text>
    </comment>
    <comment ref="E669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Shasta Lake Water Resources Investigation</t>
        </r>
      </text>
    </comment>
    <comment ref="G669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http://www.water.ca.gov/pubs/swp/coastal_branch_brochure/coastal_branch_brochure.pdf</t>
        </r>
      </text>
    </comment>
    <comment ref="H669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Draft Environmental Impact Report/Environmental Impact Statement for the Bay Delta Conservation Plan: Chapter 21, Energy.  http://www.google.com/url?sa=t&amp;rct=j&amp;q=&amp;esrc=s&amp;source=web&amp;cd=11&amp;ved=0CGUQFjAK&amp;url=http%3A%2F%2Fbaydeltaconservationplan.com%2FLibraries%2FDynamic_Document_Library%2FPublic_Draft_BDCP_EIR-EIS_Chapter_21_-_Energy.  Table 21-6.  sflb.ashx&amp;ei=1i4FU_OHDsKEogS6uoDIDw&amp;usg=AFQjCNECNQq-iHuZdX6gyYmVB5pNwEvgag&amp;sig2=o1uFtwBlsMfSqdKdSoieHw&amp;bvm=bv.61725948,d.cGU.  </t>
        </r>
      </text>
    </comment>
    <comment ref="E670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Shasta Lake Water Resources Investigation</t>
        </r>
      </text>
    </comment>
    <comment ref="G670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http://www.water.ca.gov/pubs/swp/coastal_branch_brochure/coastal_branch_brochure.pdf</t>
        </r>
      </text>
    </comment>
    <comment ref="H670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Draft Environmental Impact Report/Environmental Impact Statement for the Bay Delta Conservation Plan: Chapter 21, Energy.  http://www.google.com/url?sa=t&amp;rct=j&amp;q=&amp;esrc=s&amp;source=web&amp;cd=11&amp;ved=0CGUQFjAK&amp;url=http%3A%2F%2Fbaydeltaconservationplan.com%2FLibraries%2FDynamic_Document_Library%2FPublic_Draft_BDCP_EIR-EIS_Chapter_21_-_Energy.  Table 21-6.  sflb.ashx&amp;ei=1i4FU_OHDsKEogS6uoDIDw&amp;usg=AFQjCNECNQq-iHuZdX6gyYmVB5pNwEvgag&amp;sig2=o1uFtwBlsMfSqdKdSoieHw&amp;bvm=bv.61725948,d.cGU.</t>
        </r>
      </text>
    </comment>
    <comment ref="E67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Shasta Lake Water Resources Investigation</t>
        </r>
      </text>
    </comment>
    <comment ref="G671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http://www.water.ca.gov/pubs/swp/coastal_branch_brochure/coastal_branch_brochure.pdf</t>
        </r>
      </text>
    </comment>
    <comment ref="H671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Draft Environmental Impact Report/Environmental Impact Statement for the Bay Delta Conservation Plan: Chapter 21, Energy.  http://www.google.com/url?sa=t&amp;rct=j&amp;q=&amp;esrc=s&amp;source=web&amp;cd=11&amp;ved=0CGUQFjAK&amp;url=http%3A%2F%2Fbaydeltaconservationplan.com%2FLibraries%2FDynamic_Document_Library%2FPublic_Draft_BDCP_EIR-EIS_Chapter_21_-_Energy.  Table 21-6.  sflb.ashx&amp;ei=1i4FU_OHDsKEogS6uoDIDw&amp;usg=AFQjCNECNQq-iHuZdX6gyYmVB5pNwEvgag&amp;sig2=o1uFtwBlsMfSqdKdSoieHw&amp;bvm=bv.61725948,d.cGU.</t>
        </r>
      </text>
    </comment>
    <comment ref="E672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Shasta Lake Water Resources Investigation</t>
        </r>
      </text>
    </comment>
    <comment ref="G672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http://www.water.ca.gov/pubs/swp/coastal_branch_brochure/coastal_branch_brochure.pdf</t>
        </r>
      </text>
    </comment>
    <comment ref="H672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Draft Environmental Impact Report/Environmental Impact Statement for the Bay Delta Conservation Plan: Chapter 21, Energy.  http://www.google.com/url?sa=t&amp;rct=j&amp;q=&amp;esrc=s&amp;source=web&amp;cd=11&amp;ved=0CGUQFjAK&amp;url=http%3A%2F%2Fbaydeltaconservationplan.com%2FLibraries%2FDynamic_Document_Library%2FPublic_Draft_BDCP_EIR-EIS_Chapter_21_-_Energy.  Table 21-6.  sflb.ashx&amp;ei=1i4FU_OHDsKEogS6uoDIDw&amp;usg=AFQjCNECNQq-iHuZdX6gyYmVB5pNwEvgag&amp;sig2=o1uFtwBlsMfSqdKdSoieHw&amp;bvm=bv.61725948,d.cGU.</t>
        </r>
      </text>
    </comment>
    <comment ref="E673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Shasta Lake Water Resources Investigation</t>
        </r>
      </text>
    </comment>
    <comment ref="G673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http://www.water.ca.gov/pubs/swp/coastal_branch_brochure/coastal_branch_brochure.pdf</t>
        </r>
      </text>
    </comment>
    <comment ref="H673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Draft Environmental Impact Report/Environmental Impact Statement for the Bay Delta Conservation Plan: Chapter 21, Energy.  http://www.google.com/url?sa=t&amp;rct=j&amp;q=&amp;esrc=s&amp;source=web&amp;cd=11&amp;ved=0CGUQFjAK&amp;url=http%3A%2F%2Fbaydeltaconservationplan.com%2FLibraries%2FDynamic_Document_Library%2FPublic_Draft_BDCP_EIR-EIS_Chapter_21_-_Energy.  Table 21-6.  sflb.ashx&amp;ei=1i4FU_OHDsKEogS6uoDIDw&amp;usg=AFQjCNECNQq-iHuZdX6gyYmVB5pNwEvgag&amp;sig2=o1uFtwBlsMfSqdKdSoieHw&amp;bvm=bv.61725948,d.cGU.</t>
        </r>
      </text>
    </comment>
    <comment ref="E674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Shasta Lake Water Resources Investigation</t>
        </r>
      </text>
    </comment>
    <comment ref="G674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Draft Environmental Impact Report/Environmental Impact Statement for the Bay Delta Conservation Plan: Chapter 21, Energy.  http://www.google.com/url?sa=t&amp;rct=j&amp;q=&amp;esrc=s&amp;source=web&amp;cd=11&amp;ved=0CGUQFjAK&amp;url=http%3A%2F%2Fbaydeltaconservationplan.com%2FLibraries%2FDynamic_Document_Library%2FPublic_Draft_BDCP_EIR-EIS_Chapter_21_-_Energy.  Table 21-6.  sflb.ashx&amp;ei=1i4FU_OHDsKEogS6uoDIDw&amp;usg=AFQjCNECNQq-iHuZdX6gyYmVB5pNwEvgag&amp;sig2=o1uFtwBlsMfSqdKdSoieHw&amp;bvm=bv.61725948,d.cGU.</t>
        </r>
      </text>
    </comment>
    <comment ref="H674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Moreland, Barbara Denise:</t>
        </r>
        <r>
          <rPr>
            <sz val="9"/>
            <color indexed="81"/>
            <rFont val="Tahoma"/>
            <family val="2"/>
          </rPr>
          <t xml:space="preserve">
http://wikimapia.org/11413011/Buena-Vista-Pumping-Plant</t>
        </r>
      </text>
    </comment>
    <comment ref="E675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Shasta Lake Water Resources Investigation</t>
        </r>
      </text>
    </comment>
    <comment ref="G675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Draft Environmental Impact Report/Environmental Impact Statement for the Bay Delta Conservation Plan: Chapter 21, Energy.  http://www.google.com/url?sa=t&amp;rct=j&amp;q=&amp;esrc=s&amp;source=web&amp;cd=11&amp;ved=0CGUQFjAK&amp;url=http%3A%2F%2Fbaydeltaconservationplan.com%2FLibraries%2FDynamic_Document_Library%2FPublic_Draft_BDCP_EIR-EIS_Chapter_21_-_Energy.  Table 21-6.  sflb.ashx&amp;ei=1i4FU_OHDsKEogS6uoDIDw&amp;usg=AFQjCNECNQq-iHuZdX6gyYmVB5pNwEvgag&amp;sig2=o1uFtwBlsMfSqdKdSoieHw&amp;bvm=bv.61725948,d.cGU.</t>
        </r>
      </text>
    </comment>
    <comment ref="H675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Draft Environmental Impact Report/Environmental Impact Statement for the Bay Delta Conservation Plan: Chapter 21, Energy.  http://www.google.com/url?sa=t&amp;rct=j&amp;q=&amp;esrc=s&amp;source=web&amp;cd=11&amp;ved=0CGUQFjAK&amp;url=http%3A%2F%2Fbaydeltaconservationplan.com%2FLibraries%2FDynamic_Document_Library%2FPublic_Draft_BDCP_EIR-EIS_Chapter_21_-_Energy.  Table 21-6.  sflb.ashx&amp;ei=1i4FU_OHDsKEogS6uoDIDw&amp;usg=AFQjCNECNQq-iHuZdX6gyYmVB5pNwEvgag&amp;sig2=o1uFtwBlsMfSqdKdSoieHw&amp;bvm=bv.61725948,d.cGU.</t>
        </r>
      </text>
    </comment>
    <comment ref="E676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676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Draft Environmental Impact Report/Environmental Impact Statement for the Bay Delta Conservation Plan: Chapter 21, Energy.  http://www.google.com/url?sa=t&amp;rct=j&amp;q=&amp;esrc=s&amp;source=web&amp;cd=11&amp;ved=0CGUQFjAK&amp;url=http%3A%2F%2Fbaydeltaconservationplan.com%2FLibraries%2FDynamic_Document_Library%2FPublic_Draft_BDCP_EIR-EIS_Chapter_21_-_Energy.  Table 21-6.  sflb.ashx&amp;ei=1i4FU_OHDsKEogS6uoDIDw&amp;usg=AFQjCNECNQq-iHuZdX6gyYmVB5pNwEvgag&amp;sig2=o1uFtwBlsMfSqdKdSoieHw&amp;bvm=bv.61725948,d.cGU.</t>
        </r>
      </text>
    </comment>
    <comment ref="H676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Draft Environmental Impact Report/Environmental Impact Statement for the Bay Delta Conservation Plan: Chapter 21, Energy.  http://www.google.com/url?sa=t&amp;rct=j&amp;q=&amp;esrc=s&amp;source=web&amp;cd=11&amp;ved=0CGUQFjAK&amp;url=http%3A%2F%2Fbaydeltaconservationplan.com%2FLibraries%2FDynamic_Document_Library%2FPublic_Draft_BDCP_EIR-EIS_Chapter_21_-_Energy.  Table 21-6.  sflb.ashx&amp;ei=1i4FU_OHDsKEogS6uoDIDw&amp;usg=AFQjCNECNQq-iHuZdX6gyYmVB5pNwEvgag&amp;sig2=o1uFtwBlsMfSqdKdSoieHw&amp;bvm=bv.61725948,d.cGU.</t>
        </r>
      </text>
    </comment>
    <comment ref="E677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Shasta Lake Water Resources Investigation</t>
        </r>
      </text>
    </comment>
    <comment ref="G677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Moreland, Barbara Denise:</t>
        </r>
        <r>
          <rPr>
            <sz val="9"/>
            <color indexed="81"/>
            <rFont val="Tahoma"/>
            <family val="2"/>
          </rPr>
          <t xml:space="preserve">
swp_glance</t>
        </r>
      </text>
    </comment>
    <comment ref="H677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Moreland, Barbara Denise:</t>
        </r>
        <r>
          <rPr>
            <sz val="9"/>
            <color indexed="81"/>
            <rFont val="Tahoma"/>
            <family val="2"/>
          </rPr>
          <t xml:space="preserve">
swp_glance</t>
        </r>
      </text>
    </comment>
    <comment ref="E678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Shasta Lake Water Resources Investigation</t>
        </r>
      </text>
    </comment>
    <comment ref="G678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Draft Environmental Impact Report/Environmental Impact Statement for the Bay Delta Conservation Plan: Chapter 21, Energy.  http://www.google.com/url?sa=t&amp;rct=j&amp;q=&amp;esrc=s&amp;source=web&amp;cd=11&amp;ved=0CGUQFjAK&amp;url=http%3A%2F%2Fbaydeltaconservationplan.com%2FLibraries%2FDynamic_Document_Library%2FPublic_Draft_BDCP_EIR-EIS_Chapter_21_-_Energy.  Table 21-6.  sflb.ashx&amp;ei=1i4FU_OHDsKEogS6uoDIDw&amp;usg=AFQjCNECNQq-iHuZdX6gyYmVB5pNwEvgag&amp;sig2=o1uFtwBlsMfSqdKdSoieHw&amp;bvm=bv.61725948,d.cGU.</t>
        </r>
      </text>
    </comment>
    <comment ref="H678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Draft Environmental Impact Report/Environmental Impact Statement for the Bay Delta Conservation Plan: Chapter 21, Energy.  http://www.google.com/url?sa=t&amp;rct=j&amp;q=&amp;esrc=s&amp;source=web&amp;cd=11&amp;ved=0CGUQFjAK&amp;url=http%3A%2F%2Fbaydeltaconservationplan.com%2FLibraries%2FDynamic_Document_Library%2FPublic_Draft_BDCP_EIR-EIS_Chapter_21_-_Energy.  Table 21-6.  sflb.ashx&amp;ei=1i4FU_OHDsKEogS6uoDIDw&amp;usg=AFQjCNECNQq-iHuZdX6gyYmVB5pNwEvgag&amp;sig2=o1uFtwBlsMfSqdKdSoieHw&amp;bvm=bv.61725948,d.cGU.</t>
        </r>
      </text>
    </comment>
    <comment ref="E679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Shasta Lake Water Resources Investigation</t>
        </r>
      </text>
    </comment>
    <comment ref="G679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Draft Environmental Impact Report/Environmental Impact Statement for the Bay Delta Conservation Plan: Chapter 21, Energy.  http://www.google.com/url?sa=t&amp;rct=j&amp;q=&amp;esrc=s&amp;source=web&amp;cd=11&amp;ved=0CGUQFjAK&amp;url=http%3A%2F%2Fbaydeltaconservationplan.com%2FLibraries%2FDynamic_Document_Library%2FPublic_Draft_BDCP_EIR-EIS_Chapter_21_-_Energy.  Table 21-6.  sflb.ashx&amp;ei=1i4FU_OHDsKEogS6uoDIDw&amp;usg=AFQjCNECNQq-iHuZdX6gyYmVB5pNwEvgag&amp;sig2=o1uFtwBlsMfSqdKdSoieHw&amp;bvm=bv.61725948,d.cGU.</t>
        </r>
      </text>
    </comment>
    <comment ref="H679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Draft Environmental Impact Report/Environmental Impact Statement for the Bay Delta Conservation Plan: Chapter 21, Energy.  http://www.google.com/url?sa=t&amp;rct=j&amp;q=&amp;esrc=s&amp;source=web&amp;cd=11&amp;ved=0CGUQFjAK&amp;url=http%3A%2F%2Fbaydeltaconservationplan.com%2FLibraries%2FDynamic_Document_Library%2FPublic_Draft_BDCP_EIR-EIS_Chapter_21_-_Energy.  Table 21-6.  sflb.ashx&amp;ei=1i4FU_OHDsKEogS6uoDIDw&amp;usg=AFQjCNECNQq-iHuZdX6gyYmVB5pNwEvgag&amp;sig2=o1uFtwBlsMfSqdKdSoieHw&amp;bvm=bv.61725948,d.cGU.</t>
        </r>
      </text>
    </comment>
    <comment ref="E680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Shasta Lake Water Resources Investigation</t>
        </r>
      </text>
    </comment>
    <comment ref="G680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http://www.calmac.org/publications/CALMAC_CA_Statewide_Regional_Water-Energy_Vol_4_of_15_-_Appendix_C.pdf</t>
        </r>
      </text>
    </comment>
    <comment ref="H680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http://www.calmac.org/publications/CALMAC_CA_Statewide_Regional_Water-Energy_Vol_4_of_15_-_Appendix_C.pdf</t>
        </r>
      </text>
    </comment>
    <comment ref="E681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Shasta Lake Water Resources Investigation</t>
        </r>
      </text>
    </comment>
    <comment ref="G681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http://www.calmac.org/publications/CALMAC_CA_Statewide_Regional_Water-Energy_Vol_4_of_15_-_Appendix_C.pdf</t>
        </r>
      </text>
    </comment>
    <comment ref="H681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http://www.calmac.org/publications/CALMAC_CA_Statewide_Regional_Water-Energy_Vol_4_of_15_-_Appendix_C.pdf</t>
        </r>
      </text>
    </comment>
    <comment ref="E682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Shasta Lake Water Resources Investigation</t>
        </r>
      </text>
    </comment>
    <comment ref="G682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http://www.calmac.org/publications/CALMAC_CA_Statewide_Regional_Water-Energy_Vol_4_of_15_-_Appendix_C.pdf</t>
        </r>
      </text>
    </comment>
    <comment ref="H682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http://www.calmac.org/publications/CALMAC_CA_Statewide_Regional_Water-Energy_Vol_4_of_15_-_Appendix_C.pdf</t>
        </r>
      </text>
    </comment>
    <comment ref="E684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From Wilkinson.  </t>
        </r>
        <r>
          <rPr>
            <i/>
            <sz val="9"/>
            <color indexed="81"/>
            <rFont val="Tahoma"/>
            <family val="2"/>
          </rPr>
          <t>Methodology for Analysis of the Energy Intensity of California's Water Systems.</t>
        </r>
      </text>
    </comment>
    <comment ref="F684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http://clui.org/ludb/state/CA</t>
        </r>
      </text>
    </comment>
    <comment ref="G684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Moreland, Barbara Denise:</t>
        </r>
        <r>
          <rPr>
            <sz val="9"/>
            <color indexed="81"/>
            <rFont val="Tahoma"/>
            <family val="2"/>
          </rPr>
          <t xml:space="preserve">
From Wilkinson.  Methodology for Analysis of the Energy Intensity of California's Water Systems.</t>
        </r>
      </text>
    </comment>
    <comment ref="F685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http://clui.org/ludb/state/CA</t>
        </r>
      </text>
    </comment>
    <comment ref="G685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Moreland, Barbara Denise:</t>
        </r>
        <r>
          <rPr>
            <sz val="9"/>
            <color indexed="81"/>
            <rFont val="Tahoma"/>
            <family val="2"/>
          </rPr>
          <t xml:space="preserve">
From Wilkinson.  Methodology for Analysis of the Energy Intensity of California's Water Systems.</t>
        </r>
      </text>
    </comment>
    <comment ref="F686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Moreland, Barbara Denise:</t>
        </r>
        <r>
          <rPr>
            <sz val="9"/>
            <color indexed="81"/>
            <rFont val="Tahoma"/>
            <charset val="1"/>
          </rPr>
          <t xml:space="preserve">
http://clui.org/ludb/state/CA</t>
        </r>
      </text>
    </comment>
    <comment ref="G686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Moreland, Barbara Denise:</t>
        </r>
        <r>
          <rPr>
            <sz val="9"/>
            <color indexed="81"/>
            <rFont val="Tahoma"/>
            <family val="2"/>
          </rPr>
          <t xml:space="preserve">
From Wilkinson.  Methodology for Analysis of the Energy Intensity of California's Water Systems.</t>
        </r>
      </text>
    </comment>
    <comment ref="G687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Moreland, Barbara Denise:</t>
        </r>
        <r>
          <rPr>
            <sz val="9"/>
            <color indexed="81"/>
            <rFont val="Tahoma"/>
            <family val="2"/>
          </rPr>
          <t xml:space="preserve">
From Wilkinson.  Methodology for Analysis of the Energy Intensity of California's Water Systems.</t>
        </r>
      </text>
    </comment>
    <comment ref="G688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Moreland, Barbara Denise:</t>
        </r>
        <r>
          <rPr>
            <sz val="9"/>
            <color indexed="81"/>
            <rFont val="Tahoma"/>
            <family val="2"/>
          </rPr>
          <t xml:space="preserve">
From Wilkinson.  Methodology for Analysis of the Energy Intensity of California's Water Systems.</t>
        </r>
      </text>
    </comment>
  </commentList>
</comments>
</file>

<file path=xl/sharedStrings.xml><?xml version="1.0" encoding="utf-8"?>
<sst xmlns="http://schemas.openxmlformats.org/spreadsheetml/2006/main" count="2696" uniqueCount="934">
  <si>
    <t>State</t>
  </si>
  <si>
    <t>Project</t>
  </si>
  <si>
    <t>Current or Future</t>
  </si>
  <si>
    <t>Water Delivery (AF/yr)</t>
  </si>
  <si>
    <t>Net Energy Use (MWh/yr)</t>
  </si>
  <si>
    <t>Name of Pumping Plant</t>
  </si>
  <si>
    <t>cfs</t>
  </si>
  <si>
    <t>Head</t>
  </si>
  <si>
    <t>HUC 8</t>
  </si>
  <si>
    <t>ID</t>
  </si>
  <si>
    <t>Avondale Project</t>
  </si>
  <si>
    <t>Avondale</t>
  </si>
  <si>
    <t>Pumping Plant 2</t>
  </si>
  <si>
    <t>OR</t>
  </si>
  <si>
    <t>Baker Project</t>
  </si>
  <si>
    <t>Lilley Pumping Plant</t>
  </si>
  <si>
    <t>Lilley Relift Plant</t>
  </si>
  <si>
    <t>Boise Project</t>
  </si>
  <si>
    <t>C' Line Canal</t>
  </si>
  <si>
    <t>Black Canyon</t>
  </si>
  <si>
    <t>Willow Creek</t>
  </si>
  <si>
    <t>C' Line Relift Plants No 7. 8, 10 &amp; 11</t>
  </si>
  <si>
    <t>Boulder Canyon Project - All American Canal System</t>
  </si>
  <si>
    <t>Pumping Plant L-1</t>
  </si>
  <si>
    <t>Pumping Plant L-2</t>
  </si>
  <si>
    <t>Pumping Plant L-3</t>
  </si>
  <si>
    <t>Pumping Plant L-4</t>
  </si>
  <si>
    <t>Pumping Plant L-5</t>
  </si>
  <si>
    <t>Pumping Plant L-6</t>
  </si>
  <si>
    <t>Coachella 0-1</t>
  </si>
  <si>
    <t>Coachella 0-2</t>
  </si>
  <si>
    <t>Lateral 113.0 Relift</t>
  </si>
  <si>
    <t>Lateral 114.3 Relift</t>
  </si>
  <si>
    <t>Lateral 114.8 Relift</t>
  </si>
  <si>
    <t>Lateral 115.3 Relift</t>
  </si>
  <si>
    <t>Wistaria No 1</t>
  </si>
  <si>
    <t>Wistaria No 2</t>
  </si>
  <si>
    <t>Woodbine Canal</t>
  </si>
  <si>
    <t>West Side</t>
  </si>
  <si>
    <t>MT</t>
  </si>
  <si>
    <t>Buffalo Rapids Project</t>
  </si>
  <si>
    <t>Glendive Pumping Plant</t>
  </si>
  <si>
    <t>Shirley Pumping Plant</t>
  </si>
  <si>
    <t>Terry Pumping Plant</t>
  </si>
  <si>
    <t>Fallon Pumping Plant</t>
  </si>
  <si>
    <t>Fallon Relift Pumping Plants</t>
  </si>
  <si>
    <t>ND</t>
  </si>
  <si>
    <t>Buford-Trenton Project</t>
  </si>
  <si>
    <t>Pumping Plant</t>
  </si>
  <si>
    <t>CA</t>
  </si>
  <si>
    <t>Cachuma Project</t>
  </si>
  <si>
    <t>Carpenteria Pumping Plant</t>
  </si>
  <si>
    <t>Lateral 10-L Pumping Plant</t>
  </si>
  <si>
    <t>Shepard Mesa Extension</t>
  </si>
  <si>
    <t>Lateral 13-L Pumping Plant</t>
  </si>
  <si>
    <t>AZ</t>
  </si>
  <si>
    <t>Central Arizona Project</t>
  </si>
  <si>
    <t>Current</t>
  </si>
  <si>
    <t>Mark Wilmer Pumping Plant</t>
  </si>
  <si>
    <t>Bouse Hills Pumping Plant</t>
  </si>
  <si>
    <t>Little Harquahala Pumping Plant</t>
  </si>
  <si>
    <t>Hassayampa Pumping Plant</t>
  </si>
  <si>
    <t>Salt-Gila Pumping Plant</t>
  </si>
  <si>
    <t>Brady Pumping Plant</t>
  </si>
  <si>
    <t>Picacho Pumping Plant</t>
  </si>
  <si>
    <t>Red Rock Pumping Plant</t>
  </si>
  <si>
    <t>Twin Peaks Pumping Plant</t>
  </si>
  <si>
    <t>Sandario Pumping Plant</t>
  </si>
  <si>
    <t>Brawley Pumping Plant</t>
  </si>
  <si>
    <t>San Xavier Pumping Plant</t>
  </si>
  <si>
    <t>Black Mountain Pumping Plant</t>
  </si>
  <si>
    <t>UT</t>
  </si>
  <si>
    <t>Central Utah Project - Jensen Unit</t>
  </si>
  <si>
    <t>UWCD</t>
  </si>
  <si>
    <t>Central Valley Project - Delta Division Project</t>
  </si>
  <si>
    <t>Clayton Canal Pumping Plant</t>
  </si>
  <si>
    <t>Contra Costa Canal No 1 Pumping Plant</t>
  </si>
  <si>
    <t>Contra Costa Canal No 2 Pumping Plant</t>
  </si>
  <si>
    <t>Contra Costa Canal No 3 Pumping Plant</t>
  </si>
  <si>
    <t>Contra Costa Canal No 4 Pumping Plant</t>
  </si>
  <si>
    <t>Ygnacio Canal</t>
  </si>
  <si>
    <t>Tracy Pumping Plant</t>
  </si>
  <si>
    <t>Columbia Canal No 1 Pumping Plant</t>
  </si>
  <si>
    <t>Mowry Canal Pumping Plant</t>
  </si>
  <si>
    <t>Lateral 8.7 Pumping Plant</t>
  </si>
  <si>
    <t>Lateral 9.3 Pumping Plant</t>
  </si>
  <si>
    <t>Lateral 10.5 Pumping Plant</t>
  </si>
  <si>
    <t>Lateral 12.1 Pumping Plant</t>
  </si>
  <si>
    <t>Lateral 13.2 Pumping Plant</t>
  </si>
  <si>
    <t>Lateral 14.0 Pumping Plant</t>
  </si>
  <si>
    <t>Lateral 14.1 Pumping Plant</t>
  </si>
  <si>
    <t>Lateral 14.8 Pumping Plant</t>
  </si>
  <si>
    <t>Lateral 15.1 Pumping Plant</t>
  </si>
  <si>
    <t>Lateral 15.1-0.02 Pumping Plant</t>
  </si>
  <si>
    <t>Lateral 16.1 Pumping Plant</t>
  </si>
  <si>
    <t>Lateral 16.7 Pumping Plant</t>
  </si>
  <si>
    <t>Lateral 16.8 Pumping Plant</t>
  </si>
  <si>
    <t>Lateral 17.2-0.03RT Pumping Plant</t>
  </si>
  <si>
    <t>Lateral 17.8 Pumping Plant</t>
  </si>
  <si>
    <t>Lateral 19.4 Pumping Plant</t>
  </si>
  <si>
    <t>Central Valley Project - Sacramento Canals Unit Project</t>
  </si>
  <si>
    <t>Corning Canal Pumping Plant</t>
  </si>
  <si>
    <t>Corning Water District Plant C-4</t>
  </si>
  <si>
    <t>Corning Water District Plant C-5</t>
  </si>
  <si>
    <t>Corning Water District Plant C-6</t>
  </si>
  <si>
    <t>Corning Water District Plant C-7</t>
  </si>
  <si>
    <t>Corning Water District Plant C-10</t>
  </si>
  <si>
    <t>Corning Water District Plant C-11</t>
  </si>
  <si>
    <t>Colusa County Water District Plant 2A</t>
  </si>
  <si>
    <t>Colusa County Water District Plant 2A1</t>
  </si>
  <si>
    <t>Colusa County Water District Plant 2B</t>
  </si>
  <si>
    <t>Colusa County Water District Plant 2C</t>
  </si>
  <si>
    <t>Colusa County Water District Plant 2D</t>
  </si>
  <si>
    <t>Colusa County Water District Plant 3B Unit A</t>
  </si>
  <si>
    <t>Colusa County Water District Plant 3B Unit C</t>
  </si>
  <si>
    <t>Colusa County Water District Plant 3C Unit D</t>
  </si>
  <si>
    <t>Colusa County Water District Plant 3C Unit G</t>
  </si>
  <si>
    <t>Colusa County Water District Plant 3D</t>
  </si>
  <si>
    <t>Colusa County Water District Plant 3G</t>
  </si>
  <si>
    <t>Colusa County Water District Plant 5B</t>
  </si>
  <si>
    <t>Colusa County Water District Plant 6B Unit A</t>
  </si>
  <si>
    <t>Colusa County Water District Plant 6B Unit B</t>
  </si>
  <si>
    <t>Dunnigan Water District Lateral 6</t>
  </si>
  <si>
    <t>Kanawha Water District Lateral 1</t>
  </si>
  <si>
    <t>Kanawha Water District Lateral 2</t>
  </si>
  <si>
    <t>Kanawha Water District Lateral 3</t>
  </si>
  <si>
    <t>Orland-Artois Water District Plant 33.6</t>
  </si>
  <si>
    <t>Orland-Artois Water District Plant 38.6 Rt</t>
  </si>
  <si>
    <t>Orland-Artois Water District Plant 38.6 Lt</t>
  </si>
  <si>
    <t>Westside Water District Lateral 4</t>
  </si>
  <si>
    <t>Westside Water District Lateral 5</t>
  </si>
  <si>
    <t>Westside Water District Lateral 6</t>
  </si>
  <si>
    <t>Westside Water District Lateral 7</t>
  </si>
  <si>
    <t>Central Valley Project - San Felipe Division Project</t>
  </si>
  <si>
    <t>Irrigation water + 132,400 AFY for Municipal and Industrial</t>
  </si>
  <si>
    <t>Pacheco Pumping Plant</t>
  </si>
  <si>
    <t>Coyote Pumping Plant</t>
  </si>
  <si>
    <t>Central Valley Project - San Luis Unit Project</t>
  </si>
  <si>
    <t>Dos Amigos Pumping Plant</t>
  </si>
  <si>
    <t>Pleasant Valley Pumping Plant</t>
  </si>
  <si>
    <t>Central Valley Project - Shasta/Trinity River Division Project</t>
  </si>
  <si>
    <t>Wintu Pumping Plant</t>
  </si>
  <si>
    <t>WA</t>
  </si>
  <si>
    <t>Chief Joseph Dam Project - Foster Creek Division</t>
  </si>
  <si>
    <t>Brewster Flat Unit Main Plant</t>
  </si>
  <si>
    <t>Brewster Flat Unit Booster Plant</t>
  </si>
  <si>
    <t>Brewster Flat Unit Relift Plant</t>
  </si>
  <si>
    <t>Chief Joseph Dam Project - Greater Wenatchee Division</t>
  </si>
  <si>
    <t>East Unit River Plant</t>
  </si>
  <si>
    <t>East Unit Booster Plant</t>
  </si>
  <si>
    <t>East Unit Lateral 8</t>
  </si>
  <si>
    <t>East Unit North Relift</t>
  </si>
  <si>
    <t>East Unit East Relift</t>
  </si>
  <si>
    <t>Brays Landing Unit Main Well</t>
  </si>
  <si>
    <t>Brays Landing Unit Plant No 1</t>
  </si>
  <si>
    <t>Brays Landing Unit Plant A</t>
  </si>
  <si>
    <t>Brays Landing Unit Plant B</t>
  </si>
  <si>
    <t>Brays Landing Unit Plant C</t>
  </si>
  <si>
    <t>Howard Flat Unit River Well</t>
  </si>
  <si>
    <t>Howard Flat Unit River Booster</t>
  </si>
  <si>
    <t>Howard Flat Unit Reservoir Relift</t>
  </si>
  <si>
    <t>Howard Flat Unit North Booster</t>
  </si>
  <si>
    <t>Howard Flat Unit South Booster</t>
  </si>
  <si>
    <t>Chief Joseph Dam Project - Okanogan-Similkameen Division</t>
  </si>
  <si>
    <t>Oroville-Tonasket Unit Auxiliary No 1</t>
  </si>
  <si>
    <t>Oroville-Tonasket Unit Auxiliary No 2</t>
  </si>
  <si>
    <t>Oroville-Tonasket Unit Auxiliary No 3</t>
  </si>
  <si>
    <t>Oroville-Tonasket Unit Midway</t>
  </si>
  <si>
    <t>Oroville-Tonasket Unit Extension Colbert Relift</t>
  </si>
  <si>
    <t>Oroville-Tonasket Extension Cordell</t>
  </si>
  <si>
    <t>Oroville-Tonasket Extension Crater Lakes</t>
  </si>
  <si>
    <t>Oroville-Tonasket Extension Ellisford</t>
  </si>
  <si>
    <t>Oroville-Tonasket Extension East Tonasket</t>
  </si>
  <si>
    <t>Oroville-Tonasket Extension Bonaparte Creek</t>
  </si>
  <si>
    <t>West Osoyoos Plant 1</t>
  </si>
  <si>
    <t>West Osoyoos Plant 2</t>
  </si>
  <si>
    <t>East Osoyoos</t>
  </si>
  <si>
    <t>Tonasket Orchards Relift</t>
  </si>
  <si>
    <t>Osoyoos Plant 1</t>
  </si>
  <si>
    <t>Osoyoos Plant 2</t>
  </si>
  <si>
    <t>Osoyoos Plant 3</t>
  </si>
  <si>
    <t>Kernan Booster</t>
  </si>
  <si>
    <t>Vandiver Booster</t>
  </si>
  <si>
    <t>Devon Booster</t>
  </si>
  <si>
    <t>Charles Elder Booster</t>
  </si>
  <si>
    <t>CL1-4667LT Booster</t>
  </si>
  <si>
    <t>CL2-5132RT Booster</t>
  </si>
  <si>
    <t>CL2C-1132RT Booster</t>
  </si>
  <si>
    <t>CO2-1-1374LT Booster</t>
  </si>
  <si>
    <t>Temby Booster</t>
  </si>
  <si>
    <t>TKA-1 Booster</t>
  </si>
  <si>
    <t>Lusk Booster</t>
  </si>
  <si>
    <t>Smith Booster</t>
  </si>
  <si>
    <t>Davis Booster</t>
  </si>
  <si>
    <t>Whitestone Coulee Unit North Branch</t>
  </si>
  <si>
    <t>Whitestone Coulee Unit Whitestone Flats</t>
  </si>
  <si>
    <t>Whitestone Coulee Unit Spectacle Lake Canal</t>
  </si>
  <si>
    <t>Chief Joseph Dam Project - Chelan Division</t>
  </si>
  <si>
    <t>Manson Unit Lake Chelan</t>
  </si>
  <si>
    <t>Manson Unit Plant A</t>
  </si>
  <si>
    <t>Manson Unit Booster A-a</t>
  </si>
  <si>
    <t>Manson Unit Plant B</t>
  </si>
  <si>
    <t>Manson Unit Plant C</t>
  </si>
  <si>
    <t>Manson Unit Plant C-a</t>
  </si>
  <si>
    <t>Manson Unit Plant D</t>
  </si>
  <si>
    <t>Manson Unit Plant E</t>
  </si>
  <si>
    <t>Manson Unit Plant F</t>
  </si>
  <si>
    <t>Manson Unit Booster F-a</t>
  </si>
  <si>
    <t>Manson Unit Plant G</t>
  </si>
  <si>
    <t>Manson Unit Plant H</t>
  </si>
  <si>
    <t>Manson Unit Booster H-a</t>
  </si>
  <si>
    <t>NV</t>
  </si>
  <si>
    <t>Colorado River Basin Salinity Control Project - Las Vegas Wash Unit</t>
  </si>
  <si>
    <t>First Stage Intake</t>
  </si>
  <si>
    <t>Reject</t>
  </si>
  <si>
    <t>Second Stage Intake</t>
  </si>
  <si>
    <t>NV, AZ, CA</t>
  </si>
  <si>
    <t>Colorado River Front Work and Levee System</t>
  </si>
  <si>
    <t>Senator Wash Pumping Plant</t>
  </si>
  <si>
    <t>CO</t>
  </si>
  <si>
    <t>Colorado-Big Thompson Project (Alva B. Adams Tunnel)</t>
  </si>
  <si>
    <t>Willow Creek Pumping Plant</t>
  </si>
  <si>
    <t>Granby Pumping Plant</t>
  </si>
  <si>
    <t>Columbia Basin Project</t>
  </si>
  <si>
    <t>Block No 1 - 5 relift plants</t>
  </si>
  <si>
    <t>20.5</t>
  </si>
  <si>
    <t>Block No 2 Burbank No 1</t>
  </si>
  <si>
    <t>Block No 2 Burbank BP .3</t>
  </si>
  <si>
    <t>Block No 3</t>
  </si>
  <si>
    <t>Block No 11 Lower Scootney</t>
  </si>
  <si>
    <t>Block No 11 Upper Scooteney</t>
  </si>
  <si>
    <t>Block No 11 Upper Scooteney (PE 27A-2nd Relift)</t>
  </si>
  <si>
    <t>Block No 11 2 Plants</t>
  </si>
  <si>
    <t>Block No 12 - 2 plants</t>
  </si>
  <si>
    <t>15.5</t>
  </si>
  <si>
    <t>Block No 13 - 6 plants</t>
  </si>
  <si>
    <t>Block No 14 Mesa</t>
  </si>
  <si>
    <t>Block No 14 - 9 plants</t>
  </si>
  <si>
    <t>Block No 15 Ringold</t>
  </si>
  <si>
    <t>Block No 15 Ringold Relift</t>
  </si>
  <si>
    <t>Block No 15 - 12 Plants</t>
  </si>
  <si>
    <t>29</t>
  </si>
  <si>
    <t>Block No 16 - Eltopia Branch</t>
  </si>
  <si>
    <t>Block No 16 - 11 Plants</t>
  </si>
  <si>
    <t>Block No 161 - 1 plant</t>
  </si>
  <si>
    <t>Block No 17 - Sagemoor</t>
  </si>
  <si>
    <t>Block No 18 - 13 plants</t>
  </si>
  <si>
    <t>Block No 19 - 5 plants</t>
  </si>
  <si>
    <t>Block No 20 - White Bluffs No 1</t>
  </si>
  <si>
    <t>Block No 20 - 9 plants</t>
  </si>
  <si>
    <t>40</t>
  </si>
  <si>
    <t>Blocks No 21 and 48 - Radar</t>
  </si>
  <si>
    <t>Blocks No 23 and 201 - White Bluffs No 2</t>
  </si>
  <si>
    <t>Block No 23 - 3 Plants</t>
  </si>
  <si>
    <t>Block No 24 - 1 plant</t>
  </si>
  <si>
    <t>Block No 201 - 1 plant</t>
  </si>
  <si>
    <t>Block No 40 - 5 plants</t>
  </si>
  <si>
    <t>28</t>
  </si>
  <si>
    <t>Block No 401 - 2 plants</t>
  </si>
  <si>
    <t>Block No 41 - 7 plants</t>
  </si>
  <si>
    <t>20</t>
  </si>
  <si>
    <t>Block No 42 - 9 plants</t>
  </si>
  <si>
    <t>21</t>
  </si>
  <si>
    <t>Block No 43 - 7 plants</t>
  </si>
  <si>
    <t>34</t>
  </si>
  <si>
    <t>Block No 44 - Warden</t>
  </si>
  <si>
    <t>Block No 44 - North Warden</t>
  </si>
  <si>
    <t>Block No 44 - Warden Relift</t>
  </si>
  <si>
    <t>Block No 44 - 6 plants</t>
  </si>
  <si>
    <t>Block No 45 - 15 plants</t>
  </si>
  <si>
    <t>56</t>
  </si>
  <si>
    <t>Block No 46 - 1 plant</t>
  </si>
  <si>
    <t>Block No 47 - 5 plants</t>
  </si>
  <si>
    <t>Block No 48 - 1 plant</t>
  </si>
  <si>
    <t>Block No 49 - Lower Saddle Gap</t>
  </si>
  <si>
    <t>Block No 49 - Upper Saddle Gap</t>
  </si>
  <si>
    <t>Block No 49 - PE 17</t>
  </si>
  <si>
    <t>Block No 70 - W9</t>
  </si>
  <si>
    <t>Block No 70 - 2 plants</t>
  </si>
  <si>
    <t>60.5</t>
  </si>
  <si>
    <t>Block No 71 - 2 plants</t>
  </si>
  <si>
    <t>Block No 72 - 11 plants</t>
  </si>
  <si>
    <t>47.5</t>
  </si>
  <si>
    <t>Block No 73 - Quincy</t>
  </si>
  <si>
    <t>Block No 73 - 2 plants</t>
  </si>
  <si>
    <t>Block No 74 - Babcock</t>
  </si>
  <si>
    <t>Block No 74 - Babcock WW Disposal</t>
  </si>
  <si>
    <t>Block No 741 - 1 plant</t>
  </si>
  <si>
    <t>Block No 75 - 3 plants</t>
  </si>
  <si>
    <t>13</t>
  </si>
  <si>
    <t>Block No 75 - 1 plant</t>
  </si>
  <si>
    <t>Block No 76 - 2 plants</t>
  </si>
  <si>
    <t>12.5</t>
  </si>
  <si>
    <t>Block No 77 - Evergreen</t>
  </si>
  <si>
    <t>Block No 77 - 2 plants</t>
  </si>
  <si>
    <t>Block No 78 - 4 plants</t>
  </si>
  <si>
    <t>9.5</t>
  </si>
  <si>
    <t>Block No 79 - 1 Plant</t>
  </si>
  <si>
    <t>Frenchman Springs</t>
  </si>
  <si>
    <t>Block No 80 - Hope Valley</t>
  </si>
  <si>
    <t>Blocks No 80 and 81 - Frenchman Hills</t>
  </si>
  <si>
    <t>Block No 82 - Low Gap</t>
  </si>
  <si>
    <t>Block No 83 - Sand Hollow</t>
  </si>
  <si>
    <t>Block No 83 - 6 plants</t>
  </si>
  <si>
    <t>Block No 85 - 4 plants</t>
  </si>
  <si>
    <t>13.5</t>
  </si>
  <si>
    <t>Block No 86 - 1 plant</t>
  </si>
  <si>
    <t>Block No 87 - 5 plants</t>
  </si>
  <si>
    <t>Block No 88 - 1 plant</t>
  </si>
  <si>
    <t>Block No 89 - 14 plants</t>
  </si>
  <si>
    <t>18</t>
  </si>
  <si>
    <t>Lake Lenore No 1</t>
  </si>
  <si>
    <t>Lake Lenore No 2</t>
  </si>
  <si>
    <t>Lake Lenore No 3</t>
  </si>
  <si>
    <t>Crooked River Project</t>
  </si>
  <si>
    <t>Barnes Butte Pumping Plant</t>
  </si>
  <si>
    <t>Ochoco Relift Plant</t>
  </si>
  <si>
    <t>Combs Flat Pumping Plant</t>
  </si>
  <si>
    <t>Hudspeth Pumping Plant</t>
  </si>
  <si>
    <t>Johnson Creek Pumping Plant</t>
  </si>
  <si>
    <t>Tunnel Pumping Plant</t>
  </si>
  <si>
    <t>McKay Creek Pumping Plant</t>
  </si>
  <si>
    <t>Grimes Flat Pumping Plant</t>
  </si>
  <si>
    <t>Houston Pumping Plant</t>
  </si>
  <si>
    <t>Stahancyk No 1 Pumping Plant</t>
  </si>
  <si>
    <t>Stahancyk No 2 Pumping Plant</t>
  </si>
  <si>
    <t>Crow Creek Pumping Unit</t>
  </si>
  <si>
    <t>Crow Creek Pumping Plant</t>
  </si>
  <si>
    <t>Dalton Gardens Project</t>
  </si>
  <si>
    <t>Dalton Gardens Pumping Plant</t>
  </si>
  <si>
    <t>Deschutes Project</t>
  </si>
  <si>
    <t>Crooked River Pumping Plant</t>
  </si>
  <si>
    <t>Dolores Project</t>
  </si>
  <si>
    <t>Great Cut Pumping Plant to Dove Creek Canal</t>
  </si>
  <si>
    <t>Great Cut Pumping Plant to U Lateral</t>
  </si>
  <si>
    <t>Fairview Pumping Plant</t>
  </si>
  <si>
    <t>Cahone Pumping Plant</t>
  </si>
  <si>
    <t>Dove Creek Pumping Plant</t>
  </si>
  <si>
    <t>Pleasant View Pumping Plant</t>
  </si>
  <si>
    <t>Ruin Canyon Pumping Plant</t>
  </si>
  <si>
    <t>NM</t>
  </si>
  <si>
    <t>Fort Sumner Project</t>
  </si>
  <si>
    <t>Fort Sumner Pumping Plant</t>
  </si>
  <si>
    <t>Friant Division Project</t>
  </si>
  <si>
    <t>Delano-Earlimart Irrigation District Plant D-1</t>
  </si>
  <si>
    <t>Delano-Earlimart Irrigation District Plant D-2</t>
  </si>
  <si>
    <t>Delano-Earlimart Irrigation District Plant D-3</t>
  </si>
  <si>
    <t>Delano-Earlimart Irrigation District Plant D-4</t>
  </si>
  <si>
    <t>Delano-Earlimart Irrigation District Plant D-5</t>
  </si>
  <si>
    <t>Delano-Earlimart Irrigation District Plant D-6</t>
  </si>
  <si>
    <t>Delano-Earlimart Irrigation District Plant D-7</t>
  </si>
  <si>
    <t>Delano-Earlimart Irrigation District Plant D-8</t>
  </si>
  <si>
    <t>Delano-Earlimart Irrigation District Plant D-9</t>
  </si>
  <si>
    <t>Delano-Earlimart Irrigation District Plant D-10</t>
  </si>
  <si>
    <t>Delano-Earlimart Irrigation District Plant D-11</t>
  </si>
  <si>
    <t>12</t>
  </si>
  <si>
    <t>Delano-Earlimart Irrigation District Plant D-12</t>
  </si>
  <si>
    <t>Delano-Earlimart Irrigation District Plant D-13</t>
  </si>
  <si>
    <t>Delano-Earlimart Irrigation District Plant D-14</t>
  </si>
  <si>
    <t>Delano-Earlimart Irrigation District Plant D-15</t>
  </si>
  <si>
    <t>Delano-Earlimart Irrigation District Plant D-17</t>
  </si>
  <si>
    <t>Delano-Earlimart Irrigation District Plant D-18</t>
  </si>
  <si>
    <t>Delano-Earlimart Irrigation District Plant D-19</t>
  </si>
  <si>
    <t>Exeter Irrigation District Plant E-1</t>
  </si>
  <si>
    <t>Exeter Irrigation District Plant E-2</t>
  </si>
  <si>
    <t>11.5</t>
  </si>
  <si>
    <t>Exeter Irrigation District Plant E-3</t>
  </si>
  <si>
    <t>Exeter Irrigation District Plant E-4</t>
  </si>
  <si>
    <t>Exeter Irrigation District Plant E-5</t>
  </si>
  <si>
    <t>Exeter Irrigation District Plant E-6</t>
  </si>
  <si>
    <t>Exeter Irrigation District Plant E-7</t>
  </si>
  <si>
    <t>Exeter Irrigation District Plant E-8</t>
  </si>
  <si>
    <t>Ivanhoe Irrigation District Plant I-1</t>
  </si>
  <si>
    <t>Ivanhoe Irrigation District Plant I-2</t>
  </si>
  <si>
    <t>Ivanhoe Irrigation District Plant I-3</t>
  </si>
  <si>
    <t>Ivanhoe Irrigation District Plant I-4</t>
  </si>
  <si>
    <t>Lingmore Irrigation District Plant L-1</t>
  </si>
  <si>
    <t>Lingmore Irrigation District Plant L-2</t>
  </si>
  <si>
    <t>Lingmore Irrigation District Plant L-3</t>
  </si>
  <si>
    <t>Lingmore Irrigation District Plant L-4</t>
  </si>
  <si>
    <t>Trauger Pumping Plant</t>
  </si>
  <si>
    <t>Saucelito Irrigation District Plant SA-1</t>
  </si>
  <si>
    <t>Saucelito Irrigation District Plant SA-2</t>
  </si>
  <si>
    <t>Saucelito Irrigation District Plant SA-3</t>
  </si>
  <si>
    <t>Southern San Joaquin M.U.D. Plant S-1</t>
  </si>
  <si>
    <t>Southern San Joaquin M.U.D. Plant S-2</t>
  </si>
  <si>
    <t>Southern San Joaquin M.U.D. Plant S-3</t>
  </si>
  <si>
    <t>Southern San Joaquin M.U.D. Plant S-4</t>
  </si>
  <si>
    <t>Southern San Joaquin M.U.D. Plant S-5</t>
  </si>
  <si>
    <t>Southern San Joaquin M.U.D. Plant S-6</t>
  </si>
  <si>
    <t>Southern San Joaquin M.U.D. Plant S-7</t>
  </si>
  <si>
    <t>Southern San Joaquin M.U.D. Plant S-8</t>
  </si>
  <si>
    <t>Southern San Joaquin M.U.D. Plant S-9</t>
  </si>
  <si>
    <t>Southern San Joaquin M.U.D. Plant S-10</t>
  </si>
  <si>
    <t>Southern San Joaquin M.U.D. Plant S-12</t>
  </si>
  <si>
    <t>Southern San Joaquin M.U.D. Plant S-13</t>
  </si>
  <si>
    <t>24</t>
  </si>
  <si>
    <t>Southern San Joaquin M.U.D. Plant S-14</t>
  </si>
  <si>
    <t>Southern San Joaquin M.U.D. Plant S-15</t>
  </si>
  <si>
    <t>Southern San Joaquin M.U.D. Plant S-16</t>
  </si>
  <si>
    <t>Stone Corral Irrigation District Plant SC-1</t>
  </si>
  <si>
    <t>Stone Corral Irrigation District Plant SC-2</t>
  </si>
  <si>
    <t>Stone Corral Irrigation District Plant SC-2A</t>
  </si>
  <si>
    <t>Stone Corral Irrigation District Plant SC-3</t>
  </si>
  <si>
    <t>Stone Corral Irrigation District Plant SC-4</t>
  </si>
  <si>
    <t>Stone Corral Irrigation District Plant SC-4A</t>
  </si>
  <si>
    <t>Stone Corral Irrigation District Plant SC-5</t>
  </si>
  <si>
    <t>Stone Corral Irrigation District Plant SC-6</t>
  </si>
  <si>
    <t>Teapot Dome Water District Plant T-1</t>
  </si>
  <si>
    <t>Teapot Dome Water District Plant T-2</t>
  </si>
  <si>
    <t>Teapot Dome Water District Plant T-2A</t>
  </si>
  <si>
    <t>Teapot Dome Water District Plant T-3</t>
  </si>
  <si>
    <t>Gila Project</t>
  </si>
  <si>
    <t>Wellton-Mohawk No. 1</t>
  </si>
  <si>
    <t>Wellton-Mohawk No. 2</t>
  </si>
  <si>
    <t>Wellton-Mohawk No. 3</t>
  </si>
  <si>
    <t>Unit 1, Domes distribution system: 5 plants</t>
  </si>
  <si>
    <t>Texas Hill distribution system: 3 plants</t>
  </si>
  <si>
    <t>12.25</t>
  </si>
  <si>
    <t>Ralph's Mill area, Mohawk Laterals: 5 plants</t>
  </si>
  <si>
    <t>28.5</t>
  </si>
  <si>
    <t>Yuma Mesa Division: Plant No 1, Gravity Main Canal</t>
  </si>
  <si>
    <t>Yuma Mesa Division: Unit 1, 6 plants</t>
  </si>
  <si>
    <t>Yuma Mesa Division: South Gila Unit, 5 plants</t>
  </si>
  <si>
    <t>Grand Valley Project</t>
  </si>
  <si>
    <t>Price Stubb</t>
  </si>
  <si>
    <t>Orchard Mesa</t>
  </si>
  <si>
    <t>Grants Pass Project</t>
  </si>
  <si>
    <t>Savage Rapids Pumping Plant</t>
  </si>
  <si>
    <t>Jerome Prairie Pumping Plant</t>
  </si>
  <si>
    <t>Demaray Pumping Plant</t>
  </si>
  <si>
    <t>Allen Creek Pumping Plant</t>
  </si>
  <si>
    <t>Dowell Road Pumping Plant</t>
  </si>
  <si>
    <t>C-Back Pumping Plant</t>
  </si>
  <si>
    <t>Hammond Project</t>
  </si>
  <si>
    <t>Hammon Pumping Plants</t>
  </si>
  <si>
    <t>Auxiliary Pumping Plant</t>
  </si>
  <si>
    <t>WY</t>
  </si>
  <si>
    <t>Hanover-Bluff Unit</t>
  </si>
  <si>
    <t>Hanover Pumping Plant No 1</t>
  </si>
  <si>
    <t>Hanover Pumping Plant No 2</t>
  </si>
  <si>
    <t>Hanover Pumping Plant No 3</t>
  </si>
  <si>
    <t>Bluff Pumping Plant No 1</t>
  </si>
  <si>
    <t>Bluff Pumping Plant No 2</t>
  </si>
  <si>
    <t>Helena Valley Unit</t>
  </si>
  <si>
    <t>Helena Valley Pumping Plant</t>
  </si>
  <si>
    <t>Huntley Project</t>
  </si>
  <si>
    <t>Main Canal Pumping Plant</t>
  </si>
  <si>
    <t>Hyrum Project</t>
  </si>
  <si>
    <t>Wellsville Canal Pumping Plant</t>
  </si>
  <si>
    <t>Intake Project</t>
  </si>
  <si>
    <t>9</t>
  </si>
  <si>
    <t>OR, CA</t>
  </si>
  <si>
    <t>Klamath Project</t>
  </si>
  <si>
    <t>Adams Pumping Plant</t>
  </si>
  <si>
    <t>Main Pumping Plant</t>
  </si>
  <si>
    <t>Booster Pumping Plant</t>
  </si>
  <si>
    <t>Dry Lake Pumping Plant</t>
  </si>
  <si>
    <t>Dry Lake No. 2 Pumping Plant</t>
  </si>
  <si>
    <t>Plant A</t>
  </si>
  <si>
    <t>Plant B</t>
  </si>
  <si>
    <t>Plant C</t>
  </si>
  <si>
    <t>Plant D</t>
  </si>
  <si>
    <t>Plant E</t>
  </si>
  <si>
    <t>Plant F</t>
  </si>
  <si>
    <t>Plant G</t>
  </si>
  <si>
    <t>Plant H</t>
  </si>
  <si>
    <t>Plant J</t>
  </si>
  <si>
    <t>Plant K</t>
  </si>
  <si>
    <t>Plant L</t>
  </si>
  <si>
    <t>Plant M</t>
  </si>
  <si>
    <t>Plant U</t>
  </si>
  <si>
    <t>Plant V</t>
  </si>
  <si>
    <t>Plant W</t>
  </si>
  <si>
    <t>Plant X</t>
  </si>
  <si>
    <t>Plant Y</t>
  </si>
  <si>
    <t>Plant No. 1</t>
  </si>
  <si>
    <t>Plant No. 2</t>
  </si>
  <si>
    <t>Plant No. 3</t>
  </si>
  <si>
    <t>Plant No. 5</t>
  </si>
  <si>
    <t>Plant No. 6</t>
  </si>
  <si>
    <t>Plant No. 10</t>
  </si>
  <si>
    <t>MT, ND</t>
  </si>
  <si>
    <t>Lower Yellowstone Project</t>
  </si>
  <si>
    <t>Thomas Point Pumping Plant</t>
  </si>
  <si>
    <t>OK</t>
  </si>
  <si>
    <t>McGee Creek Project</t>
  </si>
  <si>
    <t>Atoka Pumping Plant</t>
  </si>
  <si>
    <t>Michaud Flats Project</t>
  </si>
  <si>
    <t>American Falls Pumping Plant</t>
  </si>
  <si>
    <t>Milk River Project</t>
  </si>
  <si>
    <t>Dodson Pumping Plant</t>
  </si>
  <si>
    <t>Minidoka Project</t>
  </si>
  <si>
    <t>South Side Pumping Division Lift No 1</t>
  </si>
  <si>
    <t>South Side Pumping Division Lift No 2</t>
  </si>
  <si>
    <t>South Side Pumping Division Lift No 3</t>
  </si>
  <si>
    <t>North Side Pumping Division Unit A</t>
  </si>
  <si>
    <t>North Side Pumping Division Unit B</t>
  </si>
  <si>
    <t>Mountain Park Project</t>
  </si>
  <si>
    <t>Altus Pumping Plant</t>
  </si>
  <si>
    <t>Frederick Pumping Plant</t>
  </si>
  <si>
    <t>Navajo Indian Irrigation Project</t>
  </si>
  <si>
    <t>Gallegos Pumping Plant</t>
  </si>
  <si>
    <t>Kutz Pumping Plant</t>
  </si>
  <si>
    <t>Block 1 33.3R Booster Plant</t>
  </si>
  <si>
    <t>Block 1 34.9R Booster Plant</t>
  </si>
  <si>
    <t>Block 1 36.3R Booster Plant</t>
  </si>
  <si>
    <t>Block 1 38.8R Booster Plant</t>
  </si>
  <si>
    <t>Block 1 40.3R Booster Plant</t>
  </si>
  <si>
    <t>Block 1 1-7 Booster Plant</t>
  </si>
  <si>
    <t>Block 1 108 Booster Plant</t>
  </si>
  <si>
    <t>Block 1 1-10 Booster Plant</t>
  </si>
  <si>
    <t>Block 1 1-15 Booster Plant</t>
  </si>
  <si>
    <t>Block 1 1-19 Booster Plant</t>
  </si>
  <si>
    <t>Block 1 1-26 Booster Plant</t>
  </si>
  <si>
    <t>Block 1 1-33 Booster Plant</t>
  </si>
  <si>
    <t>Block 1 1-41 Booster Plant</t>
  </si>
  <si>
    <t>Block 1 1-51 Booster Plant</t>
  </si>
  <si>
    <t>Block 1 1-54 Booster Plant</t>
  </si>
  <si>
    <t>Block 1 1-55 Booster Plant</t>
  </si>
  <si>
    <t>Block 2 33.3R Booster Plant</t>
  </si>
  <si>
    <t>Block 3 33.3R Booster Plant</t>
  </si>
  <si>
    <t>Block 4 33.1L Booster Plant</t>
  </si>
  <si>
    <t>Block 4 33.8L Booster Plant</t>
  </si>
  <si>
    <t>Block 4 34.3L Booster Plant</t>
  </si>
  <si>
    <t>Block 4 36.3L Booster Plant</t>
  </si>
  <si>
    <t>Block 4 39.3L Booster Plant</t>
  </si>
  <si>
    <t>Block 4 41.6L-A Booster Plant</t>
  </si>
  <si>
    <t>Block 4 41.6L-B Booster Plant</t>
  </si>
  <si>
    <t>Block 4 41.6L-C Booster Plant</t>
  </si>
  <si>
    <t>Block 4 43.8L Booster Plant</t>
  </si>
  <si>
    <t>Block 4 45.7L-A Booster Plant</t>
  </si>
  <si>
    <t>Block 4 45.7L-B Booster Plant</t>
  </si>
  <si>
    <t>Block 5 C0.9L Booster Plant</t>
  </si>
  <si>
    <t>Block 5 C0.9R Booster Plant</t>
  </si>
  <si>
    <t>Block 5 C1.2R Booster Plant</t>
  </si>
  <si>
    <t>Block 5 2.0R Booster Plant</t>
  </si>
  <si>
    <t>Block 5 C2.4R Booster Plant</t>
  </si>
  <si>
    <t>Block 5 C2.7L Booster Plant</t>
  </si>
  <si>
    <t>Block 5 C2.9R Booster Plant</t>
  </si>
  <si>
    <t>Block 5 C3.2R Booster Plant</t>
  </si>
  <si>
    <t>Block 5 C4.4A Booster Plant</t>
  </si>
  <si>
    <t>Block 5 C4.4B Booster Plant</t>
  </si>
  <si>
    <t>Block 5 C4.4C Booster Plant</t>
  </si>
  <si>
    <t>Block 6 G7.5L Booster Plant</t>
  </si>
  <si>
    <t>Block 6 G7.5L-C Booster Plant</t>
  </si>
  <si>
    <t>Block 6 G7.5L-E Booster Plant</t>
  </si>
  <si>
    <t>Block 6 G11.1L Booster Plant</t>
  </si>
  <si>
    <t>Block 6 G11.3L Booster Plant</t>
  </si>
  <si>
    <t>Block 6 G11.4R Booster Plant</t>
  </si>
  <si>
    <t>Block 6 G11.4L Booster Plant</t>
  </si>
  <si>
    <t>Block 6 G12.0R Booster Plant</t>
  </si>
  <si>
    <t>Block 6 G12.2L Booster Plant</t>
  </si>
  <si>
    <t>Block 6 G12.6L Booster Plant</t>
  </si>
  <si>
    <t>Block 6 G12.9L Booster Plant</t>
  </si>
  <si>
    <t>Block 6 G13.3L Booster Plant</t>
  </si>
  <si>
    <t>Block 6 G13.4R Booster Plant</t>
  </si>
  <si>
    <t>Block 6 G14.1R Booster Plant</t>
  </si>
  <si>
    <t>Block 6 G14.3L Booster Plant</t>
  </si>
  <si>
    <t>Block 6 A0.6R Booster Plant</t>
  </si>
  <si>
    <t>Block 6 A0.9R Booster Plant</t>
  </si>
  <si>
    <t>Block 6 A1.5R Booster Plant</t>
  </si>
  <si>
    <t>Block 6 A2.1R Booster Plant</t>
  </si>
  <si>
    <t>Block 7 A0.8L Booster Plant</t>
  </si>
  <si>
    <t>Block 7 A3.1R Booster Plant</t>
  </si>
  <si>
    <t>Block 7 A3.2R Booster Plant</t>
  </si>
  <si>
    <t>Block 7 A3.7R Booster Plant</t>
  </si>
  <si>
    <t>Block 7 A4.2R Booster Plant</t>
  </si>
  <si>
    <t>Block 7 A4.5R Booster Plant</t>
  </si>
  <si>
    <t>Block 7 A4.9R Booster Plant</t>
  </si>
  <si>
    <t>Block 7 A5.4R Booster Plant</t>
  </si>
  <si>
    <t>Block 7 A5.9R Booster Plant</t>
  </si>
  <si>
    <t>Block 7 A6.4R Booster Plant</t>
  </si>
  <si>
    <t>Block 7 A6.9R Booster Plant</t>
  </si>
  <si>
    <t>Block 8 B2.1R Booster Plant</t>
  </si>
  <si>
    <t>Block 8 B3.1AH Booster Plant</t>
  </si>
  <si>
    <t>Block 8 B3.1C Booster Plant</t>
  </si>
  <si>
    <t>Block 9 B1.0L Booster Plant</t>
  </si>
  <si>
    <t>Block 9 B2.9L Booster Plant</t>
  </si>
  <si>
    <t>Block 9 B0.1R Booster Plant</t>
  </si>
  <si>
    <t>Block 9 B1.7L Booster Plant</t>
  </si>
  <si>
    <t>Block 9 B4.6L Booster Plant</t>
  </si>
  <si>
    <t>Block 9 B4.6R Booster Plant</t>
  </si>
  <si>
    <t>Norman Project</t>
  </si>
  <si>
    <t>Reservoir Pumping Plant</t>
  </si>
  <si>
    <t>Midwest City-Del City Relift Pumping Plant</t>
  </si>
  <si>
    <t>NE</t>
  </si>
  <si>
    <t>North Loup Division</t>
  </si>
  <si>
    <t>Geranium Pumping Plant (Future) (Average Annual Power Requirement = 4,000,000 kWH.</t>
  </si>
  <si>
    <t>Smaller Pumping Plant</t>
  </si>
  <si>
    <t>Okanogan Project</t>
  </si>
  <si>
    <t>Shell Rock Point Pumping Plant</t>
  </si>
  <si>
    <t>Duck Lake</t>
  </si>
  <si>
    <t>Owl Creek Unit</t>
  </si>
  <si>
    <t>Lucerne Pumping Plant No 1</t>
  </si>
  <si>
    <t>Lucerne Pumping Plant No 2</t>
  </si>
  <si>
    <t>OR/ID</t>
  </si>
  <si>
    <t>Owyhee Project</t>
  </si>
  <si>
    <t>Ontario-Nyssa Pumping Plant</t>
  </si>
  <si>
    <t>Owyhee Ditch Pumping Plant</t>
  </si>
  <si>
    <t>Dead Ox Pumping Plant</t>
  </si>
  <si>
    <t>Succor Creek No1 Pumping Plant</t>
  </si>
  <si>
    <t>Succor Creek No 2 Pumping Plant</t>
  </si>
  <si>
    <t>Gem Pumping Plant</t>
  </si>
  <si>
    <t>Gem District South Pumping Plant</t>
  </si>
  <si>
    <t>Gem District North Pumping Plant</t>
  </si>
  <si>
    <t>Kingman Colony Pumping Plant</t>
  </si>
  <si>
    <t>Provo River Project</t>
  </si>
  <si>
    <t>Jordan Narrows Siphon and Pumping Plant</t>
  </si>
  <si>
    <t>R.B. Griffith Project (formerly Southern Nevada Water Project)</t>
  </si>
  <si>
    <t>1st Stage: Pumping Plant No 1</t>
  </si>
  <si>
    <t>1st Stage: PP No. 1A Main Aqueduct</t>
  </si>
  <si>
    <t>1st Stage: PP No. 1A Boulder City Lateral</t>
  </si>
  <si>
    <t>1st Stage: No. 2A</t>
  </si>
  <si>
    <t>1st Stage: No. 3</t>
  </si>
  <si>
    <t>1st Stage: No. 4</t>
  </si>
  <si>
    <t>1st Stage: No. 5</t>
  </si>
  <si>
    <t>1st Stage: No. 6</t>
  </si>
  <si>
    <t>1st Stage: No. 7</t>
  </si>
  <si>
    <t>2nd Stage: PP No. 1 (modifications)</t>
  </si>
  <si>
    <t>2nd Stage: PP No. 1A Boulder City Lateral (modifications)</t>
  </si>
  <si>
    <t>2nd Stage: PP No. 4 (modifications)</t>
  </si>
  <si>
    <t>2nd Stage: PP No. 5 (modifications)</t>
  </si>
  <si>
    <t>2nd Stage:  PP No. 1B</t>
  </si>
  <si>
    <t>2nd Stage: PP No. 2B</t>
  </si>
  <si>
    <t>2nd Stage: PP No. 7B</t>
  </si>
  <si>
    <t>Hacienda Pumping Plant</t>
  </si>
  <si>
    <t>Twin Lakes - Robinson Pumping Plant</t>
  </si>
  <si>
    <t>Twin Lakes - Carlton Pumping Plant</t>
  </si>
  <si>
    <t>Rathdrum Prairie Project</t>
  </si>
  <si>
    <t>Post Falls Unit Pumping Plant</t>
  </si>
  <si>
    <t>Hayden Lake Unit Pumping Plant</t>
  </si>
  <si>
    <t>East Greenacres Unit Pumping Plant</t>
  </si>
  <si>
    <t>San Luis Valley Project</t>
  </si>
  <si>
    <t>San Luis Lake Pumping Plant</t>
  </si>
  <si>
    <t>15</t>
  </si>
  <si>
    <t>Alamosa Wildlife Refuge Pumping Plant</t>
  </si>
  <si>
    <t>Savage Unit</t>
  </si>
  <si>
    <t>Silt Project</t>
  </si>
  <si>
    <t>Silt Pumping Plant</t>
  </si>
  <si>
    <t>Tualatin Project</t>
  </si>
  <si>
    <t>Patton Valley Units No 1-3</t>
  </si>
  <si>
    <t>Patton Valley Unit No 4</t>
  </si>
  <si>
    <t>Patton Valley Unit No 5</t>
  </si>
  <si>
    <t>City of Hillsboro M&amp;I Unit No 1</t>
  </si>
  <si>
    <t>City of Hillsboro M&amp;I Units No 2-3</t>
  </si>
  <si>
    <t>USBR Irrigation Units No 5-8</t>
  </si>
  <si>
    <t>USBR Irrigation Units No 9-13</t>
  </si>
  <si>
    <t>Umatilla Basin Project</t>
  </si>
  <si>
    <t>River Pumping Plant</t>
  </si>
  <si>
    <t>Columbia River Pumping Plant</t>
  </si>
  <si>
    <t>Cold Springs Pumping Plant</t>
  </si>
  <si>
    <t>Stanfield Pumping Plant</t>
  </si>
  <si>
    <t>West Extension Irrigation District</t>
  </si>
  <si>
    <t>Ventura River Project</t>
  </si>
  <si>
    <t>Rincon Pumping Plant</t>
  </si>
  <si>
    <t>Ventura Avenue No. 1 Pumping Plant</t>
  </si>
  <si>
    <t>Ventura Avenue No. 2 Pumping Plant</t>
  </si>
  <si>
    <t>Ojai Valley Pumping Plant</t>
  </si>
  <si>
    <t>Upper Ojai Pumping Plant</t>
  </si>
  <si>
    <t>Weber Basin Project</t>
  </si>
  <si>
    <t>South Davis Pumping Plant</t>
  </si>
  <si>
    <t>East Bountiful Pumping Plant</t>
  </si>
  <si>
    <t>East Layton Pumping Plant</t>
  </si>
  <si>
    <t>East Sand Ridge Pumping Plant</t>
  </si>
  <si>
    <t>Val Verda Pumping Plant</t>
  </si>
  <si>
    <t>West Sand Ridge Pumping Plant</t>
  </si>
  <si>
    <t>Weber Aqueduct</t>
  </si>
  <si>
    <t>Willard No. 1 Pumping Plant</t>
  </si>
  <si>
    <t>Willard No. 2 Pumping Plant</t>
  </si>
  <si>
    <t>Layton No. 1 Pumping Plant</t>
  </si>
  <si>
    <t>Layton No. 2 Pumping Plant</t>
  </si>
  <si>
    <t>Yakima Project</t>
  </si>
  <si>
    <t>Chandler 1 Pumping Plant</t>
  </si>
  <si>
    <t>Amon Pumping Plant</t>
  </si>
  <si>
    <t>Grandview Pumping Plant</t>
  </si>
  <si>
    <t>West Grandview Pumping Plant</t>
  </si>
  <si>
    <t>Prosser Pumping Plant</t>
  </si>
  <si>
    <t>Spring Creek Pumping Plant</t>
  </si>
  <si>
    <t>Wippel Pumping Plant</t>
  </si>
  <si>
    <t>Mile 7.2 - Area No 1 Pumping Plant</t>
  </si>
  <si>
    <t>Mile 16.8 - Area No 2 Pumping Plant</t>
  </si>
  <si>
    <t>Mile 22.5 - Area No 3 Pumping Plant</t>
  </si>
  <si>
    <t>Mile 24.0 - Area No 4 Pumping Plant</t>
  </si>
  <si>
    <t>Mile 27.0 - Area No 5 Pumping Plant</t>
  </si>
  <si>
    <t>Mile 29.6 - Area No 6 Pumping Plant</t>
  </si>
  <si>
    <t>Mile 37.8 - Area No 7 Pumping Plant</t>
  </si>
  <si>
    <t>Mile 42.8 - Area No 8 Pumping Plant</t>
  </si>
  <si>
    <t>Mile 48.5 - Area No 9 Pumping Plant</t>
  </si>
  <si>
    <t>Mile 52.4 - Area No 9A Pumping Plant</t>
  </si>
  <si>
    <t>Mile 56.1 - AreaNo 10 Pumping Plant</t>
  </si>
  <si>
    <t>Mile 61.8 - Area No 12 Pumping Plant</t>
  </si>
  <si>
    <t>Mile 67.3 - Area No 13 Pumping Plant</t>
  </si>
  <si>
    <t>Mile 71.0 - Area No 14 Pumping Plant</t>
  </si>
  <si>
    <t>Mile 78.8 - Area No 15 Pumping Plant</t>
  </si>
  <si>
    <t>Mile 81.5 - Severyns Pumping Plant</t>
  </si>
  <si>
    <t>Mile 88.3 - Area No 16 Pumping Plant</t>
  </si>
  <si>
    <t>Mile 92.7 - Area No 17 Pumping Plant</t>
  </si>
  <si>
    <t>Terrace Heights Pumping Plant</t>
  </si>
  <si>
    <t>Cascade 2 Pumping Plant</t>
  </si>
  <si>
    <t>Yuma Auxilliary Project</t>
  </si>
  <si>
    <t>AZ/CA</t>
  </si>
  <si>
    <t>Yuma Project</t>
  </si>
  <si>
    <t>Gardenshire Drain</t>
  </si>
  <si>
    <t>State Water Project</t>
  </si>
  <si>
    <t>2,300,000 AFY</t>
  </si>
  <si>
    <t>Colorado River Aqueduct</t>
  </si>
  <si>
    <t>1,200,000 AFY</t>
  </si>
  <si>
    <t>Bridgeport Bar Unit Main Plant</t>
  </si>
  <si>
    <t>Bridgeport Bar Unit Booster Plant Low Lift</t>
  </si>
  <si>
    <t>Bridgeport Bar Unit Booster Plant High Lift</t>
  </si>
  <si>
    <t>Mokelumne Aqueduct, CA</t>
  </si>
  <si>
    <t>http://ecologycenter.org/terrainmagazine/summer-2002/from-source-to-sink/</t>
  </si>
  <si>
    <t>http://en.wikipedia.org/wiki/Colorado_River_Aqueduct</t>
  </si>
  <si>
    <t>http://www.sandiegohistory.org/books/pourade/rising/risingchapter9.htm</t>
  </si>
  <si>
    <t>http://www.mwdh2o.com/scripts/search.idq?CiBookMark=N-1b373d0-e5-1f&amp;CiBookmarkSkipCount=10&amp;CiMaxRecordsInResultSet=300&amp;CiRestriction=+aqueduct+&amp;CiMaxRecordsPerPage=10&amp;CiScope=\&amp;TemplateName=search&amp;CiSort=rank[d]&amp;HTMLQueryForm=%2Fmwdh2o%2Fpages%2Fsearch%2Fsearch01.html</t>
  </si>
  <si>
    <t>http://www.mwdh2o.com/mwdh2o/pages/news/2012-ConvMap.pdf</t>
  </si>
  <si>
    <t>Pump Efficiency (Low)</t>
  </si>
  <si>
    <t>Pump Efficiency (High)</t>
  </si>
  <si>
    <t>Capacity Factor (High)</t>
  </si>
  <si>
    <t>Capacity Factor (Low)</t>
  </si>
  <si>
    <t>Mwh/yr (Low)</t>
  </si>
  <si>
    <t>Mwh/yr (High)</t>
  </si>
  <si>
    <t>Hinds Pumping Plant, Hayfield Lake</t>
  </si>
  <si>
    <t>Eagle Mountain Pumping Plant</t>
  </si>
  <si>
    <t>Parker Dam (W.P. Whitsett) Intake Pumping Plant - Lake Havasu</t>
  </si>
  <si>
    <t>Gene Pumping Plant</t>
  </si>
  <si>
    <t>Iron Mountain Pumping Plant</t>
  </si>
  <si>
    <t>Sources:</t>
  </si>
  <si>
    <t>Methodology for Analysis of the Energy Intensithy of California's Water Systems</t>
  </si>
  <si>
    <t>Pipe Dreams</t>
  </si>
  <si>
    <t>http://clui.org/ludb/state/CA</t>
  </si>
  <si>
    <t>Barker Slough Pumping Plant</t>
  </si>
  <si>
    <t>Cordelia Pumping Plant</t>
  </si>
  <si>
    <t>Banks Pumping Plant</t>
  </si>
  <si>
    <t>South Bay Pumping Plant</t>
  </si>
  <si>
    <t>Del Valle Pumping Plant</t>
  </si>
  <si>
    <t>Las Perillas Pumping Plant</t>
  </si>
  <si>
    <t>Badger Hill Pumping Plant</t>
  </si>
  <si>
    <t>Devil's Den Pumping Plant</t>
  </si>
  <si>
    <t>Bluestone Pumping Plant</t>
  </si>
  <si>
    <t>Polonio Pass Pumping Plant</t>
  </si>
  <si>
    <t>Buena Vista Pumping Plant</t>
  </si>
  <si>
    <t>Teerink Pumping Plant</t>
  </si>
  <si>
    <t>Edmonston Pumping Plant</t>
  </si>
  <si>
    <t>Oso Pumping Plant</t>
  </si>
  <si>
    <t>Pearblossom Pumping Plant</t>
  </si>
  <si>
    <t>http://www.water.ca.gov/swp/facilities</t>
  </si>
  <si>
    <t>http://www.water.ca.gov/engineering/Projects/Current/ADEPP/</t>
  </si>
  <si>
    <t>Cherry Valley Pumping Station</t>
  </si>
  <si>
    <t>no._18_-_barker_slough_watershed__n._bay_aqueduct__phase_1_-_july_1998</t>
  </si>
  <si>
    <t>Greenspot Pumping Plant</t>
  </si>
  <si>
    <t>Crafton Hills Pumping Plant</t>
  </si>
  <si>
    <t>Chrisman Pumping Plant</t>
  </si>
  <si>
    <t>County</t>
  </si>
  <si>
    <t>Kootenai</t>
  </si>
  <si>
    <t>Baker</t>
  </si>
  <si>
    <t>Gem</t>
  </si>
  <si>
    <t>Canyon</t>
  </si>
  <si>
    <t>Imperial</t>
  </si>
  <si>
    <t>Dawson</t>
  </si>
  <si>
    <t>Prairie</t>
  </si>
  <si>
    <t>Custer</t>
  </si>
  <si>
    <t>Williams</t>
  </si>
  <si>
    <t>Santa Barbara</t>
  </si>
  <si>
    <t>Snyder Hill Pumping Plant</t>
  </si>
  <si>
    <t>La Paz</t>
  </si>
  <si>
    <t>Maricopa</t>
  </si>
  <si>
    <t>Pima</t>
  </si>
  <si>
    <t>Mohave</t>
  </si>
  <si>
    <t>Pinal</t>
  </si>
  <si>
    <t>Uintah</t>
  </si>
  <si>
    <t>San Joaquin</t>
  </si>
  <si>
    <t>Contra Costa</t>
  </si>
  <si>
    <t>Alameda</t>
  </si>
  <si>
    <t>Fresno</t>
  </si>
  <si>
    <t>Tehama</t>
  </si>
  <si>
    <t>Colusa</t>
  </si>
  <si>
    <t>Yolo</t>
  </si>
  <si>
    <t>Glenn</t>
  </si>
  <si>
    <t>Merced</t>
  </si>
  <si>
    <t>Santa Clara</t>
  </si>
  <si>
    <t>Shasta</t>
  </si>
  <si>
    <t>Douglas</t>
  </si>
  <si>
    <t>Chelan</t>
  </si>
  <si>
    <t>Okanogan</t>
  </si>
  <si>
    <t>Clark</t>
  </si>
  <si>
    <t>Grand</t>
  </si>
  <si>
    <t>Grant</t>
  </si>
  <si>
    <t>Franklin</t>
  </si>
  <si>
    <t>Walla Walla</t>
  </si>
  <si>
    <t>Adams</t>
  </si>
  <si>
    <t>Crook</t>
  </si>
  <si>
    <t>Broadwater</t>
  </si>
  <si>
    <t>Jefferson</t>
  </si>
  <si>
    <t>Dolores</t>
  </si>
  <si>
    <t>Montezuma</t>
  </si>
  <si>
    <t>De Baca</t>
  </si>
  <si>
    <t>Tulare</t>
  </si>
  <si>
    <t>Kern</t>
  </si>
  <si>
    <t>Solano</t>
  </si>
  <si>
    <t>Kings</t>
  </si>
  <si>
    <t>Los Angeles</t>
  </si>
  <si>
    <t>Riverside</t>
  </si>
  <si>
    <t>San Bernardino</t>
  </si>
  <si>
    <t>Amador</t>
  </si>
  <si>
    <t>Yuma</t>
  </si>
  <si>
    <t>Mesa</t>
  </si>
  <si>
    <t>Alamosa</t>
  </si>
  <si>
    <t>Garfield</t>
  </si>
  <si>
    <t>Josephine</t>
  </si>
  <si>
    <t>Klamath</t>
  </si>
  <si>
    <t>Modoc</t>
  </si>
  <si>
    <t>Siskiyou</t>
  </si>
  <si>
    <t>Malheur</t>
  </si>
  <si>
    <t>Payette</t>
  </si>
  <si>
    <t>Owyhee</t>
  </si>
  <si>
    <t>Washington</t>
  </si>
  <si>
    <t>Umatilla</t>
  </si>
  <si>
    <t>San Juan</t>
  </si>
  <si>
    <t>Washakie</t>
  </si>
  <si>
    <t>Hot Springs</t>
  </si>
  <si>
    <t>Lewis and Clark</t>
  </si>
  <si>
    <t>Yellowstone</t>
  </si>
  <si>
    <t>Richland</t>
  </si>
  <si>
    <t>Phillips</t>
  </si>
  <si>
    <t>Cache</t>
  </si>
  <si>
    <t>Salt Lake</t>
  </si>
  <si>
    <t>]</t>
  </si>
  <si>
    <t>Davis</t>
  </si>
  <si>
    <t>Box Elder</t>
  </si>
  <si>
    <t>Weber</t>
  </si>
  <si>
    <t>Atoka</t>
  </si>
  <si>
    <t>Jackson</t>
  </si>
  <si>
    <t>Tillman</t>
  </si>
  <si>
    <t>Oklahoma</t>
  </si>
  <si>
    <t>Cleveland</t>
  </si>
  <si>
    <t>Power</t>
  </si>
  <si>
    <t>Minidoka</t>
  </si>
  <si>
    <t>Cassia</t>
  </si>
  <si>
    <t>Valley</t>
  </si>
  <si>
    <t>Benton</t>
  </si>
  <si>
    <t>Yakima</t>
  </si>
  <si>
    <t>Snipes Mountain Canal Pumping Plant</t>
  </si>
  <si>
    <t>Ventura</t>
  </si>
  <si>
    <t>FIPS</t>
  </si>
  <si>
    <t>16055</t>
  </si>
  <si>
    <t>41001</t>
  </si>
  <si>
    <t>16045</t>
  </si>
  <si>
    <t>16027</t>
  </si>
  <si>
    <t>06025</t>
  </si>
  <si>
    <t>30021</t>
  </si>
  <si>
    <t>30017</t>
  </si>
  <si>
    <t>30079</t>
  </si>
  <si>
    <t>38105</t>
  </si>
  <si>
    <t>06083</t>
  </si>
  <si>
    <t>04015</t>
  </si>
  <si>
    <t>04012</t>
  </si>
  <si>
    <t>04013</t>
  </si>
  <si>
    <t>04021</t>
  </si>
  <si>
    <t>04019</t>
  </si>
  <si>
    <t>49047</t>
  </si>
  <si>
    <t>06013</t>
  </si>
  <si>
    <t>06077</t>
  </si>
  <si>
    <t>06001</t>
  </si>
  <si>
    <t>06103</t>
  </si>
  <si>
    <t>06011</t>
  </si>
  <si>
    <t>06113</t>
  </si>
  <si>
    <t>06021</t>
  </si>
  <si>
    <t>06047</t>
  </si>
  <si>
    <t>06085</t>
  </si>
  <si>
    <t>06019</t>
  </si>
  <si>
    <t>06089</t>
  </si>
  <si>
    <t>53017</t>
  </si>
  <si>
    <t>53007</t>
  </si>
  <si>
    <t>53047</t>
  </si>
  <si>
    <t>32003</t>
  </si>
  <si>
    <t>08049</t>
  </si>
  <si>
    <t>53021</t>
  </si>
  <si>
    <t>53071</t>
  </si>
  <si>
    <t>53025</t>
  </si>
  <si>
    <t>53001</t>
  </si>
  <si>
    <t>41013</t>
  </si>
  <si>
    <t>30007</t>
  </si>
  <si>
    <t>41031</t>
  </si>
  <si>
    <t>08033</t>
  </si>
  <si>
    <t>08083</t>
  </si>
  <si>
    <t>35011</t>
  </si>
  <si>
    <t>06107</t>
  </si>
  <si>
    <t>06029</t>
  </si>
  <si>
    <t>04027</t>
  </si>
  <si>
    <t>08077</t>
  </si>
  <si>
    <t>41033</t>
  </si>
  <si>
    <t>35045</t>
  </si>
  <si>
    <t>56043</t>
  </si>
  <si>
    <t>30049</t>
  </si>
  <si>
    <t>30111</t>
  </si>
  <si>
    <t>49005</t>
  </si>
  <si>
    <t>41035</t>
  </si>
  <si>
    <t>06093</t>
  </si>
  <si>
    <t>06049</t>
  </si>
  <si>
    <t>30083</t>
  </si>
  <si>
    <t>40005</t>
  </si>
  <si>
    <t>16077</t>
  </si>
  <si>
    <t>30071</t>
  </si>
  <si>
    <t>16031</t>
  </si>
  <si>
    <t>16067</t>
  </si>
  <si>
    <t>40065</t>
  </si>
  <si>
    <t>40141</t>
  </si>
  <si>
    <t>40027</t>
  </si>
  <si>
    <t>40109</t>
  </si>
  <si>
    <t>31175</t>
  </si>
  <si>
    <t>56017</t>
  </si>
  <si>
    <t>41045</t>
  </si>
  <si>
    <t>16075</t>
  </si>
  <si>
    <t>16073</t>
  </si>
  <si>
    <t>49035</t>
  </si>
  <si>
    <t>08003</t>
  </si>
  <si>
    <t>08045</t>
  </si>
  <si>
    <t>41067</t>
  </si>
  <si>
    <t>41059</t>
  </si>
  <si>
    <t>06111</t>
  </si>
  <si>
    <t>49011</t>
  </si>
  <si>
    <t>49057</t>
  </si>
  <si>
    <t>49003</t>
  </si>
  <si>
    <t>53005</t>
  </si>
  <si>
    <t>53077</t>
  </si>
  <si>
    <t>06095</t>
  </si>
  <si>
    <t>06031</t>
  </si>
  <si>
    <t>06037</t>
  </si>
  <si>
    <t>06065</t>
  </si>
  <si>
    <t>06071</t>
  </si>
  <si>
    <t>06005</t>
  </si>
  <si>
    <t>State_Group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</si>
</sst>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2" fillId="0" borderId="0" xfId="1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quotePrefix="1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/>
    <xf numFmtId="164" fontId="0" fillId="0" borderId="1" xfId="0" applyNumberForma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/>
    <xf numFmtId="0" fontId="0" fillId="0" borderId="1" xfId="0" applyFill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ater.ca.gov/swp/facilities" TargetMode="External"/><Relationship Id="rId1" Type="http://schemas.openxmlformats.org/officeDocument/2006/relationships/hyperlink" Target="http://ecologycenter.org/terrainmagazine/summer-2002/from-source-to-sink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23"/>
  <sheetViews>
    <sheetView tabSelected="1" workbookViewId="0">
      <pane ySplit="1" topLeftCell="A2" activePane="bottomLeft" state="frozen"/>
      <selection pane="bottomLeft" activeCell="C4" sqref="C4"/>
    </sheetView>
  </sheetViews>
  <sheetFormatPr defaultColWidth="9.1328125" defaultRowHeight="14.25" x14ac:dyDescent="0.45"/>
  <cols>
    <col min="1" max="1" width="9.1328125" style="3"/>
    <col min="2" max="2" width="35.86328125" style="3" customWidth="1"/>
    <col min="3" max="5" width="15.73046875" style="3" customWidth="1"/>
    <col min="6" max="6" width="43.3984375" style="3" customWidth="1"/>
    <col min="7" max="7" width="15.73046875" style="1" customWidth="1"/>
    <col min="8" max="14" width="15.73046875" style="3" customWidth="1"/>
    <col min="15" max="17" width="15.73046875" style="1" customWidth="1"/>
    <col min="18" max="16384" width="9.1328125" style="3"/>
  </cols>
  <sheetData>
    <row r="1" spans="1:20" ht="28.5" x14ac:dyDescent="0.45">
      <c r="A1" s="6" t="s">
        <v>933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717</v>
      </c>
      <c r="J1" s="7" t="s">
        <v>718</v>
      </c>
      <c r="K1" s="7" t="s">
        <v>720</v>
      </c>
      <c r="L1" s="7" t="s">
        <v>719</v>
      </c>
      <c r="M1" s="22" t="s">
        <v>721</v>
      </c>
      <c r="N1" s="21" t="s">
        <v>722</v>
      </c>
      <c r="O1" s="6" t="s">
        <v>8</v>
      </c>
      <c r="P1" s="6" t="s">
        <v>0</v>
      </c>
      <c r="Q1" s="6" t="s">
        <v>754</v>
      </c>
      <c r="R1" s="32" t="s">
        <v>845</v>
      </c>
    </row>
    <row r="2" spans="1:20" x14ac:dyDescent="0.45">
      <c r="A2" s="35" t="s">
        <v>9</v>
      </c>
      <c r="B2" s="33" t="s">
        <v>10</v>
      </c>
      <c r="C2" s="9"/>
      <c r="D2" s="8"/>
      <c r="E2" s="8"/>
      <c r="F2" s="9" t="s">
        <v>11</v>
      </c>
      <c r="G2" s="9">
        <v>13.4</v>
      </c>
      <c r="H2" s="9">
        <v>215</v>
      </c>
      <c r="I2" s="9">
        <v>0.34</v>
      </c>
      <c r="J2" s="9">
        <v>0.59</v>
      </c>
      <c r="K2" s="20">
        <v>0.26300000000000001</v>
      </c>
      <c r="L2" s="9">
        <v>0.48625279999999999</v>
      </c>
      <c r="M2" s="23">
        <f>((G2*K2*62.4*H2*0.001356)/(J2*1000))*365.25*24</f>
        <v>952.56087742978173</v>
      </c>
      <c r="N2" s="24">
        <f>((G2*L2*62.4*H2*0.001356)/(I2*1000))*365.25*24</f>
        <v>3056.1326588481993</v>
      </c>
      <c r="O2" s="8">
        <v>17010305</v>
      </c>
      <c r="P2" s="8" t="s">
        <v>9</v>
      </c>
      <c r="Q2" s="8" t="s">
        <v>755</v>
      </c>
      <c r="R2" t="s">
        <v>846</v>
      </c>
      <c r="T2" s="3" t="s">
        <v>713</v>
      </c>
    </row>
    <row r="3" spans="1:20" x14ac:dyDescent="0.45">
      <c r="A3" s="36"/>
      <c r="B3" s="33"/>
      <c r="C3" s="9"/>
      <c r="D3" s="8"/>
      <c r="E3" s="8"/>
      <c r="F3" s="9" t="s">
        <v>12</v>
      </c>
      <c r="G3" s="9">
        <v>12.1</v>
      </c>
      <c r="H3" s="9">
        <v>193</v>
      </c>
      <c r="I3" s="9">
        <v>0.34</v>
      </c>
      <c r="J3" s="9">
        <v>0.59</v>
      </c>
      <c r="K3" s="20">
        <v>0.26300000000000001</v>
      </c>
      <c r="L3" s="9">
        <v>0.48625279999999999</v>
      </c>
      <c r="M3" s="23">
        <f>((G3*K3*62.4*H3*0.001356)/(J3*1000))*365.25*24</f>
        <v>772.13308471425535</v>
      </c>
      <c r="N3" s="24">
        <f>((G3*L3*62.4*H3*0.001356)/(I3*1000))*365.25*24</f>
        <v>2477.2601868129809</v>
      </c>
      <c r="O3" s="8">
        <v>17010305</v>
      </c>
      <c r="P3" s="8" t="s">
        <v>9</v>
      </c>
      <c r="Q3" s="8" t="s">
        <v>755</v>
      </c>
      <c r="R3" t="s">
        <v>846</v>
      </c>
      <c r="T3" s="3" t="s">
        <v>714</v>
      </c>
    </row>
    <row r="4" spans="1:20" ht="5.0999999999999996" customHeight="1" x14ac:dyDescent="0.45">
      <c r="A4" s="16"/>
      <c r="B4" s="17"/>
      <c r="C4" s="18"/>
      <c r="D4" s="19"/>
      <c r="E4" s="19"/>
      <c r="F4" s="19"/>
      <c r="G4" s="16"/>
      <c r="H4" s="19"/>
      <c r="I4" s="19"/>
      <c r="J4" s="19"/>
      <c r="K4" s="19"/>
      <c r="L4" s="19"/>
      <c r="M4" s="18"/>
      <c r="N4" s="18"/>
      <c r="O4" s="16"/>
      <c r="P4" s="16"/>
      <c r="Q4" s="16"/>
    </row>
    <row r="5" spans="1:20" x14ac:dyDescent="0.45">
      <c r="A5" s="35" t="s">
        <v>13</v>
      </c>
      <c r="B5" s="33" t="s">
        <v>14</v>
      </c>
      <c r="C5" s="8"/>
      <c r="D5" s="8"/>
      <c r="E5" s="8"/>
      <c r="F5" s="9" t="s">
        <v>15</v>
      </c>
      <c r="G5" s="9">
        <v>67.5</v>
      </c>
      <c r="H5" s="9">
        <v>101</v>
      </c>
      <c r="I5" s="9">
        <v>0.34</v>
      </c>
      <c r="J5" s="9">
        <v>0.59</v>
      </c>
      <c r="K5" s="20">
        <v>0.26300000000000001</v>
      </c>
      <c r="L5" s="9">
        <v>0.48625279999999999</v>
      </c>
      <c r="M5" s="23">
        <f t="shared" ref="M5:M6" si="0">((G5*K5*62.4*H5*0.001356)/(J5*1000))*365.25*24</f>
        <v>2254.1075258165697</v>
      </c>
      <c r="N5" s="24">
        <f t="shared" ref="N5:N6" si="1">((G5*L5*62.4*H5*0.001356)/(I5*1000))*365.25*24</f>
        <v>7231.927942276152</v>
      </c>
      <c r="O5" s="8">
        <v>17050203</v>
      </c>
      <c r="P5" s="8" t="s">
        <v>13</v>
      </c>
      <c r="Q5" s="8" t="s">
        <v>756</v>
      </c>
      <c r="R5" t="s">
        <v>847</v>
      </c>
      <c r="T5" s="3" t="s">
        <v>715</v>
      </c>
    </row>
    <row r="6" spans="1:20" x14ac:dyDescent="0.45">
      <c r="A6" s="36"/>
      <c r="B6" s="33"/>
      <c r="C6" s="8"/>
      <c r="D6" s="8"/>
      <c r="E6" s="8"/>
      <c r="F6" s="9" t="s">
        <v>16</v>
      </c>
      <c r="G6" s="9">
        <v>34.299999999999997</v>
      </c>
      <c r="H6" s="9">
        <v>35</v>
      </c>
      <c r="I6" s="9">
        <v>0.34</v>
      </c>
      <c r="J6" s="9">
        <v>0.59</v>
      </c>
      <c r="K6" s="20">
        <v>0.26300000000000001</v>
      </c>
      <c r="L6" s="9">
        <v>0.48625279999999999</v>
      </c>
      <c r="M6" s="23">
        <f t="shared" si="0"/>
        <v>396.92791855413145</v>
      </c>
      <c r="N6" s="24">
        <f t="shared" si="1"/>
        <v>1273.4770069237288</v>
      </c>
      <c r="O6" s="8">
        <v>17050203</v>
      </c>
      <c r="P6" s="8" t="s">
        <v>13</v>
      </c>
      <c r="Q6" s="8" t="s">
        <v>756</v>
      </c>
      <c r="R6" t="s">
        <v>847</v>
      </c>
      <c r="T6" s="3" t="s">
        <v>716</v>
      </c>
    </row>
    <row r="7" spans="1:20" ht="5.0999999999999996" customHeight="1" x14ac:dyDescent="0.45">
      <c r="A7" s="16"/>
      <c r="B7" s="17"/>
      <c r="C7" s="18"/>
      <c r="D7" s="19"/>
      <c r="E7" s="19"/>
      <c r="F7" s="19"/>
      <c r="G7" s="16"/>
      <c r="H7" s="19"/>
      <c r="I7" s="19"/>
      <c r="J7" s="19"/>
      <c r="K7" s="19"/>
      <c r="L7" s="19"/>
      <c r="M7" s="18"/>
      <c r="N7" s="18"/>
      <c r="O7" s="16"/>
      <c r="P7" s="16"/>
      <c r="Q7" s="16"/>
    </row>
    <row r="8" spans="1:20" x14ac:dyDescent="0.45">
      <c r="A8" s="35" t="s">
        <v>9</v>
      </c>
      <c r="B8" s="33" t="s">
        <v>17</v>
      </c>
      <c r="C8" s="8"/>
      <c r="D8" s="8"/>
      <c r="E8" s="8"/>
      <c r="F8" s="12" t="s">
        <v>18</v>
      </c>
      <c r="G8" s="12">
        <v>600</v>
      </c>
      <c r="H8" s="9">
        <v>92</v>
      </c>
      <c r="I8" s="9">
        <v>0.34</v>
      </c>
      <c r="J8" s="9">
        <v>0.59</v>
      </c>
      <c r="K8" s="20">
        <v>0.26300000000000001</v>
      </c>
      <c r="L8" s="9">
        <v>0.48625279999999999</v>
      </c>
      <c r="M8" s="23">
        <f t="shared" ref="M8:M11" si="2">((G8*K8*62.4*H8*0.001356)/(J8*1000))*365.25*24</f>
        <v>18251.079636974646</v>
      </c>
      <c r="N8" s="24">
        <f t="shared" ref="N8:N11" si="3">((G8*L8*62.4*H8*0.001356)/(I8*1000))*365.25*24</f>
        <v>58555.544175085241</v>
      </c>
      <c r="O8" s="8">
        <v>17050122</v>
      </c>
      <c r="P8" s="8" t="s">
        <v>9</v>
      </c>
      <c r="Q8" s="8" t="s">
        <v>757</v>
      </c>
      <c r="R8" t="s">
        <v>848</v>
      </c>
    </row>
    <row r="9" spans="1:20" x14ac:dyDescent="0.45">
      <c r="A9" s="37"/>
      <c r="B9" s="33"/>
      <c r="C9" s="8"/>
      <c r="D9" s="8"/>
      <c r="E9" s="8"/>
      <c r="F9" s="9" t="s">
        <v>19</v>
      </c>
      <c r="G9" s="12">
        <v>270</v>
      </c>
      <c r="H9" s="9">
        <v>27</v>
      </c>
      <c r="I9" s="9">
        <v>0.34</v>
      </c>
      <c r="J9" s="9">
        <v>0.59</v>
      </c>
      <c r="K9" s="20">
        <v>0.26300000000000001</v>
      </c>
      <c r="L9" s="9">
        <v>0.48625279999999999</v>
      </c>
      <c r="M9" s="23">
        <f t="shared" si="2"/>
        <v>2410.3327998830646</v>
      </c>
      <c r="N9" s="24">
        <f t="shared" si="3"/>
        <v>7733.1506709487585</v>
      </c>
      <c r="O9" s="8">
        <v>17050122</v>
      </c>
      <c r="P9" s="8" t="s">
        <v>9</v>
      </c>
      <c r="Q9" s="8" t="s">
        <v>757</v>
      </c>
      <c r="R9" t="s">
        <v>848</v>
      </c>
    </row>
    <row r="10" spans="1:20" x14ac:dyDescent="0.45">
      <c r="A10" s="37"/>
      <c r="B10" s="33"/>
      <c r="C10" s="8"/>
      <c r="D10" s="8"/>
      <c r="E10" s="8"/>
      <c r="F10" s="9" t="s">
        <v>20</v>
      </c>
      <c r="G10" s="12">
        <v>27</v>
      </c>
      <c r="H10" s="9">
        <v>39</v>
      </c>
      <c r="I10" s="9">
        <v>0.34</v>
      </c>
      <c r="J10" s="9">
        <v>0.59</v>
      </c>
      <c r="K10" s="20">
        <v>0.26300000000000001</v>
      </c>
      <c r="L10" s="9">
        <v>0.48625279999999999</v>
      </c>
      <c r="M10" s="23">
        <f t="shared" si="2"/>
        <v>348.15918220533149</v>
      </c>
      <c r="N10" s="24">
        <f t="shared" si="3"/>
        <v>1117.010652470376</v>
      </c>
      <c r="O10" s="8">
        <v>17050114</v>
      </c>
      <c r="P10" s="8" t="s">
        <v>9</v>
      </c>
      <c r="Q10" s="8" t="s">
        <v>758</v>
      </c>
      <c r="R10" t="s">
        <v>849</v>
      </c>
    </row>
    <row r="11" spans="1:20" x14ac:dyDescent="0.45">
      <c r="A11" s="36"/>
      <c r="B11" s="33"/>
      <c r="C11" s="8"/>
      <c r="D11" s="8"/>
      <c r="E11" s="8"/>
      <c r="F11" s="12" t="s">
        <v>21</v>
      </c>
      <c r="G11" s="12">
        <v>8.5</v>
      </c>
      <c r="H11" s="9">
        <v>20</v>
      </c>
      <c r="I11" s="9">
        <v>0.34</v>
      </c>
      <c r="J11" s="9">
        <v>0.59</v>
      </c>
      <c r="K11" s="20">
        <v>0.26300000000000001</v>
      </c>
      <c r="L11" s="9">
        <v>0.48625279999999999</v>
      </c>
      <c r="M11" s="23">
        <f t="shared" si="2"/>
        <v>56.20803511387119</v>
      </c>
      <c r="N11" s="24">
        <f t="shared" si="3"/>
        <v>180.33410343776254</v>
      </c>
      <c r="O11" s="8">
        <v>17050114</v>
      </c>
      <c r="P11" s="8" t="s">
        <v>9</v>
      </c>
      <c r="Q11" s="8" t="s">
        <v>758</v>
      </c>
      <c r="R11" t="s">
        <v>849</v>
      </c>
    </row>
    <row r="12" spans="1:20" ht="5.0999999999999996" customHeight="1" x14ac:dyDescent="0.45">
      <c r="A12" s="16"/>
      <c r="B12" s="17"/>
      <c r="C12" s="18"/>
      <c r="D12" s="19"/>
      <c r="E12" s="19"/>
      <c r="F12" s="19"/>
      <c r="G12" s="16"/>
      <c r="H12" s="19"/>
      <c r="I12" s="19"/>
      <c r="J12" s="19"/>
      <c r="K12" s="19"/>
      <c r="L12" s="19"/>
      <c r="M12" s="18"/>
      <c r="N12" s="18"/>
      <c r="O12" s="16"/>
      <c r="P12" s="16"/>
      <c r="Q12" s="16"/>
    </row>
    <row r="13" spans="1:20" x14ac:dyDescent="0.45">
      <c r="A13" s="34" t="s">
        <v>49</v>
      </c>
      <c r="B13" s="33" t="s">
        <v>22</v>
      </c>
      <c r="C13" s="8"/>
      <c r="D13" s="8"/>
      <c r="E13" s="8"/>
      <c r="F13" s="9" t="s">
        <v>23</v>
      </c>
      <c r="G13" s="9">
        <v>16.8</v>
      </c>
      <c r="H13" s="9">
        <v>45</v>
      </c>
      <c r="I13" s="9">
        <v>0.34</v>
      </c>
      <c r="J13" s="9">
        <v>0.59</v>
      </c>
      <c r="K13" s="20">
        <v>0.26300000000000001</v>
      </c>
      <c r="L13" s="9">
        <v>0.48625279999999999</v>
      </c>
      <c r="M13" s="23">
        <f t="shared" ref="M13:M28" si="4">((G13*K13*62.4*H13*0.001356)/(J13*1000))*365.25*24</f>
        <v>249.96043850639188</v>
      </c>
      <c r="N13" s="24">
        <f t="shared" ref="N13:N28" si="5">((G13*L13*62.4*H13*0.001356)/(I13*1000))*365.25*24</f>
        <v>801.95636587616752</v>
      </c>
      <c r="O13" s="8">
        <v>15030104</v>
      </c>
      <c r="P13" s="8" t="s">
        <v>49</v>
      </c>
      <c r="Q13" s="8" t="s">
        <v>759</v>
      </c>
      <c r="R13" t="s">
        <v>850</v>
      </c>
    </row>
    <row r="14" spans="1:20" x14ac:dyDescent="0.45">
      <c r="A14" s="34"/>
      <c r="B14" s="33"/>
      <c r="C14" s="8"/>
      <c r="D14" s="8"/>
      <c r="E14" s="8"/>
      <c r="F14" s="9" t="s">
        <v>24</v>
      </c>
      <c r="G14" s="9">
        <v>39</v>
      </c>
      <c r="H14" s="9">
        <v>37</v>
      </c>
      <c r="I14" s="9">
        <v>0.34</v>
      </c>
      <c r="J14" s="9">
        <v>0.59</v>
      </c>
      <c r="K14" s="20">
        <v>0.26300000000000001</v>
      </c>
      <c r="L14" s="9">
        <v>0.48625279999999999</v>
      </c>
      <c r="M14" s="23">
        <f t="shared" si="4"/>
        <v>477.10702746656546</v>
      </c>
      <c r="N14" s="24">
        <f t="shared" si="5"/>
        <v>1530.7183015334786</v>
      </c>
      <c r="O14" s="8">
        <v>15030104</v>
      </c>
      <c r="P14" s="8" t="s">
        <v>49</v>
      </c>
      <c r="Q14" s="8" t="s">
        <v>759</v>
      </c>
      <c r="R14" t="s">
        <v>850</v>
      </c>
    </row>
    <row r="15" spans="1:20" x14ac:dyDescent="0.45">
      <c r="A15" s="34"/>
      <c r="B15" s="33"/>
      <c r="C15" s="8"/>
      <c r="D15" s="8"/>
      <c r="E15" s="8"/>
      <c r="F15" s="9" t="s">
        <v>25</v>
      </c>
      <c r="G15" s="9">
        <v>7.8</v>
      </c>
      <c r="H15" s="9">
        <v>24.75</v>
      </c>
      <c r="I15" s="9">
        <v>0.34</v>
      </c>
      <c r="J15" s="9">
        <v>0.59</v>
      </c>
      <c r="K15" s="20">
        <v>0.26300000000000001</v>
      </c>
      <c r="L15" s="9">
        <v>0.48625279999999999</v>
      </c>
      <c r="M15" s="23">
        <f t="shared" si="4"/>
        <v>63.82918340431079</v>
      </c>
      <c r="N15" s="24">
        <f t="shared" si="5"/>
        <v>204.78528628623559</v>
      </c>
      <c r="O15" s="8">
        <v>15030104</v>
      </c>
      <c r="P15" s="8" t="s">
        <v>49</v>
      </c>
      <c r="Q15" s="8" t="s">
        <v>759</v>
      </c>
      <c r="R15" t="s">
        <v>850</v>
      </c>
    </row>
    <row r="16" spans="1:20" x14ac:dyDescent="0.45">
      <c r="A16" s="34"/>
      <c r="B16" s="33"/>
      <c r="C16" s="8"/>
      <c r="D16" s="8"/>
      <c r="E16" s="8"/>
      <c r="F16" s="9" t="s">
        <v>26</v>
      </c>
      <c r="G16" s="9">
        <v>46.8</v>
      </c>
      <c r="H16" s="9">
        <v>40</v>
      </c>
      <c r="I16" s="9">
        <v>0.34</v>
      </c>
      <c r="J16" s="9">
        <v>0.59</v>
      </c>
      <c r="K16" s="20">
        <v>0.26300000000000001</v>
      </c>
      <c r="L16" s="9">
        <v>0.48625279999999999</v>
      </c>
      <c r="M16" s="23">
        <f t="shared" si="4"/>
        <v>618.94965725392274</v>
      </c>
      <c r="N16" s="24">
        <f t="shared" si="5"/>
        <v>1985.7967155028905</v>
      </c>
      <c r="O16" s="8">
        <v>15030104</v>
      </c>
      <c r="P16" s="8" t="s">
        <v>49</v>
      </c>
      <c r="Q16" s="8" t="s">
        <v>759</v>
      </c>
      <c r="R16" t="s">
        <v>850</v>
      </c>
    </row>
    <row r="17" spans="1:18" x14ac:dyDescent="0.45">
      <c r="A17" s="34"/>
      <c r="B17" s="33"/>
      <c r="C17" s="8"/>
      <c r="D17" s="8"/>
      <c r="E17" s="8"/>
      <c r="F17" s="9" t="s">
        <v>27</v>
      </c>
      <c r="G17" s="9">
        <v>36.9</v>
      </c>
      <c r="H17" s="9">
        <v>36</v>
      </c>
      <c r="I17" s="9">
        <v>0.34</v>
      </c>
      <c r="J17" s="9">
        <v>0.59</v>
      </c>
      <c r="K17" s="20">
        <v>0.26300000000000001</v>
      </c>
      <c r="L17" s="9">
        <v>0.48625279999999999</v>
      </c>
      <c r="M17" s="23">
        <f t="shared" si="4"/>
        <v>439.21619908980301</v>
      </c>
      <c r="N17" s="24">
        <f t="shared" si="5"/>
        <v>1409.1519000395517</v>
      </c>
      <c r="O17" s="8">
        <v>15030104</v>
      </c>
      <c r="P17" s="8" t="s">
        <v>49</v>
      </c>
      <c r="Q17" s="8" t="s">
        <v>759</v>
      </c>
      <c r="R17" t="s">
        <v>850</v>
      </c>
    </row>
    <row r="18" spans="1:18" x14ac:dyDescent="0.45">
      <c r="A18" s="34"/>
      <c r="B18" s="33"/>
      <c r="C18" s="8"/>
      <c r="D18" s="8"/>
      <c r="E18" s="8"/>
      <c r="F18" s="9" t="s">
        <v>28</v>
      </c>
      <c r="G18" s="9">
        <v>9</v>
      </c>
      <c r="H18" s="9">
        <v>37</v>
      </c>
      <c r="I18" s="9">
        <v>0.34</v>
      </c>
      <c r="J18" s="9">
        <v>0.59</v>
      </c>
      <c r="K18" s="20">
        <v>0.26300000000000001</v>
      </c>
      <c r="L18" s="9">
        <v>0.48625279999999999</v>
      </c>
      <c r="M18" s="23">
        <f t="shared" si="4"/>
        <v>110.10162172305354</v>
      </c>
      <c r="N18" s="24">
        <f t="shared" si="5"/>
        <v>353.24268496926436</v>
      </c>
      <c r="O18" s="8">
        <v>15030104</v>
      </c>
      <c r="P18" s="8" t="s">
        <v>49</v>
      </c>
      <c r="Q18" s="8" t="s">
        <v>759</v>
      </c>
      <c r="R18" t="s">
        <v>850</v>
      </c>
    </row>
    <row r="19" spans="1:18" x14ac:dyDescent="0.45">
      <c r="A19" s="34"/>
      <c r="B19" s="33"/>
      <c r="C19" s="8"/>
      <c r="D19" s="8"/>
      <c r="E19" s="8"/>
      <c r="F19" s="9" t="s">
        <v>29</v>
      </c>
      <c r="G19" s="9">
        <v>21</v>
      </c>
      <c r="H19" s="9">
        <v>38</v>
      </c>
      <c r="I19" s="9">
        <v>0.34</v>
      </c>
      <c r="J19" s="9">
        <v>0.59</v>
      </c>
      <c r="K19" s="20">
        <v>0.26300000000000001</v>
      </c>
      <c r="L19" s="9">
        <v>0.48625279999999999</v>
      </c>
      <c r="M19" s="23">
        <f t="shared" si="4"/>
        <v>263.84712953452481</v>
      </c>
      <c r="N19" s="24">
        <f t="shared" si="5"/>
        <v>846.50949731373248</v>
      </c>
      <c r="O19" s="8">
        <v>15030104</v>
      </c>
      <c r="P19" s="8" t="s">
        <v>49</v>
      </c>
      <c r="Q19" s="8" t="s">
        <v>759</v>
      </c>
      <c r="R19" t="s">
        <v>850</v>
      </c>
    </row>
    <row r="20" spans="1:18" x14ac:dyDescent="0.45">
      <c r="A20" s="34"/>
      <c r="B20" s="33"/>
      <c r="C20" s="8"/>
      <c r="D20" s="8"/>
      <c r="E20" s="8"/>
      <c r="F20" s="9" t="s">
        <v>30</v>
      </c>
      <c r="G20" s="9">
        <v>6</v>
      </c>
      <c r="H20" s="9">
        <v>42</v>
      </c>
      <c r="I20" s="9">
        <v>0.34</v>
      </c>
      <c r="J20" s="9">
        <v>0.59</v>
      </c>
      <c r="K20" s="20">
        <v>0.26300000000000001</v>
      </c>
      <c r="L20" s="9">
        <v>0.48625279999999999</v>
      </c>
      <c r="M20" s="23">
        <f t="shared" si="4"/>
        <v>83.320146168797294</v>
      </c>
      <c r="N20" s="24">
        <f t="shared" si="5"/>
        <v>267.31878862538917</v>
      </c>
      <c r="O20" s="8">
        <v>15030104</v>
      </c>
      <c r="P20" s="8" t="s">
        <v>49</v>
      </c>
      <c r="Q20" s="8" t="s">
        <v>759</v>
      </c>
      <c r="R20" t="s">
        <v>850</v>
      </c>
    </row>
    <row r="21" spans="1:18" x14ac:dyDescent="0.45">
      <c r="A21" s="34"/>
      <c r="B21" s="33"/>
      <c r="C21" s="8"/>
      <c r="D21" s="8"/>
      <c r="E21" s="8"/>
      <c r="F21" s="9" t="s">
        <v>31</v>
      </c>
      <c r="G21" s="9">
        <v>3</v>
      </c>
      <c r="H21" s="9">
        <v>11</v>
      </c>
      <c r="I21" s="9">
        <v>0.34</v>
      </c>
      <c r="J21" s="9">
        <v>0.59</v>
      </c>
      <c r="K21" s="20">
        <v>0.26300000000000001</v>
      </c>
      <c r="L21" s="9">
        <v>0.48625279999999999</v>
      </c>
      <c r="M21" s="23">
        <f t="shared" si="4"/>
        <v>10.910971522104408</v>
      </c>
      <c r="N21" s="24">
        <f t="shared" si="5"/>
        <v>35.006031843800969</v>
      </c>
      <c r="O21" s="8">
        <v>15030104</v>
      </c>
      <c r="P21" s="8" t="s">
        <v>49</v>
      </c>
      <c r="Q21" s="8" t="s">
        <v>759</v>
      </c>
      <c r="R21" t="s">
        <v>850</v>
      </c>
    </row>
    <row r="22" spans="1:18" x14ac:dyDescent="0.45">
      <c r="A22" s="34"/>
      <c r="B22" s="33"/>
      <c r="C22" s="8"/>
      <c r="D22" s="8"/>
      <c r="E22" s="8"/>
      <c r="F22" s="9" t="s">
        <v>32</v>
      </c>
      <c r="G22" s="9">
        <v>3</v>
      </c>
      <c r="H22" s="9">
        <v>9</v>
      </c>
      <c r="I22" s="9">
        <v>0.34</v>
      </c>
      <c r="J22" s="9">
        <v>0.59</v>
      </c>
      <c r="K22" s="20">
        <v>0.26300000000000001</v>
      </c>
      <c r="L22" s="9">
        <v>0.48625279999999999</v>
      </c>
      <c r="M22" s="23">
        <f t="shared" si="4"/>
        <v>8.9271585180854256</v>
      </c>
      <c r="N22" s="24">
        <f t="shared" si="5"/>
        <v>28.641298781291702</v>
      </c>
      <c r="O22" s="8">
        <v>15030104</v>
      </c>
      <c r="P22" s="8" t="s">
        <v>49</v>
      </c>
      <c r="Q22" s="8" t="s">
        <v>759</v>
      </c>
      <c r="R22" t="s">
        <v>850</v>
      </c>
    </row>
    <row r="23" spans="1:18" x14ac:dyDescent="0.45">
      <c r="A23" s="34"/>
      <c r="B23" s="33"/>
      <c r="C23" s="8"/>
      <c r="D23" s="8"/>
      <c r="E23" s="8"/>
      <c r="F23" s="9" t="s">
        <v>33</v>
      </c>
      <c r="G23" s="9">
        <v>3</v>
      </c>
      <c r="H23" s="9">
        <v>7</v>
      </c>
      <c r="I23" s="9">
        <v>0.34</v>
      </c>
      <c r="J23" s="9">
        <v>0.59</v>
      </c>
      <c r="K23" s="20">
        <v>0.26300000000000001</v>
      </c>
      <c r="L23" s="9">
        <v>0.48625279999999999</v>
      </c>
      <c r="M23" s="23">
        <f t="shared" si="4"/>
        <v>6.94334551406644</v>
      </c>
      <c r="N23" s="24">
        <f t="shared" si="5"/>
        <v>22.276565718782432</v>
      </c>
      <c r="O23" s="8">
        <v>15030104</v>
      </c>
      <c r="P23" s="8" t="s">
        <v>49</v>
      </c>
      <c r="Q23" s="8" t="s">
        <v>759</v>
      </c>
      <c r="R23" t="s">
        <v>850</v>
      </c>
    </row>
    <row r="24" spans="1:18" x14ac:dyDescent="0.45">
      <c r="A24" s="34"/>
      <c r="B24" s="33"/>
      <c r="C24" s="8"/>
      <c r="D24" s="8"/>
      <c r="E24" s="8"/>
      <c r="F24" s="9" t="s">
        <v>34</v>
      </c>
      <c r="G24" s="9">
        <v>3</v>
      </c>
      <c r="H24" s="9">
        <v>10.5</v>
      </c>
      <c r="I24" s="9">
        <v>0.34</v>
      </c>
      <c r="J24" s="9">
        <v>0.59</v>
      </c>
      <c r="K24" s="20">
        <v>0.26300000000000001</v>
      </c>
      <c r="L24" s="9">
        <v>0.48625279999999999</v>
      </c>
      <c r="M24" s="23">
        <f t="shared" si="4"/>
        <v>10.415018271099662</v>
      </c>
      <c r="N24" s="24">
        <f t="shared" si="5"/>
        <v>33.414848578173647</v>
      </c>
      <c r="O24" s="8">
        <v>15030104</v>
      </c>
      <c r="P24" s="8" t="s">
        <v>49</v>
      </c>
      <c r="Q24" s="8" t="s">
        <v>759</v>
      </c>
      <c r="R24" t="s">
        <v>850</v>
      </c>
    </row>
    <row r="25" spans="1:18" x14ac:dyDescent="0.45">
      <c r="A25" s="34"/>
      <c r="B25" s="33"/>
      <c r="C25" s="8"/>
      <c r="D25" s="8"/>
      <c r="E25" s="8"/>
      <c r="F25" s="9" t="s">
        <v>35</v>
      </c>
      <c r="G25" s="9">
        <v>20</v>
      </c>
      <c r="H25" s="9">
        <v>7.8</v>
      </c>
      <c r="I25" s="9">
        <v>0.34</v>
      </c>
      <c r="J25" s="9">
        <v>0.59</v>
      </c>
      <c r="K25" s="20">
        <v>0.26300000000000001</v>
      </c>
      <c r="L25" s="9">
        <v>0.48625279999999999</v>
      </c>
      <c r="M25" s="23">
        <f t="shared" si="4"/>
        <v>51.579138104493566</v>
      </c>
      <c r="N25" s="24">
        <f t="shared" si="5"/>
        <v>165.48305962524094</v>
      </c>
      <c r="O25" s="8">
        <v>15030104</v>
      </c>
      <c r="P25" s="8" t="s">
        <v>49</v>
      </c>
      <c r="Q25" s="8" t="s">
        <v>759</v>
      </c>
      <c r="R25" t="s">
        <v>850</v>
      </c>
    </row>
    <row r="26" spans="1:18" x14ac:dyDescent="0.45">
      <c r="A26" s="34"/>
      <c r="B26" s="33"/>
      <c r="C26" s="8"/>
      <c r="D26" s="8"/>
      <c r="E26" s="8"/>
      <c r="F26" s="9" t="s">
        <v>36</v>
      </c>
      <c r="G26" s="9">
        <v>20</v>
      </c>
      <c r="H26" s="9">
        <v>3.04</v>
      </c>
      <c r="I26" s="9">
        <v>0.34</v>
      </c>
      <c r="J26" s="9">
        <v>0.59</v>
      </c>
      <c r="K26" s="20">
        <v>0.26300000000000001</v>
      </c>
      <c r="L26" s="9">
        <v>0.48625279999999999</v>
      </c>
      <c r="M26" s="23">
        <f t="shared" si="4"/>
        <v>20.102638440725695</v>
      </c>
      <c r="N26" s="24">
        <f t="shared" si="5"/>
        <v>64.495961700093915</v>
      </c>
      <c r="O26" s="8">
        <v>15030104</v>
      </c>
      <c r="P26" s="8" t="s">
        <v>49</v>
      </c>
      <c r="Q26" s="8" t="s">
        <v>759</v>
      </c>
      <c r="R26" t="s">
        <v>850</v>
      </c>
    </row>
    <row r="27" spans="1:18" x14ac:dyDescent="0.45">
      <c r="A27" s="34"/>
      <c r="B27" s="33"/>
      <c r="C27" s="8"/>
      <c r="D27" s="8"/>
      <c r="E27" s="8"/>
      <c r="F27" s="9" t="s">
        <v>37</v>
      </c>
      <c r="G27" s="9">
        <v>9</v>
      </c>
      <c r="H27" s="9">
        <v>2.74</v>
      </c>
      <c r="I27" s="9">
        <v>0.34</v>
      </c>
      <c r="J27" s="9">
        <v>0.59</v>
      </c>
      <c r="K27" s="20">
        <v>0.26300000000000001</v>
      </c>
      <c r="L27" s="9">
        <v>0.48625279999999999</v>
      </c>
      <c r="M27" s="23">
        <f t="shared" si="4"/>
        <v>8.1534714465180205</v>
      </c>
      <c r="N27" s="24">
        <f t="shared" si="5"/>
        <v>26.159052886913095</v>
      </c>
      <c r="O27" s="8">
        <v>15030104</v>
      </c>
      <c r="P27" s="8" t="s">
        <v>49</v>
      </c>
      <c r="Q27" s="8" t="s">
        <v>759</v>
      </c>
      <c r="R27" t="s">
        <v>850</v>
      </c>
    </row>
    <row r="28" spans="1:18" x14ac:dyDescent="0.45">
      <c r="A28" s="34"/>
      <c r="B28" s="33"/>
      <c r="C28" s="8"/>
      <c r="D28" s="8"/>
      <c r="E28" s="8"/>
      <c r="F28" s="9" t="s">
        <v>38</v>
      </c>
      <c r="G28" s="9">
        <v>5</v>
      </c>
      <c r="H28" s="9">
        <v>2.75</v>
      </c>
      <c r="I28" s="9">
        <v>0.34</v>
      </c>
      <c r="J28" s="9">
        <v>0.59</v>
      </c>
      <c r="K28" s="20">
        <v>0.26300000000000001</v>
      </c>
      <c r="L28" s="9">
        <v>0.48625279999999999</v>
      </c>
      <c r="M28" s="23">
        <f t="shared" si="4"/>
        <v>4.5462381342101699</v>
      </c>
      <c r="N28" s="24">
        <f t="shared" si="5"/>
        <v>14.585846601583738</v>
      </c>
      <c r="O28" s="8">
        <v>15030104</v>
      </c>
      <c r="P28" s="8" t="s">
        <v>49</v>
      </c>
      <c r="Q28" s="8" t="s">
        <v>759</v>
      </c>
      <c r="R28" t="s">
        <v>850</v>
      </c>
    </row>
    <row r="29" spans="1:18" ht="5.0999999999999996" customHeight="1" x14ac:dyDescent="0.45">
      <c r="A29" s="16"/>
      <c r="B29" s="17"/>
      <c r="C29" s="18"/>
      <c r="D29" s="19"/>
      <c r="E29" s="19"/>
      <c r="F29" s="19"/>
      <c r="G29" s="16"/>
      <c r="H29" s="19"/>
      <c r="I29" s="19"/>
      <c r="J29" s="19"/>
      <c r="K29" s="19"/>
      <c r="L29" s="19"/>
      <c r="M29" s="18"/>
      <c r="N29" s="18"/>
      <c r="O29" s="16"/>
      <c r="P29" s="16"/>
      <c r="Q29" s="16"/>
    </row>
    <row r="30" spans="1:18" x14ac:dyDescent="0.45">
      <c r="A30" s="34" t="s">
        <v>39</v>
      </c>
      <c r="B30" s="33" t="s">
        <v>40</v>
      </c>
      <c r="C30" s="8"/>
      <c r="D30" s="8"/>
      <c r="E30" s="8"/>
      <c r="F30" s="9" t="s">
        <v>41</v>
      </c>
      <c r="G30" s="9">
        <v>330</v>
      </c>
      <c r="H30" s="9">
        <v>103</v>
      </c>
      <c r="I30" s="9">
        <v>0.34</v>
      </c>
      <c r="J30" s="9">
        <v>0.59</v>
      </c>
      <c r="K30" s="20">
        <v>0.26300000000000001</v>
      </c>
      <c r="L30" s="9">
        <v>0.48625279999999999</v>
      </c>
      <c r="M30" s="23">
        <f t="shared" ref="M30:M33" si="6">((G30*K30*62.4*H30*0.001356)/(J30*1000))*365.25*24</f>
        <v>11238.300667767538</v>
      </c>
      <c r="N30" s="24">
        <f t="shared" ref="N30:N33" si="7">((G30*L30*62.4*H30*0.001356)/(I30*1000))*365.25*24</f>
        <v>36056.212799114997</v>
      </c>
      <c r="O30" s="8">
        <v>10100004</v>
      </c>
      <c r="P30" s="8" t="s">
        <v>39</v>
      </c>
      <c r="Q30" s="8" t="s">
        <v>760</v>
      </c>
      <c r="R30" t="s">
        <v>851</v>
      </c>
    </row>
    <row r="31" spans="1:18" x14ac:dyDescent="0.45">
      <c r="A31" s="34"/>
      <c r="B31" s="33"/>
      <c r="C31" s="8"/>
      <c r="D31" s="8"/>
      <c r="E31" s="8"/>
      <c r="F31" s="9" t="s">
        <v>42</v>
      </c>
      <c r="G31" s="9">
        <v>111</v>
      </c>
      <c r="H31" s="9">
        <v>51</v>
      </c>
      <c r="I31" s="9">
        <v>0.34</v>
      </c>
      <c r="J31" s="9">
        <v>0.59</v>
      </c>
      <c r="K31" s="20">
        <v>0.26300000000000001</v>
      </c>
      <c r="L31" s="9">
        <v>0.48625279999999999</v>
      </c>
      <c r="M31" s="23">
        <f t="shared" si="6"/>
        <v>1871.7275692919102</v>
      </c>
      <c r="N31" s="24">
        <f t="shared" si="7"/>
        <v>6005.1256444774926</v>
      </c>
      <c r="O31" s="8">
        <v>10100001</v>
      </c>
      <c r="P31" s="8" t="s">
        <v>39</v>
      </c>
      <c r="Q31" s="8" t="s">
        <v>762</v>
      </c>
      <c r="R31" t="s">
        <v>852</v>
      </c>
    </row>
    <row r="32" spans="1:18" x14ac:dyDescent="0.45">
      <c r="A32" s="34"/>
      <c r="B32" s="33"/>
      <c r="C32" s="8"/>
      <c r="D32" s="8"/>
      <c r="E32" s="8"/>
      <c r="F32" s="9" t="s">
        <v>43</v>
      </c>
      <c r="G32" s="9">
        <v>61.5</v>
      </c>
      <c r="H32" s="9">
        <v>109</v>
      </c>
      <c r="I32" s="9">
        <v>0.34</v>
      </c>
      <c r="J32" s="9">
        <v>0.59</v>
      </c>
      <c r="K32" s="20">
        <v>0.26300000000000001</v>
      </c>
      <c r="L32" s="9">
        <v>0.48625279999999999</v>
      </c>
      <c r="M32" s="23">
        <f t="shared" si="6"/>
        <v>2216.4150787402086</v>
      </c>
      <c r="N32" s="24">
        <f t="shared" si="7"/>
        <v>7110.9980140884782</v>
      </c>
      <c r="O32" s="8">
        <v>10100004</v>
      </c>
      <c r="P32" s="8" t="s">
        <v>39</v>
      </c>
      <c r="Q32" s="8" t="s">
        <v>761</v>
      </c>
      <c r="R32" t="s">
        <v>853</v>
      </c>
    </row>
    <row r="33" spans="1:18" x14ac:dyDescent="0.45">
      <c r="A33" s="34"/>
      <c r="B33" s="33"/>
      <c r="C33" s="8"/>
      <c r="D33" s="8"/>
      <c r="E33" s="8"/>
      <c r="F33" s="9" t="s">
        <v>44</v>
      </c>
      <c r="G33" s="9">
        <v>72</v>
      </c>
      <c r="H33" s="9">
        <v>49</v>
      </c>
      <c r="I33" s="9">
        <v>0.34</v>
      </c>
      <c r="J33" s="9">
        <v>0.59</v>
      </c>
      <c r="K33" s="20">
        <v>0.26300000000000001</v>
      </c>
      <c r="L33" s="9">
        <v>0.48625279999999999</v>
      </c>
      <c r="M33" s="23">
        <f t="shared" si="6"/>
        <v>1166.482046363162</v>
      </c>
      <c r="N33" s="24">
        <f t="shared" si="7"/>
        <v>3742.4630407554496</v>
      </c>
      <c r="O33" s="8">
        <v>10100004</v>
      </c>
      <c r="P33" s="8" t="s">
        <v>39</v>
      </c>
      <c r="Q33" s="8" t="s">
        <v>761</v>
      </c>
      <c r="R33" t="s">
        <v>853</v>
      </c>
    </row>
    <row r="34" spans="1:18" x14ac:dyDescent="0.45">
      <c r="A34" s="34"/>
      <c r="B34" s="33"/>
      <c r="C34" s="8"/>
      <c r="D34" s="8"/>
      <c r="E34" s="8"/>
      <c r="F34" s="9" t="s">
        <v>45</v>
      </c>
      <c r="G34" s="9"/>
      <c r="H34" s="9"/>
      <c r="I34" s="9"/>
      <c r="J34" s="9"/>
      <c r="K34" s="9"/>
      <c r="L34" s="9"/>
      <c r="M34" s="9"/>
      <c r="N34" s="9"/>
      <c r="O34" s="8"/>
      <c r="P34" s="8"/>
      <c r="Q34" s="8"/>
    </row>
    <row r="35" spans="1:18" ht="5.0999999999999996" customHeight="1" x14ac:dyDescent="0.45">
      <c r="A35" s="16"/>
      <c r="B35" s="17"/>
      <c r="C35" s="18"/>
      <c r="D35" s="19"/>
      <c r="E35" s="19"/>
      <c r="F35" s="19"/>
      <c r="G35" s="16"/>
      <c r="H35" s="19"/>
      <c r="I35" s="19"/>
      <c r="J35" s="19"/>
      <c r="K35" s="19"/>
      <c r="L35" s="19"/>
      <c r="M35" s="18"/>
      <c r="N35" s="18"/>
      <c r="O35" s="16"/>
      <c r="P35" s="16"/>
      <c r="Q35" s="16"/>
    </row>
    <row r="36" spans="1:18" x14ac:dyDescent="0.45">
      <c r="A36" s="8" t="s">
        <v>46</v>
      </c>
      <c r="B36" s="9" t="s">
        <v>47</v>
      </c>
      <c r="C36" s="8"/>
      <c r="D36" s="8"/>
      <c r="E36" s="8"/>
      <c r="F36" s="9" t="s">
        <v>48</v>
      </c>
      <c r="G36" s="9">
        <v>240</v>
      </c>
      <c r="H36" s="9">
        <v>29</v>
      </c>
      <c r="I36" s="9">
        <v>0.34</v>
      </c>
      <c r="J36" s="9">
        <v>0.59</v>
      </c>
      <c r="K36" s="20">
        <v>0.26300000000000001</v>
      </c>
      <c r="L36" s="9">
        <v>0.48625279999999999</v>
      </c>
      <c r="M36" s="23">
        <f>((G36*K36*62.4*H36*0.001356)/(J36*1000))*365.25*24</f>
        <v>2301.2230846620205</v>
      </c>
      <c r="N36" s="24">
        <f>((G36*L36*62.4*H36*0.001356)/(I36*1000))*365.25*24</f>
        <v>7383.0903525107497</v>
      </c>
      <c r="O36" s="8">
        <v>10110101</v>
      </c>
      <c r="P36" s="8" t="s">
        <v>46</v>
      </c>
      <c r="Q36" s="8" t="s">
        <v>763</v>
      </c>
      <c r="R36" t="s">
        <v>854</v>
      </c>
    </row>
    <row r="37" spans="1:18" ht="5.0999999999999996" customHeight="1" x14ac:dyDescent="0.45">
      <c r="A37" s="16"/>
      <c r="B37" s="17"/>
      <c r="C37" s="18"/>
      <c r="D37" s="19"/>
      <c r="E37" s="19"/>
      <c r="F37" s="19"/>
      <c r="G37" s="16"/>
      <c r="H37" s="19"/>
      <c r="I37" s="19"/>
      <c r="J37" s="19"/>
      <c r="K37" s="19"/>
      <c r="L37" s="19"/>
      <c r="M37" s="18"/>
      <c r="N37" s="18"/>
      <c r="O37" s="16"/>
      <c r="P37" s="16"/>
      <c r="Q37" s="16"/>
    </row>
    <row r="38" spans="1:18" x14ac:dyDescent="0.45">
      <c r="A38" s="34" t="s">
        <v>49</v>
      </c>
      <c r="B38" s="33" t="s">
        <v>50</v>
      </c>
      <c r="C38" s="8"/>
      <c r="D38" s="8"/>
      <c r="E38" s="8"/>
      <c r="F38" s="9" t="s">
        <v>51</v>
      </c>
      <c r="G38" s="9">
        <v>5.3</v>
      </c>
      <c r="H38" s="9">
        <v>280</v>
      </c>
      <c r="I38" s="9">
        <v>0.34</v>
      </c>
      <c r="J38" s="9">
        <v>0.59</v>
      </c>
      <c r="K38" s="20">
        <v>0.26300000000000001</v>
      </c>
      <c r="L38" s="9">
        <v>0.48625279999999999</v>
      </c>
      <c r="M38" s="23">
        <f t="shared" ref="M38:M41" si="8">((G38*K38*62.4*H38*0.001356)/(J38*1000))*365.25*24</f>
        <v>490.66308299402846</v>
      </c>
      <c r="N38" s="24">
        <f t="shared" ref="N38:N41" si="9">((G38*L38*62.4*H38*0.001356)/(I38*1000))*365.25*24</f>
        <v>1574.2106441272917</v>
      </c>
      <c r="O38" s="8">
        <v>18060013</v>
      </c>
      <c r="P38" s="8" t="s">
        <v>49</v>
      </c>
      <c r="Q38" s="8" t="s">
        <v>764</v>
      </c>
      <c r="R38" t="s">
        <v>855</v>
      </c>
    </row>
    <row r="39" spans="1:18" x14ac:dyDescent="0.45">
      <c r="A39" s="34"/>
      <c r="B39" s="33"/>
      <c r="C39" s="8"/>
      <c r="D39" s="8"/>
      <c r="E39" s="8"/>
      <c r="F39" s="9" t="s">
        <v>52</v>
      </c>
      <c r="G39" s="9">
        <v>0.7</v>
      </c>
      <c r="H39" s="9">
        <v>310</v>
      </c>
      <c r="I39" s="9">
        <v>0.34</v>
      </c>
      <c r="J39" s="9">
        <v>0.59</v>
      </c>
      <c r="K39" s="20">
        <v>0.26300000000000001</v>
      </c>
      <c r="L39" s="9">
        <v>0.48625279999999999</v>
      </c>
      <c r="M39" s="23">
        <f t="shared" si="8"/>
        <v>71.747903645353205</v>
      </c>
      <c r="N39" s="24">
        <f t="shared" si="9"/>
        <v>230.19117909408516</v>
      </c>
      <c r="O39" s="8">
        <v>18060013</v>
      </c>
      <c r="P39" s="8" t="s">
        <v>49</v>
      </c>
      <c r="Q39" s="8" t="s">
        <v>764</v>
      </c>
      <c r="R39" t="s">
        <v>855</v>
      </c>
    </row>
    <row r="40" spans="1:18" x14ac:dyDescent="0.45">
      <c r="A40" s="34"/>
      <c r="B40" s="33"/>
      <c r="C40" s="8"/>
      <c r="D40" s="8"/>
      <c r="E40" s="8"/>
      <c r="F40" s="9" t="s">
        <v>53</v>
      </c>
      <c r="G40" s="9">
        <v>1.8</v>
      </c>
      <c r="H40" s="9">
        <v>193</v>
      </c>
      <c r="I40" s="9">
        <v>0.34</v>
      </c>
      <c r="J40" s="9">
        <v>0.59</v>
      </c>
      <c r="K40" s="20">
        <v>0.26300000000000001</v>
      </c>
      <c r="L40" s="9">
        <v>0.48625279999999999</v>
      </c>
      <c r="M40" s="23">
        <f t="shared" si="8"/>
        <v>114.86277293269913</v>
      </c>
      <c r="N40" s="24">
        <f t="shared" si="9"/>
        <v>368.51804431928656</v>
      </c>
      <c r="O40" s="8">
        <v>18060013</v>
      </c>
      <c r="P40" s="8" t="s">
        <v>49</v>
      </c>
      <c r="Q40" s="8" t="s">
        <v>764</v>
      </c>
      <c r="R40" t="s">
        <v>855</v>
      </c>
    </row>
    <row r="41" spans="1:18" x14ac:dyDescent="0.45">
      <c r="A41" s="34"/>
      <c r="B41" s="33"/>
      <c r="C41" s="8"/>
      <c r="D41" s="8"/>
      <c r="E41" s="8"/>
      <c r="F41" s="9" t="s">
        <v>54</v>
      </c>
      <c r="G41" s="9">
        <v>0.7</v>
      </c>
      <c r="H41" s="9">
        <v>225</v>
      </c>
      <c r="I41" s="9">
        <v>0.34</v>
      </c>
      <c r="J41" s="9">
        <v>0.59</v>
      </c>
      <c r="K41" s="20">
        <v>0.26300000000000001</v>
      </c>
      <c r="L41" s="9">
        <v>0.48625279999999999</v>
      </c>
      <c r="M41" s="23">
        <f t="shared" si="8"/>
        <v>52.075091355498294</v>
      </c>
      <c r="N41" s="24">
        <f t="shared" si="9"/>
        <v>167.07424289086822</v>
      </c>
      <c r="O41" s="8">
        <v>18060013</v>
      </c>
      <c r="P41" s="8" t="s">
        <v>49</v>
      </c>
      <c r="Q41" s="8" t="s">
        <v>764</v>
      </c>
      <c r="R41" t="s">
        <v>855</v>
      </c>
    </row>
    <row r="42" spans="1:18" ht="5.0999999999999996" customHeight="1" x14ac:dyDescent="0.45">
      <c r="A42" s="16"/>
      <c r="B42" s="17"/>
      <c r="C42" s="18"/>
      <c r="D42" s="19"/>
      <c r="E42" s="19"/>
      <c r="F42" s="19"/>
      <c r="G42" s="16"/>
      <c r="H42" s="19"/>
      <c r="I42" s="19"/>
      <c r="J42" s="19"/>
      <c r="K42" s="19"/>
      <c r="L42" s="19"/>
      <c r="M42" s="18"/>
      <c r="N42" s="18"/>
      <c r="O42" s="16"/>
      <c r="P42" s="16"/>
      <c r="Q42" s="16"/>
    </row>
    <row r="43" spans="1:18" x14ac:dyDescent="0.45">
      <c r="A43" s="34" t="s">
        <v>55</v>
      </c>
      <c r="B43" s="33" t="s">
        <v>56</v>
      </c>
      <c r="C43" s="8" t="s">
        <v>57</v>
      </c>
      <c r="D43" s="34">
        <v>1500000</v>
      </c>
      <c r="E43" s="8">
        <v>3800000</v>
      </c>
      <c r="F43" s="9" t="s">
        <v>58</v>
      </c>
      <c r="G43" s="9">
        <v>3000</v>
      </c>
      <c r="H43" s="9">
        <v>824</v>
      </c>
      <c r="I43" s="9">
        <v>0.34</v>
      </c>
      <c r="J43" s="9">
        <v>0.59</v>
      </c>
      <c r="K43" s="20">
        <v>0.26300000000000001</v>
      </c>
      <c r="L43" s="9">
        <v>0.48625279999999999</v>
      </c>
      <c r="M43" s="23">
        <f t="shared" ref="M43:M56" si="10">((G43*K43*62.4*H43*0.001356)/(J43*1000))*365.25*24</f>
        <v>817330.957655821</v>
      </c>
      <c r="N43" s="24">
        <f t="shared" ref="N43:N56" si="11">((G43*L43*62.4*H43*0.001356)/(I43*1000))*365.25*24</f>
        <v>2622270.0217538178</v>
      </c>
      <c r="O43" s="8">
        <v>15030204</v>
      </c>
      <c r="P43" s="8" t="s">
        <v>55</v>
      </c>
      <c r="Q43" s="8" t="s">
        <v>769</v>
      </c>
      <c r="R43" t="s">
        <v>856</v>
      </c>
    </row>
    <row r="44" spans="1:18" x14ac:dyDescent="0.45">
      <c r="A44" s="34"/>
      <c r="B44" s="33"/>
      <c r="C44" s="8" t="s">
        <v>57</v>
      </c>
      <c r="D44" s="34"/>
      <c r="E44" s="8">
        <v>3800000</v>
      </c>
      <c r="F44" s="9" t="s">
        <v>59</v>
      </c>
      <c r="G44" s="9">
        <v>3000</v>
      </c>
      <c r="H44" s="9">
        <v>118</v>
      </c>
      <c r="I44" s="9">
        <v>0.34</v>
      </c>
      <c r="J44" s="9">
        <v>0.59</v>
      </c>
      <c r="K44" s="20">
        <v>0.26300000000000001</v>
      </c>
      <c r="L44" s="9">
        <v>0.48625279999999999</v>
      </c>
      <c r="M44" s="23">
        <f t="shared" si="10"/>
        <v>117044.96723712</v>
      </c>
      <c r="N44" s="24">
        <f t="shared" si="11"/>
        <v>375519.25068804674</v>
      </c>
      <c r="O44" s="8">
        <v>15030105</v>
      </c>
      <c r="P44" s="8" t="s">
        <v>55</v>
      </c>
      <c r="Q44" s="8" t="s">
        <v>766</v>
      </c>
      <c r="R44" t="s">
        <v>857</v>
      </c>
    </row>
    <row r="45" spans="1:18" x14ac:dyDescent="0.45">
      <c r="A45" s="34"/>
      <c r="B45" s="33"/>
      <c r="C45" s="8" t="s">
        <v>57</v>
      </c>
      <c r="D45" s="34"/>
      <c r="E45" s="8">
        <v>3800000</v>
      </c>
      <c r="F45" s="9" t="s">
        <v>60</v>
      </c>
      <c r="G45" s="9">
        <v>3000</v>
      </c>
      <c r="H45" s="9">
        <v>115</v>
      </c>
      <c r="I45" s="9">
        <v>0.34</v>
      </c>
      <c r="J45" s="9">
        <v>0.59</v>
      </c>
      <c r="K45" s="20">
        <v>0.26300000000000001</v>
      </c>
      <c r="L45" s="9">
        <v>0.48625279999999999</v>
      </c>
      <c r="M45" s="23">
        <f t="shared" si="10"/>
        <v>114069.24773109153</v>
      </c>
      <c r="N45" s="24">
        <f t="shared" si="11"/>
        <v>365972.15109428286</v>
      </c>
      <c r="O45" s="8">
        <v>15030105</v>
      </c>
      <c r="P45" s="8" t="s">
        <v>55</v>
      </c>
      <c r="Q45" s="8" t="s">
        <v>766</v>
      </c>
      <c r="R45" t="s">
        <v>857</v>
      </c>
    </row>
    <row r="46" spans="1:18" x14ac:dyDescent="0.45">
      <c r="A46" s="34"/>
      <c r="B46" s="33"/>
      <c r="C46" s="8" t="s">
        <v>57</v>
      </c>
      <c r="D46" s="34"/>
      <c r="E46" s="8">
        <v>3800000</v>
      </c>
      <c r="F46" s="9" t="s">
        <v>61</v>
      </c>
      <c r="G46" s="9">
        <v>3000</v>
      </c>
      <c r="H46" s="9">
        <v>194</v>
      </c>
      <c r="I46" s="9">
        <v>0.34</v>
      </c>
      <c r="J46" s="9">
        <v>0.59</v>
      </c>
      <c r="K46" s="20">
        <v>0.26300000000000001</v>
      </c>
      <c r="L46" s="9">
        <v>0.48625279999999999</v>
      </c>
      <c r="M46" s="23">
        <f t="shared" si="10"/>
        <v>192429.86138984136</v>
      </c>
      <c r="N46" s="24">
        <f t="shared" si="11"/>
        <v>617379.10706339893</v>
      </c>
      <c r="O46" s="8">
        <v>15070103</v>
      </c>
      <c r="P46" s="8" t="s">
        <v>55</v>
      </c>
      <c r="Q46" s="8" t="s">
        <v>767</v>
      </c>
      <c r="R46" t="s">
        <v>858</v>
      </c>
    </row>
    <row r="47" spans="1:18" x14ac:dyDescent="0.45">
      <c r="A47" s="34"/>
      <c r="B47" s="33"/>
      <c r="C47" s="8" t="s">
        <v>57</v>
      </c>
      <c r="D47" s="34"/>
      <c r="E47" s="8">
        <v>3800000</v>
      </c>
      <c r="F47" s="9" t="s">
        <v>62</v>
      </c>
      <c r="G47" s="9">
        <v>2800</v>
      </c>
      <c r="H47" s="9">
        <v>86</v>
      </c>
      <c r="I47" s="9">
        <v>0.34</v>
      </c>
      <c r="J47" s="9">
        <v>0.59</v>
      </c>
      <c r="K47" s="20">
        <v>0.26300000000000001</v>
      </c>
      <c r="L47" s="9">
        <v>0.48625279999999999</v>
      </c>
      <c r="M47" s="23">
        <f t="shared" si="10"/>
        <v>79617.028561295199</v>
      </c>
      <c r="N47" s="24">
        <f t="shared" si="11"/>
        <v>255437.95357537188</v>
      </c>
      <c r="O47" s="8">
        <v>15060106</v>
      </c>
      <c r="P47" s="8" t="s">
        <v>55</v>
      </c>
      <c r="Q47" s="8" t="s">
        <v>767</v>
      </c>
      <c r="R47" t="s">
        <v>858</v>
      </c>
    </row>
    <row r="48" spans="1:18" x14ac:dyDescent="0.45">
      <c r="A48" s="34"/>
      <c r="B48" s="33"/>
      <c r="C48" s="8" t="s">
        <v>57</v>
      </c>
      <c r="D48" s="34"/>
      <c r="E48" s="8">
        <v>3800000</v>
      </c>
      <c r="F48" s="9" t="s">
        <v>63</v>
      </c>
      <c r="G48" s="9">
        <v>1240</v>
      </c>
      <c r="H48" s="9">
        <v>148</v>
      </c>
      <c r="I48" s="9">
        <v>0.34</v>
      </c>
      <c r="J48" s="9">
        <v>0.59</v>
      </c>
      <c r="K48" s="20">
        <v>0.26300000000000001</v>
      </c>
      <c r="L48" s="9">
        <v>0.48625279999999999</v>
      </c>
      <c r="M48" s="23">
        <f t="shared" si="10"/>
        <v>60678.227082927289</v>
      </c>
      <c r="N48" s="24">
        <f t="shared" si="11"/>
        <v>194675.96860528344</v>
      </c>
      <c r="O48" s="8">
        <v>15050100</v>
      </c>
      <c r="P48" s="8" t="s">
        <v>55</v>
      </c>
      <c r="Q48" s="8" t="s">
        <v>770</v>
      </c>
      <c r="R48" t="s">
        <v>859</v>
      </c>
    </row>
    <row r="49" spans="1:18" x14ac:dyDescent="0.45">
      <c r="A49" s="34"/>
      <c r="B49" s="33"/>
      <c r="C49" s="8" t="s">
        <v>57</v>
      </c>
      <c r="D49" s="34"/>
      <c r="E49" s="8">
        <v>3800000</v>
      </c>
      <c r="F49" s="9" t="s">
        <v>64</v>
      </c>
      <c r="G49" s="9">
        <v>930</v>
      </c>
      <c r="H49" s="9">
        <v>232</v>
      </c>
      <c r="I49" s="9">
        <v>0.34</v>
      </c>
      <c r="J49" s="9">
        <v>0.59</v>
      </c>
      <c r="K49" s="20">
        <v>0.26300000000000001</v>
      </c>
      <c r="L49" s="9">
        <v>0.48625279999999999</v>
      </c>
      <c r="M49" s="23">
        <f t="shared" si="10"/>
        <v>71337.915624522619</v>
      </c>
      <c r="N49" s="24">
        <f t="shared" si="11"/>
        <v>228875.80092783325</v>
      </c>
      <c r="O49" s="8">
        <v>15050100</v>
      </c>
      <c r="P49" s="8" t="s">
        <v>55</v>
      </c>
      <c r="Q49" s="8" t="s">
        <v>770</v>
      </c>
      <c r="R49" t="s">
        <v>859</v>
      </c>
    </row>
    <row r="50" spans="1:18" x14ac:dyDescent="0.45">
      <c r="A50" s="34"/>
      <c r="B50" s="33"/>
      <c r="C50" s="8" t="s">
        <v>57</v>
      </c>
      <c r="D50" s="34"/>
      <c r="E50" s="8">
        <v>3800000</v>
      </c>
      <c r="F50" s="9" t="s">
        <v>65</v>
      </c>
      <c r="G50" s="9">
        <v>775</v>
      </c>
      <c r="H50" s="9">
        <v>232</v>
      </c>
      <c r="I50" s="9">
        <v>0.34</v>
      </c>
      <c r="J50" s="9">
        <v>0.59</v>
      </c>
      <c r="K50" s="20">
        <v>0.26300000000000001</v>
      </c>
      <c r="L50" s="9">
        <v>0.48625279999999999</v>
      </c>
      <c r="M50" s="23">
        <f t="shared" si="10"/>
        <v>59448.263020435537</v>
      </c>
      <c r="N50" s="24">
        <f t="shared" si="11"/>
        <v>190729.83410652768</v>
      </c>
      <c r="O50" s="8">
        <v>15050305</v>
      </c>
      <c r="P50" s="8" t="s">
        <v>55</v>
      </c>
      <c r="Q50" s="8" t="s">
        <v>770</v>
      </c>
      <c r="R50" t="s">
        <v>859</v>
      </c>
    </row>
    <row r="51" spans="1:18" x14ac:dyDescent="0.45">
      <c r="A51" s="34"/>
      <c r="B51" s="33"/>
      <c r="C51" s="8" t="s">
        <v>57</v>
      </c>
      <c r="D51" s="34"/>
      <c r="E51" s="8">
        <v>3800000</v>
      </c>
      <c r="F51" s="9" t="s">
        <v>66</v>
      </c>
      <c r="G51" s="9">
        <v>621</v>
      </c>
      <c r="H51" s="9">
        <v>84</v>
      </c>
      <c r="I51" s="9">
        <v>0.34</v>
      </c>
      <c r="J51" s="9">
        <v>0.59</v>
      </c>
      <c r="K51" s="20">
        <v>0.26300000000000001</v>
      </c>
      <c r="L51" s="9">
        <v>0.48625279999999999</v>
      </c>
      <c r="M51" s="23">
        <f t="shared" si="10"/>
        <v>17247.270256941039</v>
      </c>
      <c r="N51" s="24">
        <f t="shared" si="11"/>
        <v>55334.989245455567</v>
      </c>
      <c r="O51" s="8">
        <v>15050301</v>
      </c>
      <c r="P51" s="8" t="s">
        <v>55</v>
      </c>
      <c r="Q51" s="8" t="s">
        <v>768</v>
      </c>
      <c r="R51" t="s">
        <v>860</v>
      </c>
    </row>
    <row r="52" spans="1:18" x14ac:dyDescent="0.45">
      <c r="A52" s="34"/>
      <c r="B52" s="33"/>
      <c r="C52" s="8" t="s">
        <v>57</v>
      </c>
      <c r="D52" s="34"/>
      <c r="E52" s="8">
        <v>3800000</v>
      </c>
      <c r="F52" s="9" t="s">
        <v>67</v>
      </c>
      <c r="G52" s="9">
        <v>621</v>
      </c>
      <c r="H52" s="9">
        <v>86</v>
      </c>
      <c r="I52" s="9">
        <v>0.34</v>
      </c>
      <c r="J52" s="9">
        <v>0.59</v>
      </c>
      <c r="K52" s="20">
        <v>0.26300000000000001</v>
      </c>
      <c r="L52" s="9">
        <v>0.48625279999999999</v>
      </c>
      <c r="M52" s="23">
        <f t="shared" si="10"/>
        <v>17657.91954877297</v>
      </c>
      <c r="N52" s="24">
        <f t="shared" si="11"/>
        <v>56652.488989394973</v>
      </c>
      <c r="O52" s="8">
        <v>15050304</v>
      </c>
      <c r="P52" s="8" t="s">
        <v>55</v>
      </c>
      <c r="Q52" s="8" t="s">
        <v>768</v>
      </c>
      <c r="R52" t="s">
        <v>860</v>
      </c>
    </row>
    <row r="53" spans="1:18" x14ac:dyDescent="0.45">
      <c r="A53" s="34"/>
      <c r="B53" s="33"/>
      <c r="C53" s="8" t="s">
        <v>57</v>
      </c>
      <c r="D53" s="34"/>
      <c r="E53" s="8">
        <v>3800000</v>
      </c>
      <c r="F53" s="9" t="s">
        <v>68</v>
      </c>
      <c r="G53" s="9">
        <v>580</v>
      </c>
      <c r="H53" s="9">
        <v>229</v>
      </c>
      <c r="I53" s="9">
        <v>0.34</v>
      </c>
      <c r="J53" s="9">
        <v>0.59</v>
      </c>
      <c r="K53" s="20">
        <v>0.26300000000000001</v>
      </c>
      <c r="L53" s="9">
        <v>0.48625279999999999</v>
      </c>
      <c r="M53" s="23">
        <f t="shared" si="10"/>
        <v>43915.007198966894</v>
      </c>
      <c r="N53" s="24">
        <f t="shared" si="11"/>
        <v>140893.97422708012</v>
      </c>
      <c r="O53" s="8">
        <v>15050304</v>
      </c>
      <c r="P53" s="8" t="s">
        <v>55</v>
      </c>
      <c r="Q53" s="8" t="s">
        <v>768</v>
      </c>
      <c r="R53" t="s">
        <v>860</v>
      </c>
    </row>
    <row r="54" spans="1:18" x14ac:dyDescent="0.45">
      <c r="A54" s="34"/>
      <c r="B54" s="33"/>
      <c r="C54" s="8" t="s">
        <v>57</v>
      </c>
      <c r="D54" s="34"/>
      <c r="E54" s="8">
        <v>3800000</v>
      </c>
      <c r="F54" s="9" t="s">
        <v>69</v>
      </c>
      <c r="G54" s="9">
        <v>580</v>
      </c>
      <c r="H54" s="9">
        <v>172</v>
      </c>
      <c r="I54" s="9">
        <v>0.34</v>
      </c>
      <c r="J54" s="9">
        <v>0.59</v>
      </c>
      <c r="K54" s="20">
        <v>0.26300000000000001</v>
      </c>
      <c r="L54" s="9">
        <v>0.48625279999999999</v>
      </c>
      <c r="M54" s="23">
        <f t="shared" si="10"/>
        <v>32984.197546822295</v>
      </c>
      <c r="N54" s="24">
        <f t="shared" si="11"/>
        <v>105824.29505265407</v>
      </c>
      <c r="O54" s="8">
        <v>15050304</v>
      </c>
      <c r="P54" s="8" t="s">
        <v>55</v>
      </c>
      <c r="Q54" s="8" t="s">
        <v>768</v>
      </c>
      <c r="R54" t="s">
        <v>860</v>
      </c>
    </row>
    <row r="55" spans="1:18" x14ac:dyDescent="0.45">
      <c r="A55" s="34"/>
      <c r="B55" s="33"/>
      <c r="C55" s="8" t="s">
        <v>57</v>
      </c>
      <c r="D55" s="34"/>
      <c r="E55" s="8">
        <v>3800000</v>
      </c>
      <c r="F55" s="9" t="s">
        <v>765</v>
      </c>
      <c r="G55" s="9">
        <v>410</v>
      </c>
      <c r="H55" s="9">
        <v>293</v>
      </c>
      <c r="I55" s="9">
        <v>0.34</v>
      </c>
      <c r="J55" s="9">
        <v>0.59</v>
      </c>
      <c r="K55" s="20">
        <v>0.26300000000000001</v>
      </c>
      <c r="L55" s="9">
        <v>0.48625279999999999</v>
      </c>
      <c r="M55" s="23">
        <f t="shared" si="10"/>
        <v>39719.242695466732</v>
      </c>
      <c r="N55" s="24">
        <f t="shared" si="11"/>
        <v>127432.56379987302</v>
      </c>
      <c r="O55" s="8">
        <v>15050304</v>
      </c>
      <c r="P55" s="8" t="s">
        <v>55</v>
      </c>
      <c r="Q55" s="8" t="s">
        <v>768</v>
      </c>
      <c r="R55" t="s">
        <v>860</v>
      </c>
    </row>
    <row r="56" spans="1:18" x14ac:dyDescent="0.45">
      <c r="A56" s="34"/>
      <c r="B56" s="33"/>
      <c r="C56" s="8" t="s">
        <v>57</v>
      </c>
      <c r="D56" s="34"/>
      <c r="E56" s="8">
        <v>3800000</v>
      </c>
      <c r="F56" s="9" t="s">
        <v>70</v>
      </c>
      <c r="G56" s="9">
        <v>200</v>
      </c>
      <c r="H56" s="9">
        <v>397</v>
      </c>
      <c r="I56" s="9">
        <v>0.34</v>
      </c>
      <c r="J56" s="9">
        <v>0.59</v>
      </c>
      <c r="K56" s="20">
        <v>0.26300000000000001</v>
      </c>
      <c r="L56" s="9">
        <v>0.48625279999999999</v>
      </c>
      <c r="M56" s="23">
        <f t="shared" si="10"/>
        <v>26252.458753184546</v>
      </c>
      <c r="N56" s="24">
        <f t="shared" si="11"/>
        <v>84226.63419387264</v>
      </c>
      <c r="O56" s="8">
        <v>15050304</v>
      </c>
      <c r="P56" s="8" t="s">
        <v>55</v>
      </c>
      <c r="Q56" s="8" t="s">
        <v>768</v>
      </c>
      <c r="R56" t="s">
        <v>860</v>
      </c>
    </row>
    <row r="57" spans="1:18" ht="5.0999999999999996" customHeight="1" x14ac:dyDescent="0.45">
      <c r="A57" s="16"/>
      <c r="B57" s="17"/>
      <c r="C57" s="18"/>
      <c r="D57" s="19"/>
      <c r="E57" s="19"/>
      <c r="F57" s="19"/>
      <c r="G57" s="16"/>
      <c r="H57" s="19"/>
      <c r="I57" s="19"/>
      <c r="J57" s="19"/>
      <c r="K57" s="19"/>
      <c r="L57" s="19"/>
      <c r="M57" s="18"/>
      <c r="N57" s="18"/>
      <c r="O57" s="16"/>
      <c r="P57" s="16"/>
      <c r="Q57" s="16"/>
    </row>
    <row r="58" spans="1:18" x14ac:dyDescent="0.45">
      <c r="A58" s="8" t="s">
        <v>71</v>
      </c>
      <c r="B58" s="9" t="s">
        <v>72</v>
      </c>
      <c r="C58" s="8" t="s">
        <v>57</v>
      </c>
      <c r="D58" s="25">
        <v>2180010</v>
      </c>
      <c r="E58" s="8"/>
      <c r="F58" s="9" t="s">
        <v>73</v>
      </c>
      <c r="G58" s="9">
        <v>45</v>
      </c>
      <c r="H58" s="9">
        <v>605</v>
      </c>
      <c r="I58" s="9">
        <v>0.34</v>
      </c>
      <c r="J58" s="9">
        <v>0.59</v>
      </c>
      <c r="K58" s="20">
        <v>0.26300000000000001</v>
      </c>
      <c r="L58" s="9">
        <v>0.48625279999999999</v>
      </c>
      <c r="M58" s="23">
        <f>((G58*K58*62.4*H58*0.001356)/(J58*1000))*365.25*24</f>
        <v>9001.5515057361372</v>
      </c>
      <c r="N58" s="24">
        <f>((G58*L58*62.4*H58*0.001356)/(I58*1000))*365.25*24</f>
        <v>28879.976271135798</v>
      </c>
      <c r="O58" s="8">
        <v>14060002</v>
      </c>
      <c r="P58" s="8" t="s">
        <v>71</v>
      </c>
      <c r="Q58" s="8" t="s">
        <v>771</v>
      </c>
      <c r="R58" t="s">
        <v>861</v>
      </c>
    </row>
    <row r="59" spans="1:18" ht="5.0999999999999996" customHeight="1" x14ac:dyDescent="0.45">
      <c r="A59" s="16"/>
      <c r="B59" s="17"/>
      <c r="C59" s="18"/>
      <c r="D59" s="19"/>
      <c r="E59" s="19"/>
      <c r="F59" s="19"/>
      <c r="G59" s="16"/>
      <c r="H59" s="19"/>
      <c r="I59" s="19"/>
      <c r="J59" s="19"/>
      <c r="K59" s="19"/>
      <c r="L59" s="19"/>
      <c r="M59" s="18"/>
      <c r="N59" s="18"/>
      <c r="O59" s="16"/>
      <c r="P59" s="16"/>
      <c r="Q59" s="16"/>
    </row>
    <row r="60" spans="1:18" x14ac:dyDescent="0.45">
      <c r="A60" s="34" t="s">
        <v>49</v>
      </c>
      <c r="B60" s="33" t="s">
        <v>74</v>
      </c>
      <c r="C60" s="8"/>
      <c r="D60" s="8"/>
      <c r="E60" s="26">
        <v>814000</v>
      </c>
      <c r="F60" s="9" t="s">
        <v>75</v>
      </c>
      <c r="G60" s="9">
        <v>39</v>
      </c>
      <c r="H60" s="9">
        <v>89</v>
      </c>
      <c r="I60" s="9">
        <v>0.34</v>
      </c>
      <c r="J60" s="9">
        <v>0.59</v>
      </c>
      <c r="K60" s="20">
        <v>0.26300000000000001</v>
      </c>
      <c r="L60" s="9">
        <v>0.48625279999999999</v>
      </c>
      <c r="M60" s="23">
        <f t="shared" ref="M60:M84" si="12">((G60*K60*62.4*H60*0.001356)/(J60*1000))*365.25*24</f>
        <v>1147.6358228249815</v>
      </c>
      <c r="N60" s="24">
        <f t="shared" ref="N60:N84" si="13">((G60*L60*62.4*H60*0.001356)/(I60*1000))*365.25*24</f>
        <v>3681.99807666161</v>
      </c>
      <c r="O60" s="8">
        <v>18050001</v>
      </c>
      <c r="P60" s="8" t="s">
        <v>49</v>
      </c>
      <c r="Q60" s="8" t="s">
        <v>773</v>
      </c>
      <c r="R60" t="s">
        <v>862</v>
      </c>
    </row>
    <row r="61" spans="1:18" x14ac:dyDescent="0.45">
      <c r="A61" s="34"/>
      <c r="B61" s="33"/>
      <c r="C61" s="8"/>
      <c r="D61" s="8"/>
      <c r="E61" s="26">
        <v>814000</v>
      </c>
      <c r="F61" s="9" t="s">
        <v>76</v>
      </c>
      <c r="G61" s="9">
        <v>410</v>
      </c>
      <c r="H61" s="9">
        <v>28</v>
      </c>
      <c r="I61" s="9">
        <v>0.34</v>
      </c>
      <c r="J61" s="9">
        <v>0.59</v>
      </c>
      <c r="K61" s="20">
        <v>0.26300000000000001</v>
      </c>
      <c r="L61" s="9">
        <v>0.48625279999999999</v>
      </c>
      <c r="M61" s="23">
        <f t="shared" si="12"/>
        <v>3795.6955476896546</v>
      </c>
      <c r="N61" s="24">
        <f t="shared" si="13"/>
        <v>12177.855926267728</v>
      </c>
      <c r="O61" s="8">
        <v>18050001</v>
      </c>
      <c r="P61" s="8" t="s">
        <v>49</v>
      </c>
      <c r="Q61" s="8" t="s">
        <v>773</v>
      </c>
      <c r="R61" t="s">
        <v>862</v>
      </c>
    </row>
    <row r="62" spans="1:18" x14ac:dyDescent="0.45">
      <c r="A62" s="34"/>
      <c r="B62" s="33"/>
      <c r="C62" s="8"/>
      <c r="D62" s="8"/>
      <c r="E62" s="26">
        <v>814000</v>
      </c>
      <c r="F62" s="9" t="s">
        <v>77</v>
      </c>
      <c r="G62" s="9">
        <v>410</v>
      </c>
      <c r="H62" s="9">
        <v>26</v>
      </c>
      <c r="I62" s="9">
        <v>0.34</v>
      </c>
      <c r="J62" s="9">
        <v>0.59</v>
      </c>
      <c r="K62" s="20">
        <v>0.26300000000000001</v>
      </c>
      <c r="L62" s="9">
        <v>0.48625279999999999</v>
      </c>
      <c r="M62" s="23">
        <f t="shared" si="12"/>
        <v>3524.5744371403935</v>
      </c>
      <c r="N62" s="24">
        <f t="shared" si="13"/>
        <v>11308.009074391462</v>
      </c>
      <c r="O62" s="8">
        <v>18050001</v>
      </c>
      <c r="P62" s="8" t="s">
        <v>49</v>
      </c>
      <c r="Q62" s="8" t="s">
        <v>773</v>
      </c>
      <c r="R62" t="s">
        <v>862</v>
      </c>
    </row>
    <row r="63" spans="1:18" x14ac:dyDescent="0.45">
      <c r="A63" s="34"/>
      <c r="B63" s="33"/>
      <c r="C63" s="8"/>
      <c r="D63" s="8"/>
      <c r="E63" s="26">
        <v>814000</v>
      </c>
      <c r="F63" s="9" t="s">
        <v>78</v>
      </c>
      <c r="G63" s="9">
        <v>410</v>
      </c>
      <c r="H63" s="9">
        <v>34.5</v>
      </c>
      <c r="I63" s="9">
        <v>0.34</v>
      </c>
      <c r="J63" s="9">
        <v>0.59</v>
      </c>
      <c r="K63" s="20">
        <v>0.26300000000000001</v>
      </c>
      <c r="L63" s="9">
        <v>0.48625279999999999</v>
      </c>
      <c r="M63" s="23">
        <f t="shared" si="12"/>
        <v>4676.8391569747519</v>
      </c>
      <c r="N63" s="24">
        <f t="shared" si="13"/>
        <v>15004.858194865597</v>
      </c>
      <c r="O63" s="8">
        <v>18050001</v>
      </c>
      <c r="P63" s="8" t="s">
        <v>49</v>
      </c>
      <c r="Q63" s="8" t="s">
        <v>773</v>
      </c>
      <c r="R63" t="s">
        <v>862</v>
      </c>
    </row>
    <row r="64" spans="1:18" x14ac:dyDescent="0.45">
      <c r="A64" s="34"/>
      <c r="B64" s="33"/>
      <c r="C64" s="8"/>
      <c r="D64" s="8"/>
      <c r="E64" s="26">
        <v>814000</v>
      </c>
      <c r="F64" s="9" t="s">
        <v>79</v>
      </c>
      <c r="G64" s="9">
        <v>394</v>
      </c>
      <c r="H64" s="9">
        <v>52.5</v>
      </c>
      <c r="I64" s="9">
        <v>0.34</v>
      </c>
      <c r="J64" s="9">
        <v>0.59</v>
      </c>
      <c r="K64" s="20">
        <v>0.26300000000000001</v>
      </c>
      <c r="L64" s="9">
        <v>0.48625279999999999</v>
      </c>
      <c r="M64" s="23">
        <f t="shared" si="12"/>
        <v>6839.1953313554422</v>
      </c>
      <c r="N64" s="24">
        <f t="shared" si="13"/>
        <v>21942.417233000695</v>
      </c>
      <c r="O64" s="8">
        <v>18050001</v>
      </c>
      <c r="P64" s="8" t="s">
        <v>49</v>
      </c>
      <c r="Q64" s="8" t="s">
        <v>773</v>
      </c>
      <c r="R64" t="s">
        <v>862</v>
      </c>
    </row>
    <row r="65" spans="1:18" x14ac:dyDescent="0.45">
      <c r="A65" s="34"/>
      <c r="B65" s="33"/>
      <c r="C65" s="8"/>
      <c r="D65" s="8"/>
      <c r="E65" s="26">
        <v>814000</v>
      </c>
      <c r="F65" s="9" t="s">
        <v>80</v>
      </c>
      <c r="G65" s="9">
        <v>30</v>
      </c>
      <c r="H65" s="9">
        <v>85</v>
      </c>
      <c r="I65" s="9">
        <v>0.34</v>
      </c>
      <c r="J65" s="9">
        <v>0.59</v>
      </c>
      <c r="K65" s="20">
        <v>0.26300000000000001</v>
      </c>
      <c r="L65" s="9">
        <v>0.48625279999999999</v>
      </c>
      <c r="M65" s="23">
        <f t="shared" si="12"/>
        <v>843.1205267080677</v>
      </c>
      <c r="N65" s="24">
        <f t="shared" si="13"/>
        <v>2705.0115515664379</v>
      </c>
      <c r="O65" s="8">
        <v>18050001</v>
      </c>
      <c r="P65" s="8" t="s">
        <v>49</v>
      </c>
      <c r="Q65" s="8" t="s">
        <v>773</v>
      </c>
      <c r="R65" t="s">
        <v>862</v>
      </c>
    </row>
    <row r="66" spans="1:18" x14ac:dyDescent="0.45">
      <c r="A66" s="34"/>
      <c r="B66" s="33"/>
      <c r="C66" s="8"/>
      <c r="D66" s="8"/>
      <c r="E66" s="26">
        <v>814000</v>
      </c>
      <c r="F66" s="9" t="s">
        <v>81</v>
      </c>
      <c r="G66" s="9">
        <v>4602</v>
      </c>
      <c r="H66" s="9">
        <v>197</v>
      </c>
      <c r="I66" s="9">
        <v>0.34</v>
      </c>
      <c r="J66" s="9">
        <v>0.59</v>
      </c>
      <c r="K66" s="20">
        <v>0.26300000000000001</v>
      </c>
      <c r="L66" s="9">
        <v>0.48625279999999999</v>
      </c>
      <c r="M66" s="23">
        <f t="shared" si="12"/>
        <v>299752.16109426436</v>
      </c>
      <c r="N66" s="24">
        <f t="shared" si="13"/>
        <v>961704.80101208761</v>
      </c>
      <c r="O66" s="8">
        <v>18040003</v>
      </c>
      <c r="P66" s="8" t="s">
        <v>49</v>
      </c>
      <c r="Q66" s="8" t="s">
        <v>772</v>
      </c>
      <c r="R66" t="s">
        <v>863</v>
      </c>
    </row>
    <row r="67" spans="1:18" x14ac:dyDescent="0.45">
      <c r="A67" s="34"/>
      <c r="B67" s="33"/>
      <c r="C67" s="8"/>
      <c r="D67" s="8"/>
      <c r="E67" s="26">
        <v>814000</v>
      </c>
      <c r="F67" s="9" t="s">
        <v>82</v>
      </c>
      <c r="G67" s="9">
        <v>100</v>
      </c>
      <c r="H67" s="9">
        <v>7.25</v>
      </c>
      <c r="I67" s="9">
        <v>0.34</v>
      </c>
      <c r="J67" s="9">
        <v>0.59</v>
      </c>
      <c r="K67" s="20">
        <v>0.26300000000000001</v>
      </c>
      <c r="L67" s="9">
        <v>0.48625279999999999</v>
      </c>
      <c r="M67" s="23">
        <f t="shared" si="12"/>
        <v>239.71073798562713</v>
      </c>
      <c r="N67" s="24">
        <f t="shared" si="13"/>
        <v>769.07191171986983</v>
      </c>
      <c r="O67" s="8">
        <v>18050001</v>
      </c>
      <c r="P67" s="8" t="s">
        <v>49</v>
      </c>
      <c r="Q67" s="8" t="s">
        <v>774</v>
      </c>
      <c r="R67" t="s">
        <v>864</v>
      </c>
    </row>
    <row r="68" spans="1:18" x14ac:dyDescent="0.45">
      <c r="A68" s="34"/>
      <c r="B68" s="33"/>
      <c r="C68" s="8"/>
      <c r="D68" s="8"/>
      <c r="E68" s="26">
        <v>814000</v>
      </c>
      <c r="F68" s="9" t="s">
        <v>83</v>
      </c>
      <c r="G68" s="9">
        <v>10</v>
      </c>
      <c r="H68" s="9">
        <v>21</v>
      </c>
      <c r="I68" s="9">
        <v>0.34</v>
      </c>
      <c r="J68" s="9">
        <v>0.59</v>
      </c>
      <c r="K68" s="20">
        <v>0.26300000000000001</v>
      </c>
      <c r="L68" s="9">
        <v>0.48625279999999999</v>
      </c>
      <c r="M68" s="23">
        <f t="shared" si="12"/>
        <v>69.433455140664421</v>
      </c>
      <c r="N68" s="24">
        <f t="shared" si="13"/>
        <v>222.76565718782436</v>
      </c>
      <c r="O68" s="8">
        <v>18050001</v>
      </c>
      <c r="P68" s="8" t="s">
        <v>49</v>
      </c>
      <c r="Q68" s="8" t="s">
        <v>774</v>
      </c>
      <c r="R68" t="s">
        <v>864</v>
      </c>
    </row>
    <row r="69" spans="1:18" x14ac:dyDescent="0.45">
      <c r="A69" s="34"/>
      <c r="B69" s="33"/>
      <c r="C69" s="8"/>
      <c r="D69" s="8"/>
      <c r="E69" s="26">
        <v>814000</v>
      </c>
      <c r="F69" s="9" t="s">
        <v>84</v>
      </c>
      <c r="G69" s="9">
        <v>5</v>
      </c>
      <c r="H69" s="9">
        <v>20</v>
      </c>
      <c r="I69" s="9">
        <v>0.34</v>
      </c>
      <c r="J69" s="9">
        <v>0.59</v>
      </c>
      <c r="K69" s="20">
        <v>0.26300000000000001</v>
      </c>
      <c r="L69" s="9">
        <v>0.48625279999999999</v>
      </c>
      <c r="M69" s="23">
        <f t="shared" si="12"/>
        <v>33.063550066983055</v>
      </c>
      <c r="N69" s="24">
        <f t="shared" si="13"/>
        <v>106.07888437515446</v>
      </c>
      <c r="O69" s="8">
        <v>18050001</v>
      </c>
      <c r="P69" s="8" t="s">
        <v>49</v>
      </c>
      <c r="Q69" s="8" t="s">
        <v>774</v>
      </c>
      <c r="R69" t="s">
        <v>864</v>
      </c>
    </row>
    <row r="70" spans="1:18" x14ac:dyDescent="0.45">
      <c r="A70" s="34"/>
      <c r="B70" s="33"/>
      <c r="C70" s="8"/>
      <c r="D70" s="8"/>
      <c r="E70" s="26">
        <v>814000</v>
      </c>
      <c r="F70" s="9" t="s">
        <v>85</v>
      </c>
      <c r="G70" s="9">
        <v>5</v>
      </c>
      <c r="H70" s="9">
        <v>94</v>
      </c>
      <c r="I70" s="9">
        <v>0.34</v>
      </c>
      <c r="J70" s="9">
        <v>0.59</v>
      </c>
      <c r="K70" s="20">
        <v>0.26300000000000001</v>
      </c>
      <c r="L70" s="9">
        <v>0.48625279999999999</v>
      </c>
      <c r="M70" s="23">
        <f t="shared" si="12"/>
        <v>155.39868531482034</v>
      </c>
      <c r="N70" s="24">
        <f t="shared" si="13"/>
        <v>498.57075656322593</v>
      </c>
      <c r="O70" s="8">
        <v>18050001</v>
      </c>
      <c r="P70" s="8" t="s">
        <v>49</v>
      </c>
      <c r="Q70" s="8" t="s">
        <v>774</v>
      </c>
      <c r="R70" t="s">
        <v>864</v>
      </c>
    </row>
    <row r="71" spans="1:18" x14ac:dyDescent="0.45">
      <c r="A71" s="34"/>
      <c r="B71" s="33"/>
      <c r="C71" s="8"/>
      <c r="D71" s="8"/>
      <c r="E71" s="26">
        <v>814000</v>
      </c>
      <c r="F71" s="9" t="s">
        <v>86</v>
      </c>
      <c r="G71" s="9">
        <v>2</v>
      </c>
      <c r="H71" s="9">
        <v>10</v>
      </c>
      <c r="I71" s="9">
        <v>0.34</v>
      </c>
      <c r="J71" s="9">
        <v>0.59</v>
      </c>
      <c r="K71" s="20">
        <v>0.26300000000000001</v>
      </c>
      <c r="L71" s="9">
        <v>0.48625279999999999</v>
      </c>
      <c r="M71" s="23">
        <f t="shared" si="12"/>
        <v>6.6127100133966099</v>
      </c>
      <c r="N71" s="24">
        <f t="shared" si="13"/>
        <v>21.21577687503089</v>
      </c>
      <c r="O71" s="8">
        <v>18050001</v>
      </c>
      <c r="P71" s="8" t="s">
        <v>49</v>
      </c>
      <c r="Q71" s="8" t="s">
        <v>774</v>
      </c>
      <c r="R71" t="s">
        <v>864</v>
      </c>
    </row>
    <row r="72" spans="1:18" x14ac:dyDescent="0.45">
      <c r="A72" s="34"/>
      <c r="B72" s="33"/>
      <c r="C72" s="8"/>
      <c r="D72" s="8"/>
      <c r="E72" s="26">
        <v>814000</v>
      </c>
      <c r="F72" s="9" t="s">
        <v>87</v>
      </c>
      <c r="G72" s="9">
        <v>6</v>
      </c>
      <c r="H72" s="9">
        <v>70</v>
      </c>
      <c r="I72" s="9">
        <v>0.34</v>
      </c>
      <c r="J72" s="9">
        <v>0.59</v>
      </c>
      <c r="K72" s="20">
        <v>0.26300000000000001</v>
      </c>
      <c r="L72" s="9">
        <v>0.48625279999999999</v>
      </c>
      <c r="M72" s="23">
        <f t="shared" si="12"/>
        <v>138.86691028132884</v>
      </c>
      <c r="N72" s="24">
        <f t="shared" si="13"/>
        <v>445.53131437564866</v>
      </c>
      <c r="O72" s="8">
        <v>18050001</v>
      </c>
      <c r="P72" s="8" t="s">
        <v>49</v>
      </c>
      <c r="Q72" s="8" t="s">
        <v>774</v>
      </c>
      <c r="R72" t="s">
        <v>864</v>
      </c>
    </row>
    <row r="73" spans="1:18" x14ac:dyDescent="0.45">
      <c r="A73" s="34"/>
      <c r="B73" s="33"/>
      <c r="C73" s="8"/>
      <c r="D73" s="8"/>
      <c r="E73" s="26">
        <v>814000</v>
      </c>
      <c r="F73" s="9" t="s">
        <v>88</v>
      </c>
      <c r="G73" s="9">
        <v>2</v>
      </c>
      <c r="H73" s="9">
        <v>38</v>
      </c>
      <c r="I73" s="9">
        <v>0.34</v>
      </c>
      <c r="J73" s="9">
        <v>0.59</v>
      </c>
      <c r="K73" s="20">
        <v>0.26300000000000001</v>
      </c>
      <c r="L73" s="9">
        <v>0.48625279999999999</v>
      </c>
      <c r="M73" s="23">
        <f t="shared" si="12"/>
        <v>25.128298050907119</v>
      </c>
      <c r="N73" s="24">
        <f t="shared" si="13"/>
        <v>80.619952125117379</v>
      </c>
      <c r="O73" s="8">
        <v>18050001</v>
      </c>
      <c r="P73" s="8" t="s">
        <v>49</v>
      </c>
      <c r="Q73" s="8" t="s">
        <v>774</v>
      </c>
      <c r="R73" t="s">
        <v>864</v>
      </c>
    </row>
    <row r="74" spans="1:18" x14ac:dyDescent="0.45">
      <c r="A74" s="34"/>
      <c r="B74" s="33"/>
      <c r="C74" s="8"/>
      <c r="D74" s="8"/>
      <c r="E74" s="26">
        <v>814000</v>
      </c>
      <c r="F74" s="9" t="s">
        <v>89</v>
      </c>
      <c r="G74" s="9">
        <v>9</v>
      </c>
      <c r="H74" s="9">
        <v>75</v>
      </c>
      <c r="I74" s="9">
        <v>0.34</v>
      </c>
      <c r="J74" s="9">
        <v>0.59</v>
      </c>
      <c r="K74" s="20">
        <v>0.26300000000000001</v>
      </c>
      <c r="L74" s="9">
        <v>0.48625279999999999</v>
      </c>
      <c r="M74" s="23">
        <f t="shared" si="12"/>
        <v>223.17896295213558</v>
      </c>
      <c r="N74" s="24">
        <f t="shared" si="13"/>
        <v>716.03246953229257</v>
      </c>
      <c r="O74" s="8">
        <v>18050001</v>
      </c>
      <c r="P74" s="8" t="s">
        <v>49</v>
      </c>
      <c r="Q74" s="8" t="s">
        <v>774</v>
      </c>
      <c r="R74" t="s">
        <v>864</v>
      </c>
    </row>
    <row r="75" spans="1:18" x14ac:dyDescent="0.45">
      <c r="A75" s="34"/>
      <c r="B75" s="33"/>
      <c r="C75" s="8"/>
      <c r="D75" s="8"/>
      <c r="E75" s="26">
        <v>814000</v>
      </c>
      <c r="F75" s="9" t="s">
        <v>90</v>
      </c>
      <c r="G75" s="9">
        <v>4.5999999999999996</v>
      </c>
      <c r="H75" s="9">
        <v>21</v>
      </c>
      <c r="I75" s="9">
        <v>0.34</v>
      </c>
      <c r="J75" s="9">
        <v>0.59</v>
      </c>
      <c r="K75" s="20">
        <v>0.26300000000000001</v>
      </c>
      <c r="L75" s="9">
        <v>0.48625279999999999</v>
      </c>
      <c r="M75" s="23">
        <f t="shared" si="12"/>
        <v>31.939389364705622</v>
      </c>
      <c r="N75" s="24">
        <f t="shared" si="13"/>
        <v>102.47220230639917</v>
      </c>
      <c r="O75" s="8">
        <v>18050001</v>
      </c>
      <c r="P75" s="8" t="s">
        <v>49</v>
      </c>
      <c r="Q75" s="8" t="s">
        <v>774</v>
      </c>
      <c r="R75" t="s">
        <v>864</v>
      </c>
    </row>
    <row r="76" spans="1:18" x14ac:dyDescent="0.45">
      <c r="A76" s="34"/>
      <c r="B76" s="33"/>
      <c r="C76" s="8"/>
      <c r="D76" s="8"/>
      <c r="E76" s="26">
        <v>814000</v>
      </c>
      <c r="F76" s="9" t="s">
        <v>91</v>
      </c>
      <c r="G76" s="9">
        <v>3</v>
      </c>
      <c r="H76" s="9">
        <v>13</v>
      </c>
      <c r="I76" s="9">
        <v>0.34</v>
      </c>
      <c r="J76" s="9">
        <v>0.59</v>
      </c>
      <c r="K76" s="20">
        <v>0.26300000000000001</v>
      </c>
      <c r="L76" s="9">
        <v>0.48625279999999999</v>
      </c>
      <c r="M76" s="23">
        <f t="shared" si="12"/>
        <v>12.894784526123392</v>
      </c>
      <c r="N76" s="24">
        <f t="shared" si="13"/>
        <v>41.370764906310228</v>
      </c>
      <c r="O76" s="8">
        <v>18050001</v>
      </c>
      <c r="P76" s="8" t="s">
        <v>49</v>
      </c>
      <c r="Q76" s="8" t="s">
        <v>774</v>
      </c>
      <c r="R76" t="s">
        <v>864</v>
      </c>
    </row>
    <row r="77" spans="1:18" x14ac:dyDescent="0.45">
      <c r="A77" s="34"/>
      <c r="B77" s="33"/>
      <c r="C77" s="8"/>
      <c r="D77" s="8"/>
      <c r="E77" s="26">
        <v>814000</v>
      </c>
      <c r="F77" s="9" t="s">
        <v>92</v>
      </c>
      <c r="G77" s="9">
        <v>3</v>
      </c>
      <c r="H77" s="9">
        <v>79</v>
      </c>
      <c r="I77" s="9">
        <v>0.34</v>
      </c>
      <c r="J77" s="9">
        <v>0.59</v>
      </c>
      <c r="K77" s="20">
        <v>0.26300000000000001</v>
      </c>
      <c r="L77" s="9">
        <v>0.48625279999999999</v>
      </c>
      <c r="M77" s="23">
        <f t="shared" si="12"/>
        <v>78.360613658749827</v>
      </c>
      <c r="N77" s="24">
        <f t="shared" si="13"/>
        <v>251.40695596911604</v>
      </c>
      <c r="O77" s="8">
        <v>18050001</v>
      </c>
      <c r="P77" s="8" t="s">
        <v>49</v>
      </c>
      <c r="Q77" s="8" t="s">
        <v>774</v>
      </c>
      <c r="R77" t="s">
        <v>864</v>
      </c>
    </row>
    <row r="78" spans="1:18" x14ac:dyDescent="0.45">
      <c r="A78" s="34"/>
      <c r="B78" s="33"/>
      <c r="C78" s="8"/>
      <c r="D78" s="8"/>
      <c r="E78" s="26">
        <v>814000</v>
      </c>
      <c r="F78" s="9" t="s">
        <v>93</v>
      </c>
      <c r="G78" s="9">
        <v>2</v>
      </c>
      <c r="H78" s="9">
        <v>22</v>
      </c>
      <c r="I78" s="9">
        <v>0.34</v>
      </c>
      <c r="J78" s="9">
        <v>0.59</v>
      </c>
      <c r="K78" s="20">
        <v>0.26300000000000001</v>
      </c>
      <c r="L78" s="9">
        <v>0.48625279999999999</v>
      </c>
      <c r="M78" s="23">
        <f t="shared" si="12"/>
        <v>14.547962029472544</v>
      </c>
      <c r="N78" s="24">
        <f t="shared" si="13"/>
        <v>46.674709125067956</v>
      </c>
      <c r="O78" s="8">
        <v>18050001</v>
      </c>
      <c r="P78" s="8" t="s">
        <v>49</v>
      </c>
      <c r="Q78" s="8" t="s">
        <v>774</v>
      </c>
      <c r="R78" t="s">
        <v>864</v>
      </c>
    </row>
    <row r="79" spans="1:18" x14ac:dyDescent="0.45">
      <c r="A79" s="34"/>
      <c r="B79" s="33"/>
      <c r="C79" s="8"/>
      <c r="D79" s="8"/>
      <c r="E79" s="26">
        <v>814000</v>
      </c>
      <c r="F79" s="9" t="s">
        <v>94</v>
      </c>
      <c r="G79" s="9">
        <v>6.9</v>
      </c>
      <c r="H79" s="9">
        <v>25</v>
      </c>
      <c r="I79" s="9">
        <v>0.34</v>
      </c>
      <c r="J79" s="9">
        <v>0.59</v>
      </c>
      <c r="K79" s="20">
        <v>0.26300000000000001</v>
      </c>
      <c r="L79" s="9">
        <v>0.48625279999999999</v>
      </c>
      <c r="M79" s="23">
        <f t="shared" si="12"/>
        <v>57.034623865545768</v>
      </c>
      <c r="N79" s="24">
        <f t="shared" si="13"/>
        <v>182.98607554714141</v>
      </c>
      <c r="O79" s="8">
        <v>18050001</v>
      </c>
      <c r="P79" s="8" t="s">
        <v>49</v>
      </c>
      <c r="Q79" s="8" t="s">
        <v>774</v>
      </c>
      <c r="R79" t="s">
        <v>864</v>
      </c>
    </row>
    <row r="80" spans="1:18" x14ac:dyDescent="0.45">
      <c r="A80" s="34"/>
      <c r="B80" s="33"/>
      <c r="C80" s="8"/>
      <c r="D80" s="8"/>
      <c r="E80" s="26">
        <v>814000</v>
      </c>
      <c r="F80" s="9" t="s">
        <v>95</v>
      </c>
      <c r="G80" s="9">
        <v>3</v>
      </c>
      <c r="H80" s="9">
        <v>58</v>
      </c>
      <c r="I80" s="9">
        <v>0.34</v>
      </c>
      <c r="J80" s="9">
        <v>0.59</v>
      </c>
      <c r="K80" s="20">
        <v>0.26300000000000001</v>
      </c>
      <c r="L80" s="9">
        <v>0.48625279999999999</v>
      </c>
      <c r="M80" s="23">
        <f t="shared" si="12"/>
        <v>57.530577116550518</v>
      </c>
      <c r="N80" s="24">
        <f t="shared" si="13"/>
        <v>184.57725881276872</v>
      </c>
      <c r="O80" s="8">
        <v>18050001</v>
      </c>
      <c r="P80" s="8" t="s">
        <v>49</v>
      </c>
      <c r="Q80" s="8" t="s">
        <v>774</v>
      </c>
      <c r="R80" t="s">
        <v>864</v>
      </c>
    </row>
    <row r="81" spans="1:18" x14ac:dyDescent="0.45">
      <c r="A81" s="34"/>
      <c r="B81" s="33"/>
      <c r="C81" s="8"/>
      <c r="D81" s="8"/>
      <c r="E81" s="26">
        <v>814000</v>
      </c>
      <c r="F81" s="9" t="s">
        <v>96</v>
      </c>
      <c r="G81" s="9">
        <v>3.1</v>
      </c>
      <c r="H81" s="9">
        <v>19</v>
      </c>
      <c r="I81" s="9">
        <v>0.34</v>
      </c>
      <c r="J81" s="9">
        <v>0.59</v>
      </c>
      <c r="K81" s="20">
        <v>0.26300000000000001</v>
      </c>
      <c r="L81" s="9">
        <v>0.48625279999999999</v>
      </c>
      <c r="M81" s="23">
        <f t="shared" si="12"/>
        <v>19.474430989453019</v>
      </c>
      <c r="N81" s="24">
        <f t="shared" si="13"/>
        <v>62.480462896965967</v>
      </c>
      <c r="O81" s="8">
        <v>18050001</v>
      </c>
      <c r="P81" s="8" t="s">
        <v>49</v>
      </c>
      <c r="Q81" s="8" t="s">
        <v>774</v>
      </c>
      <c r="R81" t="s">
        <v>864</v>
      </c>
    </row>
    <row r="82" spans="1:18" x14ac:dyDescent="0.45">
      <c r="A82" s="34"/>
      <c r="B82" s="33"/>
      <c r="C82" s="8"/>
      <c r="D82" s="8"/>
      <c r="E82" s="26">
        <v>814000</v>
      </c>
      <c r="F82" s="9" t="s">
        <v>97</v>
      </c>
      <c r="G82" s="9">
        <v>2</v>
      </c>
      <c r="H82" s="9">
        <v>12</v>
      </c>
      <c r="I82" s="9">
        <v>0.34</v>
      </c>
      <c r="J82" s="9">
        <v>0.59</v>
      </c>
      <c r="K82" s="20">
        <v>0.26300000000000001</v>
      </c>
      <c r="L82" s="9">
        <v>0.48625279999999999</v>
      </c>
      <c r="M82" s="23">
        <f t="shared" si="12"/>
        <v>7.9352520160759337</v>
      </c>
      <c r="N82" s="24">
        <f t="shared" si="13"/>
        <v>25.458932250037066</v>
      </c>
      <c r="O82" s="8">
        <v>18050001</v>
      </c>
      <c r="P82" s="8" t="s">
        <v>49</v>
      </c>
      <c r="Q82" s="8" t="s">
        <v>774</v>
      </c>
      <c r="R82" t="s">
        <v>864</v>
      </c>
    </row>
    <row r="83" spans="1:18" x14ac:dyDescent="0.45">
      <c r="A83" s="34"/>
      <c r="B83" s="33"/>
      <c r="C83" s="8"/>
      <c r="D83" s="8"/>
      <c r="E83" s="26">
        <v>814000</v>
      </c>
      <c r="F83" s="9" t="s">
        <v>98</v>
      </c>
      <c r="G83" s="9">
        <v>5</v>
      </c>
      <c r="H83" s="9">
        <v>60</v>
      </c>
      <c r="I83" s="9">
        <v>0.34</v>
      </c>
      <c r="J83" s="9">
        <v>0.59</v>
      </c>
      <c r="K83" s="20">
        <v>0.26300000000000001</v>
      </c>
      <c r="L83" s="9">
        <v>0.48625279999999999</v>
      </c>
      <c r="M83" s="23">
        <f t="shared" si="12"/>
        <v>99.190650200949136</v>
      </c>
      <c r="N83" s="24">
        <f t="shared" si="13"/>
        <v>318.23665312546336</v>
      </c>
      <c r="O83" s="8">
        <v>18050001</v>
      </c>
      <c r="P83" s="8" t="s">
        <v>49</v>
      </c>
      <c r="Q83" s="8" t="s">
        <v>774</v>
      </c>
      <c r="R83" t="s">
        <v>864</v>
      </c>
    </row>
    <row r="84" spans="1:18" x14ac:dyDescent="0.45">
      <c r="A84" s="34"/>
      <c r="B84" s="33"/>
      <c r="C84" s="8"/>
      <c r="D84" s="8"/>
      <c r="E84" s="26">
        <v>814000</v>
      </c>
      <c r="F84" s="9" t="s">
        <v>99</v>
      </c>
      <c r="G84" s="9">
        <v>5</v>
      </c>
      <c r="H84" s="9">
        <v>78</v>
      </c>
      <c r="I84" s="9">
        <v>0.34</v>
      </c>
      <c r="J84" s="9">
        <v>0.59</v>
      </c>
      <c r="K84" s="20">
        <v>0.26300000000000001</v>
      </c>
      <c r="L84" s="9">
        <v>0.48625279999999999</v>
      </c>
      <c r="M84" s="23">
        <f t="shared" si="12"/>
        <v>128.94784526123391</v>
      </c>
      <c r="N84" s="24">
        <f t="shared" si="13"/>
        <v>413.70764906310239</v>
      </c>
      <c r="O84" s="8">
        <v>18050001</v>
      </c>
      <c r="P84" s="8" t="s">
        <v>49</v>
      </c>
      <c r="Q84" s="8" t="s">
        <v>774</v>
      </c>
      <c r="R84" t="s">
        <v>864</v>
      </c>
    </row>
    <row r="85" spans="1:18" ht="5.0999999999999996" customHeight="1" x14ac:dyDescent="0.45">
      <c r="A85" s="16"/>
      <c r="B85" s="17"/>
      <c r="C85" s="18"/>
      <c r="D85" s="19"/>
      <c r="E85" s="19"/>
      <c r="F85" s="19"/>
      <c r="G85" s="16"/>
      <c r="H85" s="19"/>
      <c r="I85" s="19"/>
      <c r="J85" s="19"/>
      <c r="K85" s="19"/>
      <c r="L85" s="19"/>
      <c r="M85" s="18"/>
      <c r="N85" s="18"/>
      <c r="O85" s="16"/>
      <c r="P85" s="16"/>
      <c r="Q85" s="16"/>
    </row>
    <row r="86" spans="1:18" x14ac:dyDescent="0.45">
      <c r="A86" s="34" t="s">
        <v>49</v>
      </c>
      <c r="B86" s="33" t="s">
        <v>100</v>
      </c>
      <c r="C86" s="8"/>
      <c r="D86" s="8"/>
      <c r="E86" s="26">
        <v>814000</v>
      </c>
      <c r="F86" s="9" t="s">
        <v>101</v>
      </c>
      <c r="G86" s="9">
        <v>504</v>
      </c>
      <c r="H86" s="9">
        <v>59</v>
      </c>
      <c r="I86" s="9">
        <v>0.34</v>
      </c>
      <c r="J86" s="9">
        <v>0.59</v>
      </c>
      <c r="K86" s="20">
        <v>0.26300000000000001</v>
      </c>
      <c r="L86" s="9">
        <v>0.48625279999999999</v>
      </c>
      <c r="M86" s="23">
        <f t="shared" ref="M86:M117" si="14">((G86*K86*62.4*H86*0.001356)/(J86*1000))*365.25*24</f>
        <v>9831.7772479180785</v>
      </c>
      <c r="N86" s="24">
        <f t="shared" ref="N86:N117" si="15">((G86*L86*62.4*H86*0.001356)/(I86*1000))*365.25*24</f>
        <v>31543.617057795931</v>
      </c>
      <c r="O86" s="8">
        <v>18020156</v>
      </c>
      <c r="P86" s="8" t="s">
        <v>49</v>
      </c>
      <c r="Q86" s="8" t="s">
        <v>776</v>
      </c>
      <c r="R86" t="s">
        <v>865</v>
      </c>
    </row>
    <row r="87" spans="1:18" x14ac:dyDescent="0.45">
      <c r="A87" s="34"/>
      <c r="B87" s="33"/>
      <c r="C87" s="8"/>
      <c r="D87" s="8"/>
      <c r="E87" s="26">
        <v>814000</v>
      </c>
      <c r="F87" s="9" t="s">
        <v>102</v>
      </c>
      <c r="G87" s="9">
        <v>81.900000000000006</v>
      </c>
      <c r="H87" s="9">
        <v>101</v>
      </c>
      <c r="I87" s="9">
        <v>0.34</v>
      </c>
      <c r="J87" s="9">
        <v>0.59</v>
      </c>
      <c r="K87" s="20">
        <v>0.26300000000000001</v>
      </c>
      <c r="L87" s="9">
        <v>0.48625279999999999</v>
      </c>
      <c r="M87" s="23">
        <f t="shared" si="14"/>
        <v>2734.9837979907716</v>
      </c>
      <c r="N87" s="24">
        <f t="shared" si="15"/>
        <v>8774.7392366284021</v>
      </c>
      <c r="O87" s="8">
        <v>18020157</v>
      </c>
      <c r="P87" s="8" t="s">
        <v>49</v>
      </c>
      <c r="Q87" s="8" t="s">
        <v>776</v>
      </c>
      <c r="R87" t="s">
        <v>865</v>
      </c>
    </row>
    <row r="88" spans="1:18" x14ac:dyDescent="0.45">
      <c r="A88" s="34"/>
      <c r="B88" s="33"/>
      <c r="C88" s="8"/>
      <c r="D88" s="8"/>
      <c r="E88" s="26">
        <v>814000</v>
      </c>
      <c r="F88" s="9" t="s">
        <v>103</v>
      </c>
      <c r="G88" s="9">
        <v>29.4</v>
      </c>
      <c r="H88" s="9">
        <v>88.5</v>
      </c>
      <c r="I88" s="9">
        <v>0.34</v>
      </c>
      <c r="J88" s="9">
        <v>0.59</v>
      </c>
      <c r="K88" s="20">
        <v>0.26300000000000001</v>
      </c>
      <c r="L88" s="9">
        <v>0.48625279999999999</v>
      </c>
      <c r="M88" s="23">
        <f t="shared" si="14"/>
        <v>860.28050919283191</v>
      </c>
      <c r="N88" s="24">
        <f t="shared" si="15"/>
        <v>2760.0664925571432</v>
      </c>
      <c r="O88" s="8">
        <v>18020157</v>
      </c>
      <c r="P88" s="8" t="s">
        <v>49</v>
      </c>
      <c r="Q88" s="8" t="s">
        <v>776</v>
      </c>
      <c r="R88" t="s">
        <v>865</v>
      </c>
    </row>
    <row r="89" spans="1:18" x14ac:dyDescent="0.45">
      <c r="A89" s="34"/>
      <c r="B89" s="33"/>
      <c r="C89" s="8"/>
      <c r="D89" s="8"/>
      <c r="E89" s="26">
        <v>814000</v>
      </c>
      <c r="F89" s="9" t="s">
        <v>104</v>
      </c>
      <c r="G89" s="9">
        <v>77.900000000000006</v>
      </c>
      <c r="H89" s="9">
        <v>85</v>
      </c>
      <c r="I89" s="9">
        <v>0.34</v>
      </c>
      <c r="J89" s="9">
        <v>0.59</v>
      </c>
      <c r="K89" s="20">
        <v>0.26300000000000001</v>
      </c>
      <c r="L89" s="9">
        <v>0.48625279999999999</v>
      </c>
      <c r="M89" s="23">
        <f t="shared" si="14"/>
        <v>2189.302967685283</v>
      </c>
      <c r="N89" s="24">
        <f t="shared" si="15"/>
        <v>7024.0133289008509</v>
      </c>
      <c r="O89" s="8">
        <v>18020157</v>
      </c>
      <c r="P89" s="8" t="s">
        <v>49</v>
      </c>
      <c r="Q89" s="8" t="s">
        <v>776</v>
      </c>
      <c r="R89" t="s">
        <v>865</v>
      </c>
    </row>
    <row r="90" spans="1:18" x14ac:dyDescent="0.45">
      <c r="A90" s="34"/>
      <c r="B90" s="33"/>
      <c r="C90" s="8"/>
      <c r="D90" s="8"/>
      <c r="E90" s="26">
        <v>814000</v>
      </c>
      <c r="F90" s="9" t="s">
        <v>105</v>
      </c>
      <c r="G90" s="9">
        <v>37.299999999999997</v>
      </c>
      <c r="H90" s="9">
        <v>107</v>
      </c>
      <c r="I90" s="9">
        <v>0.34</v>
      </c>
      <c r="J90" s="9">
        <v>0.59</v>
      </c>
      <c r="K90" s="20">
        <v>0.26300000000000001</v>
      </c>
      <c r="L90" s="9">
        <v>0.48625279999999999</v>
      </c>
      <c r="M90" s="23">
        <f t="shared" si="14"/>
        <v>1319.5993467233604</v>
      </c>
      <c r="N90" s="24">
        <f t="shared" si="15"/>
        <v>4233.7143542967888</v>
      </c>
      <c r="O90" s="8">
        <v>18020157</v>
      </c>
      <c r="P90" s="8" t="s">
        <v>49</v>
      </c>
      <c r="Q90" s="8" t="s">
        <v>776</v>
      </c>
      <c r="R90" t="s">
        <v>865</v>
      </c>
    </row>
    <row r="91" spans="1:18" x14ac:dyDescent="0.45">
      <c r="A91" s="34"/>
      <c r="B91" s="33"/>
      <c r="C91" s="8"/>
      <c r="D91" s="8"/>
      <c r="E91" s="26">
        <v>814000</v>
      </c>
      <c r="F91" s="9" t="s">
        <v>106</v>
      </c>
      <c r="G91" s="9">
        <v>28.5</v>
      </c>
      <c r="H91" s="9">
        <v>63</v>
      </c>
      <c r="I91" s="9">
        <v>0.34</v>
      </c>
      <c r="J91" s="9">
        <v>0.59</v>
      </c>
      <c r="K91" s="20">
        <v>0.26300000000000001</v>
      </c>
      <c r="L91" s="9">
        <v>0.48625279999999999</v>
      </c>
      <c r="M91" s="23">
        <f>((G91*K91*62.4*H91*0.001356)/(J91*1000))*365.25*24</f>
        <v>593.65604145268071</v>
      </c>
      <c r="N91" s="24">
        <f t="shared" si="15"/>
        <v>1904.6463689558982</v>
      </c>
      <c r="O91" s="8">
        <v>18020157</v>
      </c>
      <c r="P91" s="8" t="s">
        <v>49</v>
      </c>
      <c r="Q91" s="8" t="s">
        <v>776</v>
      </c>
      <c r="R91" t="s">
        <v>865</v>
      </c>
    </row>
    <row r="92" spans="1:18" x14ac:dyDescent="0.45">
      <c r="A92" s="34"/>
      <c r="B92" s="33"/>
      <c r="C92" s="8"/>
      <c r="D92" s="8"/>
      <c r="E92" s="26">
        <v>814000</v>
      </c>
      <c r="F92" s="9" t="s">
        <v>107</v>
      </c>
      <c r="G92" s="9">
        <v>24.7</v>
      </c>
      <c r="H92" s="9">
        <v>91</v>
      </c>
      <c r="I92" s="9">
        <v>0.34</v>
      </c>
      <c r="J92" s="9">
        <v>0.59</v>
      </c>
      <c r="K92" s="20">
        <v>0.26300000000000001</v>
      </c>
      <c r="L92" s="9">
        <v>0.48625279999999999</v>
      </c>
      <c r="M92" s="23">
        <f t="shared" si="14"/>
        <v>743.16941485557811</v>
      </c>
      <c r="N92" s="24">
        <f t="shared" si="15"/>
        <v>2384.3350841003457</v>
      </c>
      <c r="O92" s="8">
        <v>18020157</v>
      </c>
      <c r="P92" s="8" t="s">
        <v>49</v>
      </c>
      <c r="Q92" s="8" t="s">
        <v>776</v>
      </c>
      <c r="R92" t="s">
        <v>865</v>
      </c>
    </row>
    <row r="93" spans="1:18" x14ac:dyDescent="0.45">
      <c r="A93" s="34"/>
      <c r="B93" s="33"/>
      <c r="C93" s="8"/>
      <c r="D93" s="8"/>
      <c r="E93" s="26">
        <v>814000</v>
      </c>
      <c r="F93" s="9" t="s">
        <v>108</v>
      </c>
      <c r="G93" s="9">
        <v>83.7</v>
      </c>
      <c r="H93" s="9">
        <v>111</v>
      </c>
      <c r="I93" s="9">
        <v>0.34</v>
      </c>
      <c r="J93" s="9">
        <v>0.59</v>
      </c>
      <c r="K93" s="20">
        <v>0.26300000000000001</v>
      </c>
      <c r="L93" s="9">
        <v>0.48625279999999999</v>
      </c>
      <c r="M93" s="23">
        <f t="shared" si="14"/>
        <v>3071.8352460731944</v>
      </c>
      <c r="N93" s="24">
        <f t="shared" si="15"/>
        <v>9855.4709106424743</v>
      </c>
      <c r="O93" s="8">
        <v>18020156</v>
      </c>
      <c r="P93" s="8" t="s">
        <v>49</v>
      </c>
      <c r="Q93" s="8" t="s">
        <v>777</v>
      </c>
      <c r="R93" t="s">
        <v>866</v>
      </c>
    </row>
    <row r="94" spans="1:18" x14ac:dyDescent="0.45">
      <c r="A94" s="34"/>
      <c r="B94" s="33"/>
      <c r="C94" s="8"/>
      <c r="D94" s="8"/>
      <c r="E94" s="26">
        <v>814000</v>
      </c>
      <c r="F94" s="9" t="s">
        <v>109</v>
      </c>
      <c r="G94" s="9">
        <v>83.3</v>
      </c>
      <c r="H94" s="9">
        <v>111</v>
      </c>
      <c r="I94" s="9">
        <v>0.34</v>
      </c>
      <c r="J94" s="9">
        <v>0.59</v>
      </c>
      <c r="K94" s="20">
        <v>0.26300000000000001</v>
      </c>
      <c r="L94" s="9">
        <v>0.48625279999999999</v>
      </c>
      <c r="M94" s="23">
        <f t="shared" si="14"/>
        <v>3057.155029843454</v>
      </c>
      <c r="N94" s="24">
        <f t="shared" si="15"/>
        <v>9808.3718859799046</v>
      </c>
      <c r="O94" s="8">
        <v>18020156</v>
      </c>
      <c r="P94" s="8" t="s">
        <v>49</v>
      </c>
      <c r="Q94" s="8" t="s">
        <v>777</v>
      </c>
      <c r="R94" t="s">
        <v>866</v>
      </c>
    </row>
    <row r="95" spans="1:18" x14ac:dyDescent="0.45">
      <c r="A95" s="34"/>
      <c r="B95" s="33"/>
      <c r="C95" s="8"/>
      <c r="D95" s="8"/>
      <c r="E95" s="26">
        <v>814000</v>
      </c>
      <c r="F95" s="9" t="s">
        <v>110</v>
      </c>
      <c r="G95" s="9">
        <v>123.3</v>
      </c>
      <c r="H95" s="9">
        <v>101</v>
      </c>
      <c r="I95" s="9">
        <v>0.34</v>
      </c>
      <c r="J95" s="9">
        <v>0.59</v>
      </c>
      <c r="K95" s="20">
        <v>0.26300000000000001</v>
      </c>
      <c r="L95" s="9">
        <v>0.48625279999999999</v>
      </c>
      <c r="M95" s="23">
        <f t="shared" si="14"/>
        <v>4117.5030804915996</v>
      </c>
      <c r="N95" s="24">
        <f t="shared" si="15"/>
        <v>13210.321707891108</v>
      </c>
      <c r="O95" s="8">
        <v>18020156</v>
      </c>
      <c r="P95" s="8" t="s">
        <v>49</v>
      </c>
      <c r="Q95" s="8" t="s">
        <v>777</v>
      </c>
      <c r="R95" t="s">
        <v>866</v>
      </c>
    </row>
    <row r="96" spans="1:18" x14ac:dyDescent="0.45">
      <c r="A96" s="34"/>
      <c r="B96" s="33"/>
      <c r="C96" s="8"/>
      <c r="D96" s="8"/>
      <c r="E96" s="26">
        <v>814000</v>
      </c>
      <c r="F96" s="9" t="s">
        <v>111</v>
      </c>
      <c r="G96" s="9">
        <v>65</v>
      </c>
      <c r="H96" s="9">
        <v>103</v>
      </c>
      <c r="I96" s="9">
        <v>0.34</v>
      </c>
      <c r="J96" s="9">
        <v>0.59</v>
      </c>
      <c r="K96" s="20">
        <v>0.26300000000000001</v>
      </c>
      <c r="L96" s="9">
        <v>0.48625279999999999</v>
      </c>
      <c r="M96" s="23">
        <f t="shared" si="14"/>
        <v>2213.6046769845157</v>
      </c>
      <c r="N96" s="24">
        <f t="shared" si="15"/>
        <v>7101.9813089165909</v>
      </c>
      <c r="O96" s="8">
        <v>18020156</v>
      </c>
      <c r="P96" s="8" t="s">
        <v>49</v>
      </c>
      <c r="Q96" s="8" t="s">
        <v>777</v>
      </c>
      <c r="R96" t="s">
        <v>866</v>
      </c>
    </row>
    <row r="97" spans="1:18" x14ac:dyDescent="0.45">
      <c r="A97" s="34"/>
      <c r="B97" s="33"/>
      <c r="C97" s="8"/>
      <c r="D97" s="8"/>
      <c r="E97" s="26">
        <v>814000</v>
      </c>
      <c r="F97" s="9" t="s">
        <v>112</v>
      </c>
      <c r="G97" s="9">
        <v>24.6</v>
      </c>
      <c r="H97" s="9">
        <v>103</v>
      </c>
      <c r="I97" s="9">
        <v>0.34</v>
      </c>
      <c r="J97" s="9">
        <v>0.59</v>
      </c>
      <c r="K97" s="20">
        <v>0.26300000000000001</v>
      </c>
      <c r="L97" s="9">
        <v>0.48625279999999999</v>
      </c>
      <c r="M97" s="23">
        <f t="shared" si="14"/>
        <v>837.76423159721662</v>
      </c>
      <c r="N97" s="24">
        <f t="shared" si="15"/>
        <v>2687.8267722976634</v>
      </c>
      <c r="O97" s="8">
        <v>18020156</v>
      </c>
      <c r="P97" s="8" t="s">
        <v>49</v>
      </c>
      <c r="Q97" s="8" t="s">
        <v>777</v>
      </c>
      <c r="R97" t="s">
        <v>866</v>
      </c>
    </row>
    <row r="98" spans="1:18" x14ac:dyDescent="0.45">
      <c r="A98" s="34"/>
      <c r="B98" s="33"/>
      <c r="C98" s="8"/>
      <c r="D98" s="8"/>
      <c r="E98" s="26">
        <v>814000</v>
      </c>
      <c r="F98" s="9" t="s">
        <v>113</v>
      </c>
      <c r="G98" s="9">
        <v>20.5</v>
      </c>
      <c r="H98" s="9">
        <v>41</v>
      </c>
      <c r="I98" s="9">
        <v>0.34</v>
      </c>
      <c r="J98" s="9">
        <v>0.59</v>
      </c>
      <c r="K98" s="20">
        <v>0.26300000000000001</v>
      </c>
      <c r="L98" s="9">
        <v>0.48625279999999999</v>
      </c>
      <c r="M98" s="23">
        <f t="shared" si="14"/>
        <v>277.89913831299259</v>
      </c>
      <c r="N98" s="24">
        <f t="shared" si="15"/>
        <v>891.59302317317315</v>
      </c>
      <c r="O98" s="8">
        <v>18020156</v>
      </c>
      <c r="P98" s="8" t="s">
        <v>49</v>
      </c>
      <c r="Q98" s="8" t="s">
        <v>777</v>
      </c>
      <c r="R98" t="s">
        <v>866</v>
      </c>
    </row>
    <row r="99" spans="1:18" x14ac:dyDescent="0.45">
      <c r="A99" s="34"/>
      <c r="B99" s="33"/>
      <c r="C99" s="8"/>
      <c r="D99" s="8"/>
      <c r="E99" s="26">
        <v>814000</v>
      </c>
      <c r="F99" s="9" t="s">
        <v>114</v>
      </c>
      <c r="G99" s="9">
        <v>71</v>
      </c>
      <c r="H99" s="9">
        <v>95</v>
      </c>
      <c r="I99" s="9">
        <v>0.34</v>
      </c>
      <c r="J99" s="9">
        <v>0.59</v>
      </c>
      <c r="K99" s="20">
        <v>0.26300000000000001</v>
      </c>
      <c r="L99" s="9">
        <v>0.48625279999999999</v>
      </c>
      <c r="M99" s="23">
        <f t="shared" si="14"/>
        <v>2230.1364520180068</v>
      </c>
      <c r="N99" s="24">
        <f t="shared" si="15"/>
        <v>7155.0207511041663</v>
      </c>
      <c r="O99" s="8">
        <v>18020156</v>
      </c>
      <c r="P99" s="8" t="s">
        <v>49</v>
      </c>
      <c r="Q99" s="8" t="s">
        <v>777</v>
      </c>
      <c r="R99" t="s">
        <v>866</v>
      </c>
    </row>
    <row r="100" spans="1:18" x14ac:dyDescent="0.45">
      <c r="A100" s="34"/>
      <c r="B100" s="33"/>
      <c r="C100" s="8"/>
      <c r="D100" s="8"/>
      <c r="E100" s="26">
        <v>814000</v>
      </c>
      <c r="F100" s="9" t="s">
        <v>115</v>
      </c>
      <c r="G100" s="9">
        <v>43</v>
      </c>
      <c r="H100" s="9">
        <v>86</v>
      </c>
      <c r="I100" s="9">
        <v>0.34</v>
      </c>
      <c r="J100" s="9">
        <v>0.59</v>
      </c>
      <c r="K100" s="20">
        <v>0.26300000000000001</v>
      </c>
      <c r="L100" s="9">
        <v>0.48625279999999999</v>
      </c>
      <c r="M100" s="23">
        <f t="shared" si="14"/>
        <v>1222.6900814770333</v>
      </c>
      <c r="N100" s="24">
        <f t="shared" si="15"/>
        <v>3922.7971441932109</v>
      </c>
      <c r="O100" s="8">
        <v>18020156</v>
      </c>
      <c r="P100" s="8" t="s">
        <v>49</v>
      </c>
      <c r="Q100" s="8" t="s">
        <v>777</v>
      </c>
      <c r="R100" t="s">
        <v>866</v>
      </c>
    </row>
    <row r="101" spans="1:18" x14ac:dyDescent="0.45">
      <c r="A101" s="34"/>
      <c r="B101" s="33"/>
      <c r="C101" s="8"/>
      <c r="D101" s="8"/>
      <c r="E101" s="26">
        <v>814000</v>
      </c>
      <c r="F101" s="9" t="s">
        <v>116</v>
      </c>
      <c r="G101" s="9">
        <v>19</v>
      </c>
      <c r="H101" s="9">
        <v>84</v>
      </c>
      <c r="I101" s="9">
        <v>0.34</v>
      </c>
      <c r="J101" s="9">
        <v>0.59</v>
      </c>
      <c r="K101" s="20">
        <v>0.26300000000000001</v>
      </c>
      <c r="L101" s="9">
        <v>0.48625279999999999</v>
      </c>
      <c r="M101" s="23">
        <f t="shared" si="14"/>
        <v>527.69425906904951</v>
      </c>
      <c r="N101" s="24">
        <f t="shared" si="15"/>
        <v>1693.018994627465</v>
      </c>
      <c r="O101" s="8">
        <v>18020156</v>
      </c>
      <c r="P101" s="8" t="s">
        <v>49</v>
      </c>
      <c r="Q101" s="8" t="s">
        <v>777</v>
      </c>
      <c r="R101" t="s">
        <v>866</v>
      </c>
    </row>
    <row r="102" spans="1:18" x14ac:dyDescent="0.45">
      <c r="A102" s="34"/>
      <c r="B102" s="33"/>
      <c r="C102" s="8"/>
      <c r="D102" s="8"/>
      <c r="E102" s="26">
        <v>814000</v>
      </c>
      <c r="F102" s="9" t="s">
        <v>117</v>
      </c>
      <c r="G102" s="9">
        <v>32.5</v>
      </c>
      <c r="H102" s="9">
        <v>93</v>
      </c>
      <c r="I102" s="9">
        <v>0.34</v>
      </c>
      <c r="J102" s="9">
        <v>0.59</v>
      </c>
      <c r="K102" s="20">
        <v>0.26300000000000001</v>
      </c>
      <c r="L102" s="9">
        <v>0.48625279999999999</v>
      </c>
      <c r="M102" s="23">
        <f t="shared" si="14"/>
        <v>999.3458007745628</v>
      </c>
      <c r="N102" s="24">
        <f t="shared" si="15"/>
        <v>3206.2342802390426</v>
      </c>
      <c r="O102" s="8">
        <v>18020156</v>
      </c>
      <c r="P102" s="8" t="s">
        <v>49</v>
      </c>
      <c r="Q102" s="8" t="s">
        <v>777</v>
      </c>
      <c r="R102" t="s">
        <v>866</v>
      </c>
    </row>
    <row r="103" spans="1:18" x14ac:dyDescent="0.45">
      <c r="A103" s="34"/>
      <c r="B103" s="33"/>
      <c r="C103" s="8"/>
      <c r="D103" s="8"/>
      <c r="E103" s="26">
        <v>814000</v>
      </c>
      <c r="F103" s="9" t="s">
        <v>118</v>
      </c>
      <c r="G103" s="9">
        <v>10</v>
      </c>
      <c r="H103" s="9">
        <v>89</v>
      </c>
      <c r="I103" s="9">
        <v>0.34</v>
      </c>
      <c r="J103" s="9">
        <v>0.59</v>
      </c>
      <c r="K103" s="20">
        <v>0.26300000000000001</v>
      </c>
      <c r="L103" s="9">
        <v>0.48625279999999999</v>
      </c>
      <c r="M103" s="23">
        <f t="shared" si="14"/>
        <v>294.26559559614907</v>
      </c>
      <c r="N103" s="24">
        <f t="shared" si="15"/>
        <v>944.1020709388747</v>
      </c>
      <c r="O103" s="8">
        <v>18020156</v>
      </c>
      <c r="P103" s="8" t="s">
        <v>49</v>
      </c>
      <c r="Q103" s="8" t="s">
        <v>777</v>
      </c>
      <c r="R103" t="s">
        <v>866</v>
      </c>
    </row>
    <row r="104" spans="1:18" x14ac:dyDescent="0.45">
      <c r="A104" s="34"/>
      <c r="B104" s="33"/>
      <c r="C104" s="8"/>
      <c r="D104" s="8"/>
      <c r="E104" s="26">
        <v>814000</v>
      </c>
      <c r="F104" s="9" t="s">
        <v>119</v>
      </c>
      <c r="G104" s="9">
        <v>24.7</v>
      </c>
      <c r="H104" s="9">
        <v>114</v>
      </c>
      <c r="I104" s="9">
        <v>0.34</v>
      </c>
      <c r="J104" s="9">
        <v>0.59</v>
      </c>
      <c r="K104" s="20">
        <v>0.26300000000000001</v>
      </c>
      <c r="L104" s="9">
        <v>0.48625279999999999</v>
      </c>
      <c r="M104" s="23">
        <f t="shared" si="14"/>
        <v>931.00344278610874</v>
      </c>
      <c r="N104" s="24">
        <f t="shared" si="15"/>
        <v>2986.9692262355979</v>
      </c>
      <c r="O104" s="8">
        <v>18020156</v>
      </c>
      <c r="P104" s="8" t="s">
        <v>49</v>
      </c>
      <c r="Q104" s="8" t="s">
        <v>777</v>
      </c>
      <c r="R104" t="s">
        <v>866</v>
      </c>
    </row>
    <row r="105" spans="1:18" x14ac:dyDescent="0.45">
      <c r="A105" s="34"/>
      <c r="B105" s="33"/>
      <c r="C105" s="8"/>
      <c r="D105" s="8"/>
      <c r="E105" s="26">
        <v>814000</v>
      </c>
      <c r="F105" s="9" t="s">
        <v>120</v>
      </c>
      <c r="G105" s="9">
        <v>35.799999999999997</v>
      </c>
      <c r="H105" s="9">
        <v>47</v>
      </c>
      <c r="I105" s="9">
        <v>0.34</v>
      </c>
      <c r="J105" s="9">
        <v>0.59</v>
      </c>
      <c r="K105" s="20">
        <v>0.26300000000000001</v>
      </c>
      <c r="L105" s="9">
        <v>0.48625279999999999</v>
      </c>
      <c r="M105" s="23">
        <f t="shared" si="14"/>
        <v>556.3272934270567</v>
      </c>
      <c r="N105" s="24">
        <f t="shared" si="15"/>
        <v>1784.8833084963487</v>
      </c>
      <c r="O105" s="8">
        <v>18020156</v>
      </c>
      <c r="P105" s="8" t="s">
        <v>49</v>
      </c>
      <c r="Q105" s="8" t="s">
        <v>777</v>
      </c>
      <c r="R105" t="s">
        <v>866</v>
      </c>
    </row>
    <row r="106" spans="1:18" x14ac:dyDescent="0.45">
      <c r="A106" s="34"/>
      <c r="B106" s="33"/>
      <c r="C106" s="8"/>
      <c r="D106" s="8"/>
      <c r="E106" s="26">
        <v>814000</v>
      </c>
      <c r="F106" s="9" t="s">
        <v>121</v>
      </c>
      <c r="G106" s="9">
        <v>13.1</v>
      </c>
      <c r="H106" s="9">
        <v>147</v>
      </c>
      <c r="I106" s="9">
        <v>0.34</v>
      </c>
      <c r="J106" s="9">
        <v>0.59</v>
      </c>
      <c r="K106" s="20">
        <v>0.26300000000000001</v>
      </c>
      <c r="L106" s="9">
        <v>0.48625279999999999</v>
      </c>
      <c r="M106" s="23">
        <f t="shared" si="14"/>
        <v>636.70478363989264</v>
      </c>
      <c r="N106" s="24">
        <f t="shared" si="15"/>
        <v>2042.7610764123488</v>
      </c>
      <c r="O106" s="8">
        <v>18020156</v>
      </c>
      <c r="P106" s="8" t="s">
        <v>49</v>
      </c>
      <c r="Q106" s="8" t="s">
        <v>777</v>
      </c>
      <c r="R106" t="s">
        <v>866</v>
      </c>
    </row>
    <row r="107" spans="1:18" x14ac:dyDescent="0.45">
      <c r="A107" s="34"/>
      <c r="B107" s="33"/>
      <c r="C107" s="8"/>
      <c r="D107" s="8"/>
      <c r="E107" s="26">
        <v>814000</v>
      </c>
      <c r="F107" s="9" t="s">
        <v>122</v>
      </c>
      <c r="G107" s="9">
        <v>12.6</v>
      </c>
      <c r="H107" s="9">
        <v>52</v>
      </c>
      <c r="I107" s="9">
        <v>0.34</v>
      </c>
      <c r="J107" s="9">
        <v>0.59</v>
      </c>
      <c r="K107" s="20">
        <v>0.26300000000000001</v>
      </c>
      <c r="L107" s="9">
        <v>0.48625279999999999</v>
      </c>
      <c r="M107" s="23">
        <f t="shared" si="14"/>
        <v>216.63238003887295</v>
      </c>
      <c r="N107" s="24">
        <f t="shared" si="15"/>
        <v>695.0288504260119</v>
      </c>
      <c r="O107" s="8">
        <v>18020116</v>
      </c>
      <c r="P107" s="8" t="s">
        <v>49</v>
      </c>
      <c r="Q107" s="8" t="s">
        <v>778</v>
      </c>
      <c r="R107" t="s">
        <v>867</v>
      </c>
    </row>
    <row r="108" spans="1:18" x14ac:dyDescent="0.45">
      <c r="A108" s="34"/>
      <c r="B108" s="33"/>
      <c r="C108" s="8"/>
      <c r="D108" s="8"/>
      <c r="E108" s="26">
        <v>814000</v>
      </c>
      <c r="F108" s="9" t="s">
        <v>123</v>
      </c>
      <c r="G108" s="9">
        <v>23.2</v>
      </c>
      <c r="H108" s="9">
        <v>177</v>
      </c>
      <c r="I108" s="9">
        <v>0.34</v>
      </c>
      <c r="J108" s="9">
        <v>0.59</v>
      </c>
      <c r="K108" s="20">
        <v>0.26300000000000001</v>
      </c>
      <c r="L108" s="9">
        <v>0.48625279999999999</v>
      </c>
      <c r="M108" s="23">
        <f t="shared" si="14"/>
        <v>1357.721619950592</v>
      </c>
      <c r="N108" s="24">
        <f t="shared" si="15"/>
        <v>4356.0233079813415</v>
      </c>
      <c r="O108" s="8">
        <v>18020104</v>
      </c>
      <c r="P108" s="8" t="s">
        <v>49</v>
      </c>
      <c r="Q108" s="8" t="s">
        <v>779</v>
      </c>
      <c r="R108" t="s">
        <v>868</v>
      </c>
    </row>
    <row r="109" spans="1:18" x14ac:dyDescent="0.45">
      <c r="A109" s="34"/>
      <c r="B109" s="33"/>
      <c r="C109" s="8"/>
      <c r="D109" s="8"/>
      <c r="E109" s="26">
        <v>814000</v>
      </c>
      <c r="F109" s="9" t="s">
        <v>124</v>
      </c>
      <c r="G109" s="9">
        <v>34.5</v>
      </c>
      <c r="H109" s="9">
        <v>48</v>
      </c>
      <c r="I109" s="9">
        <v>0.34</v>
      </c>
      <c r="J109" s="9">
        <v>0.59</v>
      </c>
      <c r="K109" s="20">
        <v>0.26300000000000001</v>
      </c>
      <c r="L109" s="9">
        <v>0.48625279999999999</v>
      </c>
      <c r="M109" s="23">
        <f t="shared" si="14"/>
        <v>547.53238910923938</v>
      </c>
      <c r="N109" s="24">
        <f t="shared" si="15"/>
        <v>1756.6663252525577</v>
      </c>
      <c r="O109" s="8">
        <v>18020104</v>
      </c>
      <c r="P109" s="8" t="s">
        <v>49</v>
      </c>
      <c r="Q109" s="8" t="s">
        <v>779</v>
      </c>
      <c r="R109" t="s">
        <v>868</v>
      </c>
    </row>
    <row r="110" spans="1:18" x14ac:dyDescent="0.45">
      <c r="A110" s="34"/>
      <c r="B110" s="33"/>
      <c r="C110" s="8"/>
      <c r="D110" s="8"/>
      <c r="E110" s="26">
        <v>814000</v>
      </c>
      <c r="F110" s="9" t="s">
        <v>125</v>
      </c>
      <c r="G110" s="9">
        <v>5</v>
      </c>
      <c r="H110" s="9">
        <v>22</v>
      </c>
      <c r="I110" s="9">
        <v>0.34</v>
      </c>
      <c r="J110" s="9">
        <v>0.59</v>
      </c>
      <c r="K110" s="20">
        <v>0.26300000000000001</v>
      </c>
      <c r="L110" s="9">
        <v>0.48625279999999999</v>
      </c>
      <c r="M110" s="23">
        <f t="shared" si="14"/>
        <v>36.369905073681359</v>
      </c>
      <c r="N110" s="24">
        <f t="shared" si="15"/>
        <v>116.6867728126699</v>
      </c>
      <c r="O110" s="8">
        <v>18020104</v>
      </c>
      <c r="P110" s="8" t="s">
        <v>49</v>
      </c>
      <c r="Q110" s="8" t="s">
        <v>779</v>
      </c>
      <c r="R110" t="s">
        <v>868</v>
      </c>
    </row>
    <row r="111" spans="1:18" x14ac:dyDescent="0.45">
      <c r="A111" s="34"/>
      <c r="B111" s="33"/>
      <c r="C111" s="8"/>
      <c r="D111" s="8"/>
      <c r="E111" s="26">
        <v>814000</v>
      </c>
      <c r="F111" s="9" t="s">
        <v>126</v>
      </c>
      <c r="G111" s="9">
        <v>51</v>
      </c>
      <c r="H111" s="9">
        <v>46</v>
      </c>
      <c r="I111" s="9">
        <v>0.34</v>
      </c>
      <c r="J111" s="9">
        <v>0.59</v>
      </c>
      <c r="K111" s="20">
        <v>0.26300000000000001</v>
      </c>
      <c r="L111" s="9">
        <v>0.48625279999999999</v>
      </c>
      <c r="M111" s="23">
        <f t="shared" si="14"/>
        <v>775.67088457142233</v>
      </c>
      <c r="N111" s="24">
        <f t="shared" si="15"/>
        <v>2488.6106274411231</v>
      </c>
      <c r="O111" s="8">
        <v>18020104</v>
      </c>
      <c r="P111" s="8" t="s">
        <v>49</v>
      </c>
      <c r="Q111" s="8" t="s">
        <v>779</v>
      </c>
      <c r="R111" t="s">
        <v>868</v>
      </c>
    </row>
    <row r="112" spans="1:18" x14ac:dyDescent="0.45">
      <c r="A112" s="34"/>
      <c r="B112" s="33"/>
      <c r="C112" s="8"/>
      <c r="D112" s="8"/>
      <c r="E112" s="26">
        <v>814000</v>
      </c>
      <c r="F112" s="9" t="s">
        <v>127</v>
      </c>
      <c r="G112" s="9">
        <v>24.8</v>
      </c>
      <c r="H112" s="9">
        <v>43</v>
      </c>
      <c r="I112" s="9">
        <v>0.34</v>
      </c>
      <c r="J112" s="9">
        <v>0.59</v>
      </c>
      <c r="K112" s="20">
        <v>0.26300000000000001</v>
      </c>
      <c r="L112" s="9">
        <v>0.48625279999999999</v>
      </c>
      <c r="M112" s="23">
        <f t="shared" si="14"/>
        <v>352.58969791430729</v>
      </c>
      <c r="N112" s="24">
        <f t="shared" si="15"/>
        <v>1131.225222976647</v>
      </c>
      <c r="O112" s="8">
        <v>18020104</v>
      </c>
      <c r="P112" s="8" t="s">
        <v>49</v>
      </c>
      <c r="Q112" s="8" t="s">
        <v>779</v>
      </c>
      <c r="R112" t="s">
        <v>868</v>
      </c>
    </row>
    <row r="113" spans="1:18" x14ac:dyDescent="0.45">
      <c r="A113" s="34"/>
      <c r="B113" s="33"/>
      <c r="C113" s="8"/>
      <c r="D113" s="8"/>
      <c r="E113" s="26">
        <v>814000</v>
      </c>
      <c r="F113" s="9" t="s">
        <v>128</v>
      </c>
      <c r="G113" s="9">
        <v>70</v>
      </c>
      <c r="H113" s="9">
        <v>136</v>
      </c>
      <c r="I113" s="9">
        <v>0.34</v>
      </c>
      <c r="J113" s="9">
        <v>0.59</v>
      </c>
      <c r="K113" s="20">
        <v>0.26300000000000001</v>
      </c>
      <c r="L113" s="9">
        <v>0.48625279999999999</v>
      </c>
      <c r="M113" s="23">
        <f t="shared" si="14"/>
        <v>3147.6499663767868</v>
      </c>
      <c r="N113" s="24">
        <f t="shared" si="15"/>
        <v>10098.709792514703</v>
      </c>
      <c r="O113" s="8">
        <v>18020104</v>
      </c>
      <c r="P113" s="8" t="s">
        <v>49</v>
      </c>
      <c r="Q113" s="8" t="s">
        <v>779</v>
      </c>
      <c r="R113" t="s">
        <v>868</v>
      </c>
    </row>
    <row r="114" spans="1:18" x14ac:dyDescent="0.45">
      <c r="A114" s="34"/>
      <c r="B114" s="33"/>
      <c r="C114" s="8"/>
      <c r="D114" s="8"/>
      <c r="E114" s="26">
        <v>814000</v>
      </c>
      <c r="F114" s="9" t="s">
        <v>129</v>
      </c>
      <c r="G114" s="9">
        <v>13</v>
      </c>
      <c r="H114" s="9">
        <v>39</v>
      </c>
      <c r="I114" s="9">
        <v>0.34</v>
      </c>
      <c r="J114" s="9">
        <v>0.59</v>
      </c>
      <c r="K114" s="20">
        <v>0.26300000000000001</v>
      </c>
      <c r="L114" s="9">
        <v>0.48625279999999999</v>
      </c>
      <c r="M114" s="23">
        <f t="shared" si="14"/>
        <v>167.63219883960406</v>
      </c>
      <c r="N114" s="24">
        <f t="shared" si="15"/>
        <v>537.81994378203308</v>
      </c>
      <c r="O114" s="8">
        <v>18020104</v>
      </c>
      <c r="P114" s="8" t="s">
        <v>49</v>
      </c>
      <c r="Q114" s="8" t="s">
        <v>777</v>
      </c>
      <c r="R114" t="s">
        <v>866</v>
      </c>
    </row>
    <row r="115" spans="1:18" x14ac:dyDescent="0.45">
      <c r="A115" s="34"/>
      <c r="B115" s="33"/>
      <c r="C115" s="8"/>
      <c r="D115" s="8"/>
      <c r="E115" s="26">
        <v>814000</v>
      </c>
      <c r="F115" s="9" t="s">
        <v>130</v>
      </c>
      <c r="G115" s="9">
        <v>38</v>
      </c>
      <c r="H115" s="9">
        <v>51</v>
      </c>
      <c r="I115" s="9">
        <v>0.34</v>
      </c>
      <c r="J115" s="9">
        <v>0.59</v>
      </c>
      <c r="K115" s="20">
        <v>0.26300000000000001</v>
      </c>
      <c r="L115" s="9">
        <v>0.48625279999999999</v>
      </c>
      <c r="M115" s="23">
        <f t="shared" si="14"/>
        <v>640.77160029813149</v>
      </c>
      <c r="N115" s="24">
        <f t="shared" si="15"/>
        <v>2055.8087791904927</v>
      </c>
      <c r="O115" s="8">
        <v>18020104</v>
      </c>
      <c r="P115" s="8" t="s">
        <v>49</v>
      </c>
      <c r="Q115" s="8" t="s">
        <v>777</v>
      </c>
      <c r="R115" t="s">
        <v>866</v>
      </c>
    </row>
    <row r="116" spans="1:18" x14ac:dyDescent="0.45">
      <c r="A116" s="34"/>
      <c r="B116" s="33"/>
      <c r="C116" s="8"/>
      <c r="D116" s="8"/>
      <c r="E116" s="26">
        <v>814000</v>
      </c>
      <c r="F116" s="9" t="s">
        <v>131</v>
      </c>
      <c r="G116" s="9">
        <v>32</v>
      </c>
      <c r="H116" s="9">
        <v>37</v>
      </c>
      <c r="I116" s="9">
        <v>0.34</v>
      </c>
      <c r="J116" s="9">
        <v>0.59</v>
      </c>
      <c r="K116" s="20">
        <v>0.26300000000000001</v>
      </c>
      <c r="L116" s="9">
        <v>0.48625279999999999</v>
      </c>
      <c r="M116" s="23">
        <f t="shared" si="14"/>
        <v>391.47243279307941</v>
      </c>
      <c r="N116" s="24">
        <f t="shared" si="15"/>
        <v>1255.9739910018284</v>
      </c>
      <c r="O116" s="8">
        <v>18020104</v>
      </c>
      <c r="P116" s="8" t="s">
        <v>49</v>
      </c>
      <c r="Q116" s="8" t="s">
        <v>777</v>
      </c>
      <c r="R116" t="s">
        <v>866</v>
      </c>
    </row>
    <row r="117" spans="1:18" x14ac:dyDescent="0.45">
      <c r="A117" s="34"/>
      <c r="B117" s="33"/>
      <c r="C117" s="8"/>
      <c r="D117" s="8"/>
      <c r="E117" s="26">
        <v>814000</v>
      </c>
      <c r="F117" s="9" t="s">
        <v>132</v>
      </c>
      <c r="G117" s="9">
        <v>24.5</v>
      </c>
      <c r="H117" s="9">
        <v>48</v>
      </c>
      <c r="I117" s="9">
        <v>0.34</v>
      </c>
      <c r="J117" s="9">
        <v>0.59</v>
      </c>
      <c r="K117" s="20">
        <v>0.26300000000000001</v>
      </c>
      <c r="L117" s="9">
        <v>0.48625279999999999</v>
      </c>
      <c r="M117" s="23">
        <f t="shared" si="14"/>
        <v>388.82734878772078</v>
      </c>
      <c r="N117" s="24">
        <f t="shared" si="15"/>
        <v>1247.4876802518163</v>
      </c>
      <c r="O117" s="8">
        <v>18020104</v>
      </c>
      <c r="P117" s="8" t="s">
        <v>49</v>
      </c>
      <c r="Q117" s="8" t="s">
        <v>777</v>
      </c>
      <c r="R117" t="s">
        <v>866</v>
      </c>
    </row>
    <row r="118" spans="1:18" ht="5.0999999999999996" customHeight="1" x14ac:dyDescent="0.45">
      <c r="A118" s="16"/>
      <c r="B118" s="17"/>
      <c r="C118" s="18"/>
      <c r="D118" s="19"/>
      <c r="E118" s="16"/>
      <c r="F118" s="19"/>
      <c r="G118" s="16"/>
      <c r="H118" s="19"/>
      <c r="I118" s="19"/>
      <c r="J118" s="19"/>
      <c r="K118" s="19"/>
      <c r="L118" s="19"/>
      <c r="M118" s="18"/>
      <c r="N118" s="18"/>
      <c r="O118" s="16"/>
      <c r="P118" s="16"/>
      <c r="Q118" s="16"/>
    </row>
    <row r="119" spans="1:18" ht="57" x14ac:dyDescent="0.45">
      <c r="A119" s="34" t="s">
        <v>49</v>
      </c>
      <c r="B119" s="33" t="s">
        <v>133</v>
      </c>
      <c r="C119" s="8"/>
      <c r="D119" s="9" t="s">
        <v>134</v>
      </c>
      <c r="E119" s="26">
        <v>814000</v>
      </c>
      <c r="F119" s="9" t="s">
        <v>135</v>
      </c>
      <c r="G119" s="9">
        <v>504</v>
      </c>
      <c r="H119" s="9">
        <v>306</v>
      </c>
      <c r="I119" s="9">
        <v>0.34</v>
      </c>
      <c r="J119" s="9">
        <v>0.59</v>
      </c>
      <c r="K119" s="20">
        <v>0.26300000000000001</v>
      </c>
      <c r="L119" s="9">
        <v>0.48625279999999999</v>
      </c>
      <c r="M119" s="23">
        <f t="shared" ref="M119:M120" si="16">((G119*K119*62.4*H119*0.001356)/(J119*1000))*365.25*24</f>
        <v>50991.929455303922</v>
      </c>
      <c r="N119" s="24">
        <f t="shared" ref="N119:N120" si="17">((G119*L119*62.4*H119*0.001356)/(I119*1000))*365.25*24</f>
        <v>163599.09863873819</v>
      </c>
      <c r="O119" s="8">
        <v>18060002</v>
      </c>
      <c r="P119" s="8" t="s">
        <v>49</v>
      </c>
      <c r="Q119" s="8" t="s">
        <v>780</v>
      </c>
      <c r="R119" t="s">
        <v>869</v>
      </c>
    </row>
    <row r="120" spans="1:18" x14ac:dyDescent="0.45">
      <c r="A120" s="34"/>
      <c r="B120" s="33"/>
      <c r="C120" s="8"/>
      <c r="D120" s="8"/>
      <c r="E120" s="26">
        <v>814000</v>
      </c>
      <c r="F120" s="9" t="s">
        <v>136</v>
      </c>
      <c r="G120" s="9">
        <v>342</v>
      </c>
      <c r="H120" s="9">
        <v>230</v>
      </c>
      <c r="I120" s="9">
        <v>0.34</v>
      </c>
      <c r="J120" s="9">
        <v>0.59</v>
      </c>
      <c r="K120" s="20">
        <v>0.26300000000000001</v>
      </c>
      <c r="L120" s="9">
        <v>0.48625279999999999</v>
      </c>
      <c r="M120" s="23">
        <f t="shared" si="16"/>
        <v>26007.788482688869</v>
      </c>
      <c r="N120" s="24">
        <f t="shared" si="17"/>
        <v>83441.65044949649</v>
      </c>
      <c r="O120" s="8">
        <v>18050003</v>
      </c>
      <c r="P120" s="8" t="s">
        <v>49</v>
      </c>
      <c r="Q120" s="8" t="s">
        <v>781</v>
      </c>
      <c r="R120" t="s">
        <v>870</v>
      </c>
    </row>
    <row r="121" spans="1:18" ht="5.0999999999999996" customHeight="1" x14ac:dyDescent="0.45">
      <c r="A121" s="16"/>
      <c r="B121" s="17"/>
      <c r="C121" s="18"/>
      <c r="D121" s="19"/>
      <c r="E121" s="16"/>
      <c r="F121" s="19"/>
      <c r="G121" s="16"/>
      <c r="H121" s="19"/>
      <c r="I121" s="19"/>
      <c r="J121" s="19"/>
      <c r="K121" s="19"/>
      <c r="L121" s="19"/>
      <c r="M121" s="18"/>
      <c r="N121" s="18"/>
      <c r="O121" s="16"/>
      <c r="P121" s="16"/>
      <c r="Q121" s="16"/>
    </row>
    <row r="122" spans="1:18" x14ac:dyDescent="0.45">
      <c r="A122" s="34" t="s">
        <v>49</v>
      </c>
      <c r="B122" s="33" t="s">
        <v>137</v>
      </c>
      <c r="C122" s="8"/>
      <c r="D122" s="8"/>
      <c r="E122" s="26">
        <v>814000</v>
      </c>
      <c r="F122" s="9" t="s">
        <v>138</v>
      </c>
      <c r="G122" s="9">
        <v>2200</v>
      </c>
      <c r="H122" s="9">
        <v>235</v>
      </c>
      <c r="I122" s="9">
        <v>0.34</v>
      </c>
      <c r="J122" s="9">
        <v>0.59</v>
      </c>
      <c r="K122" s="20">
        <v>0.26300000000000001</v>
      </c>
      <c r="L122" s="9">
        <v>0.48625279999999999</v>
      </c>
      <c r="M122" s="23">
        <f t="shared" ref="M122:M123" si="18">((G122*K122*62.4*H122*0.001356)/(J122*1000))*365.25*24</f>
        <v>170938.55384630238</v>
      </c>
      <c r="N122" s="24">
        <f t="shared" ref="N122:N123" si="19">((G122*L122*62.4*H122*0.001356)/(I122*1000))*365.25*24</f>
        <v>548427.83221954852</v>
      </c>
      <c r="O122" s="8">
        <v>18040001</v>
      </c>
      <c r="P122" s="8" t="s">
        <v>49</v>
      </c>
      <c r="Q122" s="8" t="s">
        <v>780</v>
      </c>
      <c r="R122" t="s">
        <v>869</v>
      </c>
    </row>
    <row r="123" spans="1:18" x14ac:dyDescent="0.45">
      <c r="A123" s="34"/>
      <c r="B123" s="33"/>
      <c r="C123" s="8"/>
      <c r="D123" s="8"/>
      <c r="E123" s="26">
        <v>814000</v>
      </c>
      <c r="F123" s="9" t="s">
        <v>139</v>
      </c>
      <c r="G123" s="9">
        <v>1185</v>
      </c>
      <c r="H123" s="9">
        <v>180</v>
      </c>
      <c r="I123" s="9">
        <v>0.34</v>
      </c>
      <c r="J123" s="9">
        <v>0.59</v>
      </c>
      <c r="K123" s="20">
        <v>0.26300000000000001</v>
      </c>
      <c r="L123" s="9">
        <v>0.48625279999999999</v>
      </c>
      <c r="M123" s="23">
        <f t="shared" si="18"/>
        <v>70524.552292874854</v>
      </c>
      <c r="N123" s="24">
        <f t="shared" si="19"/>
        <v>226266.26037220444</v>
      </c>
      <c r="O123" s="8">
        <v>18030009</v>
      </c>
      <c r="P123" s="8" t="s">
        <v>49</v>
      </c>
      <c r="Q123" s="8" t="s">
        <v>775</v>
      </c>
      <c r="R123" t="s">
        <v>871</v>
      </c>
    </row>
    <row r="124" spans="1:18" ht="5.0999999999999996" customHeight="1" x14ac:dyDescent="0.45">
      <c r="A124" s="16"/>
      <c r="B124" s="17"/>
      <c r="C124" s="18"/>
      <c r="D124" s="19"/>
      <c r="E124" s="16"/>
      <c r="F124" s="19"/>
      <c r="G124" s="16"/>
      <c r="H124" s="19"/>
      <c r="I124" s="19"/>
      <c r="J124" s="19"/>
      <c r="K124" s="19"/>
      <c r="L124" s="19"/>
      <c r="M124" s="18"/>
      <c r="N124" s="18"/>
      <c r="O124" s="16"/>
      <c r="P124" s="16"/>
      <c r="Q124" s="16"/>
    </row>
    <row r="125" spans="1:18" ht="28.5" x14ac:dyDescent="0.45">
      <c r="A125" s="8" t="s">
        <v>49</v>
      </c>
      <c r="B125" s="9" t="s">
        <v>140</v>
      </c>
      <c r="C125" s="8"/>
      <c r="D125" s="8"/>
      <c r="E125" s="26">
        <v>814000</v>
      </c>
      <c r="F125" s="8" t="s">
        <v>141</v>
      </c>
      <c r="G125" s="9">
        <v>100</v>
      </c>
      <c r="H125" s="9">
        <v>295</v>
      </c>
      <c r="I125" s="9">
        <v>0.34</v>
      </c>
      <c r="J125" s="9">
        <v>0.59</v>
      </c>
      <c r="K125" s="20">
        <v>0.26300000000000001</v>
      </c>
      <c r="L125" s="9">
        <v>0.48625279999999999</v>
      </c>
      <c r="M125" s="23">
        <f>((G125*K125*62.4*H125*0.001356)/(J125*1000))*365.25*24</f>
        <v>9753.7472697600024</v>
      </c>
      <c r="N125" s="24">
        <f>((G125*L125*62.4*H125*0.001356)/(I125*1000))*365.25*24</f>
        <v>31293.270890670559</v>
      </c>
      <c r="O125" s="8">
        <v>18020154</v>
      </c>
      <c r="P125" s="8" t="s">
        <v>49</v>
      </c>
      <c r="Q125" s="8" t="s">
        <v>782</v>
      </c>
      <c r="R125" t="s">
        <v>872</v>
      </c>
    </row>
    <row r="126" spans="1:18" ht="5.0999999999999996" customHeight="1" x14ac:dyDescent="0.45">
      <c r="A126" s="16"/>
      <c r="B126" s="17"/>
      <c r="C126" s="18"/>
      <c r="D126" s="19"/>
      <c r="E126" s="19"/>
      <c r="F126" s="19"/>
      <c r="G126" s="16"/>
      <c r="H126" s="19"/>
      <c r="I126" s="19"/>
      <c r="J126" s="19"/>
      <c r="K126" s="19"/>
      <c r="L126" s="19"/>
      <c r="M126" s="18"/>
      <c r="N126" s="18"/>
      <c r="O126" s="16"/>
      <c r="P126" s="16"/>
      <c r="Q126" s="16"/>
    </row>
    <row r="127" spans="1:18" x14ac:dyDescent="0.45">
      <c r="A127" s="34" t="s">
        <v>142</v>
      </c>
      <c r="B127" s="33" t="s">
        <v>143</v>
      </c>
      <c r="C127" s="8"/>
      <c r="D127" s="8"/>
      <c r="E127" s="10"/>
      <c r="F127" s="8" t="s">
        <v>708</v>
      </c>
      <c r="G127" s="9">
        <v>8.9</v>
      </c>
      <c r="H127" s="9">
        <v>200</v>
      </c>
      <c r="I127" s="9">
        <v>0.34</v>
      </c>
      <c r="J127" s="9">
        <v>0.59</v>
      </c>
      <c r="K127" s="20">
        <v>0.26300000000000001</v>
      </c>
      <c r="L127" s="9">
        <v>0.48625279999999999</v>
      </c>
      <c r="M127" s="23">
        <f t="shared" ref="M127:M132" si="20">((G127*K127*62.4*H127*0.001356)/(J127*1000))*365.25*24</f>
        <v>588.53119119229814</v>
      </c>
      <c r="N127" s="24">
        <f t="shared" ref="N127:N132" si="21">((G127*L127*62.4*H127*0.001356)/(I127*1000))*365.25*24</f>
        <v>1888.2041418777494</v>
      </c>
      <c r="O127" s="8">
        <v>17020005</v>
      </c>
      <c r="P127" s="8" t="s">
        <v>142</v>
      </c>
      <c r="Q127" s="8" t="s">
        <v>783</v>
      </c>
      <c r="R127" t="s">
        <v>873</v>
      </c>
    </row>
    <row r="128" spans="1:18" x14ac:dyDescent="0.45">
      <c r="A128" s="34"/>
      <c r="B128" s="33"/>
      <c r="C128" s="8"/>
      <c r="D128" s="8"/>
      <c r="E128" s="8"/>
      <c r="F128" s="8" t="s">
        <v>709</v>
      </c>
      <c r="G128" s="9">
        <v>0.5</v>
      </c>
      <c r="H128" s="9">
        <v>100</v>
      </c>
      <c r="I128" s="9">
        <v>0.34</v>
      </c>
      <c r="J128" s="9">
        <v>0.59</v>
      </c>
      <c r="K128" s="20">
        <v>0.26300000000000001</v>
      </c>
      <c r="L128" s="9">
        <v>0.48625279999999999</v>
      </c>
      <c r="M128" s="23">
        <f t="shared" si="20"/>
        <v>16.531775033491527</v>
      </c>
      <c r="N128" s="24">
        <f t="shared" si="21"/>
        <v>53.03944218757723</v>
      </c>
      <c r="O128" s="8">
        <v>17020005</v>
      </c>
      <c r="P128" s="8" t="s">
        <v>142</v>
      </c>
      <c r="Q128" s="8" t="s">
        <v>783</v>
      </c>
      <c r="R128" t="s">
        <v>873</v>
      </c>
    </row>
    <row r="129" spans="1:18" x14ac:dyDescent="0.45">
      <c r="A129" s="34"/>
      <c r="B129" s="33"/>
      <c r="C129" s="8"/>
      <c r="D129" s="8"/>
      <c r="E129" s="8"/>
      <c r="F129" s="8" t="s">
        <v>710</v>
      </c>
      <c r="G129" s="9">
        <v>0.5</v>
      </c>
      <c r="H129" s="9">
        <v>200</v>
      </c>
      <c r="I129" s="9">
        <v>0.34</v>
      </c>
      <c r="J129" s="9">
        <v>0.59</v>
      </c>
      <c r="K129" s="20">
        <v>0.26300000000000001</v>
      </c>
      <c r="L129" s="9">
        <v>0.48625279999999999</v>
      </c>
      <c r="M129" s="23">
        <f t="shared" si="20"/>
        <v>33.063550066983055</v>
      </c>
      <c r="N129" s="24">
        <f t="shared" si="21"/>
        <v>106.07888437515446</v>
      </c>
      <c r="O129" s="8">
        <v>17020005</v>
      </c>
      <c r="P129" s="8" t="s">
        <v>142</v>
      </c>
      <c r="Q129" s="8" t="s">
        <v>783</v>
      </c>
      <c r="R129" t="s">
        <v>873</v>
      </c>
    </row>
    <row r="130" spans="1:18" x14ac:dyDescent="0.45">
      <c r="A130" s="34"/>
      <c r="B130" s="33"/>
      <c r="C130" s="8"/>
      <c r="D130" s="8"/>
      <c r="E130" s="8"/>
      <c r="F130" s="8" t="s">
        <v>144</v>
      </c>
      <c r="G130" s="9">
        <v>46</v>
      </c>
      <c r="H130" s="9">
        <v>190</v>
      </c>
      <c r="I130" s="9">
        <v>0.34</v>
      </c>
      <c r="J130" s="9">
        <v>0.59</v>
      </c>
      <c r="K130" s="20">
        <v>0.26300000000000001</v>
      </c>
      <c r="L130" s="9">
        <v>0.48625279999999999</v>
      </c>
      <c r="M130" s="23">
        <f t="shared" si="20"/>
        <v>2889.7542758543186</v>
      </c>
      <c r="N130" s="24">
        <f t="shared" si="21"/>
        <v>9271.2944943884959</v>
      </c>
      <c r="O130" s="8">
        <v>17020005</v>
      </c>
      <c r="P130" s="8" t="s">
        <v>142</v>
      </c>
      <c r="Q130" s="8" t="s">
        <v>783</v>
      </c>
      <c r="R130" t="s">
        <v>873</v>
      </c>
    </row>
    <row r="131" spans="1:18" x14ac:dyDescent="0.45">
      <c r="A131" s="34"/>
      <c r="B131" s="33"/>
      <c r="C131" s="8"/>
      <c r="D131" s="8"/>
      <c r="E131" s="8"/>
      <c r="F131" s="8" t="s">
        <v>145</v>
      </c>
      <c r="G131" s="9">
        <v>46.8</v>
      </c>
      <c r="H131" s="9">
        <v>350</v>
      </c>
      <c r="I131" s="9">
        <v>0.34</v>
      </c>
      <c r="J131" s="9">
        <v>0.59</v>
      </c>
      <c r="K131" s="20">
        <v>0.26300000000000001</v>
      </c>
      <c r="L131" s="9">
        <v>0.48625279999999999</v>
      </c>
      <c r="M131" s="23">
        <f t="shared" si="20"/>
        <v>5415.8095009718236</v>
      </c>
      <c r="N131" s="24">
        <f t="shared" si="21"/>
        <v>17375.721260650294</v>
      </c>
      <c r="O131" s="8">
        <v>17020005</v>
      </c>
      <c r="P131" s="8" t="s">
        <v>142</v>
      </c>
      <c r="Q131" s="8" t="s">
        <v>783</v>
      </c>
      <c r="R131" t="s">
        <v>873</v>
      </c>
    </row>
    <row r="132" spans="1:18" x14ac:dyDescent="0.45">
      <c r="A132" s="34"/>
      <c r="B132" s="33"/>
      <c r="C132" s="8"/>
      <c r="D132" s="8"/>
      <c r="E132" s="8"/>
      <c r="F132" s="8" t="s">
        <v>146</v>
      </c>
      <c r="G132" s="9">
        <v>39</v>
      </c>
      <c r="H132" s="9">
        <v>150</v>
      </c>
      <c r="I132" s="9">
        <v>0.34</v>
      </c>
      <c r="J132" s="9">
        <v>0.59</v>
      </c>
      <c r="K132" s="20">
        <v>0.26300000000000001</v>
      </c>
      <c r="L132" s="9">
        <v>0.48625279999999999</v>
      </c>
      <c r="M132" s="23">
        <f t="shared" si="20"/>
        <v>1934.2176789185082</v>
      </c>
      <c r="N132" s="24">
        <f t="shared" si="21"/>
        <v>6205.6147359465349</v>
      </c>
      <c r="O132" s="8">
        <v>17020005</v>
      </c>
      <c r="P132" s="8" t="s">
        <v>142</v>
      </c>
      <c r="Q132" s="8" t="s">
        <v>783</v>
      </c>
      <c r="R132" t="s">
        <v>873</v>
      </c>
    </row>
    <row r="133" spans="1:18" ht="5.0999999999999996" customHeight="1" x14ac:dyDescent="0.45">
      <c r="A133" s="16"/>
      <c r="B133" s="17"/>
      <c r="C133" s="18"/>
      <c r="D133" s="19"/>
      <c r="E133" s="19"/>
      <c r="F133" s="19"/>
      <c r="G133" s="16"/>
      <c r="H133" s="19"/>
      <c r="I133" s="19"/>
      <c r="J133" s="19"/>
      <c r="K133" s="19"/>
      <c r="L133" s="19"/>
      <c r="M133" s="18"/>
      <c r="N133" s="18"/>
      <c r="O133" s="16"/>
      <c r="P133" s="16"/>
      <c r="Q133" s="16"/>
    </row>
    <row r="134" spans="1:18" x14ac:dyDescent="0.45">
      <c r="A134" s="34" t="s">
        <v>142</v>
      </c>
      <c r="B134" s="33" t="s">
        <v>147</v>
      </c>
      <c r="C134" s="8"/>
      <c r="D134" s="8"/>
      <c r="E134" s="8"/>
      <c r="F134" s="8" t="s">
        <v>148</v>
      </c>
      <c r="G134" s="9">
        <v>76</v>
      </c>
      <c r="H134" s="9">
        <v>81</v>
      </c>
      <c r="I134" s="9">
        <v>0.34</v>
      </c>
      <c r="J134" s="9">
        <v>0.59</v>
      </c>
      <c r="K134" s="20">
        <v>0.26300000000000001</v>
      </c>
      <c r="L134" s="9">
        <v>0.48625279999999999</v>
      </c>
      <c r="M134" s="23">
        <f t="shared" ref="M134:M148" si="22">((G134*K134*62.4*H134*0.001356)/(J134*1000))*365.25*24</f>
        <v>2035.3921421234763</v>
      </c>
      <c r="N134" s="24">
        <f t="shared" ref="N134:N148" si="23">((G134*L134*62.4*H134*0.001356)/(I134*1000))*365.25*24</f>
        <v>6530.2161221345077</v>
      </c>
      <c r="O134" s="9">
        <v>17020010</v>
      </c>
      <c r="P134" s="9" t="s">
        <v>142</v>
      </c>
      <c r="Q134" s="9" t="s">
        <v>783</v>
      </c>
      <c r="R134" t="s">
        <v>873</v>
      </c>
    </row>
    <row r="135" spans="1:18" x14ac:dyDescent="0.45">
      <c r="A135" s="34"/>
      <c r="B135" s="33"/>
      <c r="C135" s="8"/>
      <c r="D135" s="8"/>
      <c r="E135" s="8"/>
      <c r="F135" s="8" t="s">
        <v>149</v>
      </c>
      <c r="G135" s="9">
        <v>76</v>
      </c>
      <c r="H135" s="9">
        <v>652</v>
      </c>
      <c r="I135" s="9">
        <v>0.34</v>
      </c>
      <c r="J135" s="9">
        <v>0.59</v>
      </c>
      <c r="K135" s="20">
        <v>0.26300000000000001</v>
      </c>
      <c r="L135" s="9">
        <v>0.48625279999999999</v>
      </c>
      <c r="M135" s="23">
        <f t="shared" si="22"/>
        <v>16383.65032919144</v>
      </c>
      <c r="N135" s="24">
        <f t="shared" si="23"/>
        <v>52564.208785576528</v>
      </c>
      <c r="O135" s="9">
        <v>17020010</v>
      </c>
      <c r="P135" s="9" t="s">
        <v>142</v>
      </c>
      <c r="Q135" s="9" t="s">
        <v>783</v>
      </c>
      <c r="R135" t="s">
        <v>873</v>
      </c>
    </row>
    <row r="136" spans="1:18" x14ac:dyDescent="0.45">
      <c r="A136" s="34"/>
      <c r="B136" s="33"/>
      <c r="C136" s="8"/>
      <c r="D136" s="8"/>
      <c r="E136" s="8"/>
      <c r="F136" s="8" t="s">
        <v>150</v>
      </c>
      <c r="G136" s="9">
        <v>0.12</v>
      </c>
      <c r="H136" s="9">
        <v>54</v>
      </c>
      <c r="I136" s="9">
        <v>0.34</v>
      </c>
      <c r="J136" s="9">
        <v>0.59</v>
      </c>
      <c r="K136" s="20">
        <v>0.26300000000000001</v>
      </c>
      <c r="L136" s="9">
        <v>0.48625279999999999</v>
      </c>
      <c r="M136" s="23">
        <f t="shared" si="22"/>
        <v>2.1425180443405019</v>
      </c>
      <c r="N136" s="24">
        <f t="shared" si="23"/>
        <v>6.8739117075100085</v>
      </c>
      <c r="O136" s="9">
        <v>17020010</v>
      </c>
      <c r="P136" s="9" t="s">
        <v>142</v>
      </c>
      <c r="Q136" s="9" t="s">
        <v>783</v>
      </c>
      <c r="R136" t="s">
        <v>873</v>
      </c>
    </row>
    <row r="137" spans="1:18" x14ac:dyDescent="0.45">
      <c r="A137" s="34"/>
      <c r="B137" s="33"/>
      <c r="C137" s="8"/>
      <c r="D137" s="8"/>
      <c r="E137" s="8"/>
      <c r="F137" s="8" t="s">
        <v>151</v>
      </c>
      <c r="G137" s="9">
        <v>5.7</v>
      </c>
      <c r="H137" s="9">
        <v>108</v>
      </c>
      <c r="I137" s="9">
        <v>0.34</v>
      </c>
      <c r="J137" s="9">
        <v>0.59</v>
      </c>
      <c r="K137" s="20">
        <v>0.26300000000000001</v>
      </c>
      <c r="L137" s="9">
        <v>0.48625279999999999</v>
      </c>
      <c r="M137" s="23">
        <f t="shared" si="22"/>
        <v>203.5392142123477</v>
      </c>
      <c r="N137" s="24">
        <f t="shared" si="23"/>
        <v>653.02161221345091</v>
      </c>
      <c r="O137" s="9">
        <v>17020010</v>
      </c>
      <c r="P137" s="9" t="s">
        <v>142</v>
      </c>
      <c r="Q137" s="9" t="s">
        <v>783</v>
      </c>
      <c r="R137" t="s">
        <v>873</v>
      </c>
    </row>
    <row r="138" spans="1:18" x14ac:dyDescent="0.45">
      <c r="A138" s="34"/>
      <c r="B138" s="33"/>
      <c r="C138" s="8"/>
      <c r="D138" s="8"/>
      <c r="E138" s="8"/>
      <c r="F138" s="8" t="s">
        <v>152</v>
      </c>
      <c r="G138" s="9">
        <v>26</v>
      </c>
      <c r="H138" s="9">
        <v>108</v>
      </c>
      <c r="I138" s="9">
        <v>0.34</v>
      </c>
      <c r="J138" s="9">
        <v>0.59</v>
      </c>
      <c r="K138" s="20">
        <v>0.26300000000000001</v>
      </c>
      <c r="L138" s="9">
        <v>0.48625279999999999</v>
      </c>
      <c r="M138" s="23">
        <f t="shared" si="22"/>
        <v>928.42448588088394</v>
      </c>
      <c r="N138" s="24">
        <f t="shared" si="23"/>
        <v>2978.6950732543373</v>
      </c>
      <c r="O138" s="9">
        <v>17020010</v>
      </c>
      <c r="P138" s="9" t="s">
        <v>142</v>
      </c>
      <c r="Q138" s="9" t="s">
        <v>783</v>
      </c>
      <c r="R138" t="s">
        <v>873</v>
      </c>
    </row>
    <row r="139" spans="1:18" x14ac:dyDescent="0.45">
      <c r="A139" s="34"/>
      <c r="B139" s="33"/>
      <c r="C139" s="8"/>
      <c r="D139" s="8"/>
      <c r="E139" s="8"/>
      <c r="F139" s="8" t="s">
        <v>153</v>
      </c>
      <c r="G139" s="9">
        <v>32.299999999999997</v>
      </c>
      <c r="H139" s="9">
        <v>135</v>
      </c>
      <c r="I139" s="9">
        <v>0.34</v>
      </c>
      <c r="J139" s="9">
        <v>0.59</v>
      </c>
      <c r="K139" s="20">
        <v>0.26300000000000001</v>
      </c>
      <c r="L139" s="9">
        <v>0.48625279999999999</v>
      </c>
      <c r="M139" s="23">
        <f t="shared" si="22"/>
        <v>1441.7361006707958</v>
      </c>
      <c r="N139" s="24">
        <f t="shared" si="23"/>
        <v>4625.5697531786082</v>
      </c>
      <c r="O139" s="9">
        <v>17020010</v>
      </c>
      <c r="P139" s="9" t="s">
        <v>142</v>
      </c>
      <c r="Q139" s="9" t="s">
        <v>783</v>
      </c>
      <c r="R139" t="s">
        <v>873</v>
      </c>
    </row>
    <row r="140" spans="1:18" x14ac:dyDescent="0.45">
      <c r="A140" s="34"/>
      <c r="B140" s="33"/>
      <c r="C140" s="8"/>
      <c r="D140" s="8"/>
      <c r="E140" s="8"/>
      <c r="F140" s="8" t="s">
        <v>154</v>
      </c>
      <c r="G140" s="9">
        <v>31.2</v>
      </c>
      <c r="H140" s="9">
        <v>241</v>
      </c>
      <c r="I140" s="9">
        <v>0.34</v>
      </c>
      <c r="J140" s="9">
        <v>0.59</v>
      </c>
      <c r="K140" s="20">
        <v>0.26300000000000001</v>
      </c>
      <c r="L140" s="9">
        <v>0.48625279999999999</v>
      </c>
      <c r="M140" s="23">
        <f t="shared" si="22"/>
        <v>2486.1144566365892</v>
      </c>
      <c r="N140" s="24">
        <f t="shared" si="23"/>
        <v>7976.2834739366117</v>
      </c>
      <c r="O140" s="9">
        <v>17020010</v>
      </c>
      <c r="P140" s="9" t="s">
        <v>142</v>
      </c>
      <c r="Q140" s="9" t="s">
        <v>783</v>
      </c>
      <c r="R140" t="s">
        <v>873</v>
      </c>
    </row>
    <row r="141" spans="1:18" x14ac:dyDescent="0.45">
      <c r="A141" s="34"/>
      <c r="B141" s="33"/>
      <c r="C141" s="8"/>
      <c r="D141" s="8"/>
      <c r="E141" s="8"/>
      <c r="F141" s="8" t="s">
        <v>155</v>
      </c>
      <c r="G141" s="9">
        <v>31.2</v>
      </c>
      <c r="H141" s="9">
        <v>241</v>
      </c>
      <c r="I141" s="9">
        <v>0.34</v>
      </c>
      <c r="J141" s="9">
        <v>0.59</v>
      </c>
      <c r="K141" s="20">
        <v>0.26300000000000001</v>
      </c>
      <c r="L141" s="9">
        <v>0.48625279999999999</v>
      </c>
      <c r="M141" s="23">
        <f t="shared" si="22"/>
        <v>2486.1144566365892</v>
      </c>
      <c r="N141" s="24">
        <f t="shared" si="23"/>
        <v>7976.2834739366117</v>
      </c>
      <c r="O141" s="9">
        <v>17020010</v>
      </c>
      <c r="P141" s="9" t="s">
        <v>142</v>
      </c>
      <c r="Q141" s="9" t="s">
        <v>783</v>
      </c>
      <c r="R141" t="s">
        <v>873</v>
      </c>
    </row>
    <row r="142" spans="1:18" x14ac:dyDescent="0.45">
      <c r="A142" s="34"/>
      <c r="B142" s="33"/>
      <c r="C142" s="8"/>
      <c r="D142" s="8"/>
      <c r="E142" s="8"/>
      <c r="F142" s="8" t="s">
        <v>156</v>
      </c>
      <c r="G142" s="9">
        <v>19</v>
      </c>
      <c r="H142" s="9">
        <v>161</v>
      </c>
      <c r="I142" s="9">
        <v>0.34</v>
      </c>
      <c r="J142" s="9">
        <v>0.59</v>
      </c>
      <c r="K142" s="20">
        <v>0.26300000000000001</v>
      </c>
      <c r="L142" s="9">
        <v>0.48625279999999999</v>
      </c>
      <c r="M142" s="23">
        <f t="shared" si="22"/>
        <v>1011.4139965490114</v>
      </c>
      <c r="N142" s="24">
        <f t="shared" si="23"/>
        <v>3244.9530730359738</v>
      </c>
      <c r="O142" s="9">
        <v>17020010</v>
      </c>
      <c r="P142" s="9" t="s">
        <v>142</v>
      </c>
      <c r="Q142" s="9" t="s">
        <v>783</v>
      </c>
      <c r="R142" t="s">
        <v>873</v>
      </c>
    </row>
    <row r="143" spans="1:18" x14ac:dyDescent="0.45">
      <c r="A143" s="34"/>
      <c r="B143" s="33"/>
      <c r="C143" s="8"/>
      <c r="D143" s="8"/>
      <c r="E143" s="8"/>
      <c r="F143" s="8" t="s">
        <v>157</v>
      </c>
      <c r="G143" s="9">
        <v>9.1</v>
      </c>
      <c r="H143" s="9">
        <v>130</v>
      </c>
      <c r="I143" s="9">
        <v>0.34</v>
      </c>
      <c r="J143" s="9">
        <v>0.59</v>
      </c>
      <c r="K143" s="20">
        <v>0.26300000000000001</v>
      </c>
      <c r="L143" s="9">
        <v>0.48625279999999999</v>
      </c>
      <c r="M143" s="23">
        <f t="shared" si="22"/>
        <v>391.14179729240948</v>
      </c>
      <c r="N143" s="24">
        <f t="shared" si="23"/>
        <v>1254.9132021580772</v>
      </c>
      <c r="O143" s="9">
        <v>17020010</v>
      </c>
      <c r="P143" s="9" t="s">
        <v>142</v>
      </c>
      <c r="Q143" s="9" t="s">
        <v>783</v>
      </c>
      <c r="R143" t="s">
        <v>873</v>
      </c>
    </row>
    <row r="144" spans="1:18" x14ac:dyDescent="0.45">
      <c r="A144" s="34"/>
      <c r="B144" s="33"/>
      <c r="C144" s="8"/>
      <c r="D144" s="8"/>
      <c r="E144" s="8"/>
      <c r="F144" s="8" t="s">
        <v>158</v>
      </c>
      <c r="G144" s="9">
        <v>16.7</v>
      </c>
      <c r="H144" s="9">
        <v>112</v>
      </c>
      <c r="I144" s="9">
        <v>0.34</v>
      </c>
      <c r="J144" s="9">
        <v>0.59</v>
      </c>
      <c r="K144" s="20">
        <v>0.26300000000000001</v>
      </c>
      <c r="L144" s="9">
        <v>0.48625279999999999</v>
      </c>
      <c r="M144" s="23">
        <f t="shared" si="22"/>
        <v>618.4206404528511</v>
      </c>
      <c r="N144" s="24">
        <f t="shared" si="23"/>
        <v>1984.0994533528883</v>
      </c>
      <c r="O144" s="9">
        <v>17020005</v>
      </c>
      <c r="P144" s="9" t="s">
        <v>142</v>
      </c>
      <c r="Q144" s="9" t="s">
        <v>784</v>
      </c>
      <c r="R144" t="s">
        <v>874</v>
      </c>
    </row>
    <row r="145" spans="1:18" x14ac:dyDescent="0.45">
      <c r="A145" s="34"/>
      <c r="B145" s="33"/>
      <c r="C145" s="8"/>
      <c r="D145" s="8"/>
      <c r="E145" s="8"/>
      <c r="F145" s="8" t="s">
        <v>159</v>
      </c>
      <c r="G145" s="9">
        <v>16.7</v>
      </c>
      <c r="H145" s="9">
        <v>490</v>
      </c>
      <c r="I145" s="9">
        <v>0.34</v>
      </c>
      <c r="J145" s="9">
        <v>0.59</v>
      </c>
      <c r="K145" s="20">
        <v>0.26300000000000001</v>
      </c>
      <c r="L145" s="9">
        <v>0.48625279999999999</v>
      </c>
      <c r="M145" s="23">
        <f t="shared" si="22"/>
        <v>2705.5903019812231</v>
      </c>
      <c r="N145" s="24">
        <f t="shared" si="23"/>
        <v>8680.4351084188875</v>
      </c>
      <c r="O145" s="9">
        <v>17020005</v>
      </c>
      <c r="P145" s="9" t="s">
        <v>142</v>
      </c>
      <c r="Q145" s="9" t="s">
        <v>784</v>
      </c>
      <c r="R145" t="s">
        <v>874</v>
      </c>
    </row>
    <row r="146" spans="1:18" x14ac:dyDescent="0.45">
      <c r="A146" s="34"/>
      <c r="B146" s="33"/>
      <c r="C146" s="8"/>
      <c r="D146" s="8"/>
      <c r="E146" s="8"/>
      <c r="F146" s="8" t="s">
        <v>160</v>
      </c>
      <c r="G146" s="9">
        <v>16.8</v>
      </c>
      <c r="H146" s="9">
        <v>178</v>
      </c>
      <c r="I146" s="9">
        <v>0.34</v>
      </c>
      <c r="J146" s="9">
        <v>0.59</v>
      </c>
      <c r="K146" s="20">
        <v>0.26300000000000001</v>
      </c>
      <c r="L146" s="9">
        <v>0.48625279999999999</v>
      </c>
      <c r="M146" s="23">
        <f t="shared" si="22"/>
        <v>988.73240120306127</v>
      </c>
      <c r="N146" s="24">
        <f t="shared" si="23"/>
        <v>3172.1829583546187</v>
      </c>
      <c r="O146" s="9">
        <v>17020005</v>
      </c>
      <c r="P146" s="9" t="s">
        <v>142</v>
      </c>
      <c r="Q146" s="9" t="s">
        <v>784</v>
      </c>
      <c r="R146" t="s">
        <v>874</v>
      </c>
    </row>
    <row r="147" spans="1:18" x14ac:dyDescent="0.45">
      <c r="A147" s="34"/>
      <c r="B147" s="33"/>
      <c r="C147" s="8"/>
      <c r="D147" s="8"/>
      <c r="E147" s="8"/>
      <c r="F147" s="8" t="s">
        <v>161</v>
      </c>
      <c r="G147" s="9">
        <v>5.5</v>
      </c>
      <c r="H147" s="9">
        <v>84</v>
      </c>
      <c r="I147" s="9">
        <v>0.34</v>
      </c>
      <c r="J147" s="9">
        <v>0.59</v>
      </c>
      <c r="K147" s="20">
        <v>0.26300000000000001</v>
      </c>
      <c r="L147" s="9">
        <v>0.48625279999999999</v>
      </c>
      <c r="M147" s="23">
        <f t="shared" si="22"/>
        <v>152.75360130946171</v>
      </c>
      <c r="N147" s="24">
        <f t="shared" si="23"/>
        <v>490.08444581321362</v>
      </c>
      <c r="O147" s="9">
        <v>17020005</v>
      </c>
      <c r="P147" s="9" t="s">
        <v>142</v>
      </c>
      <c r="Q147" s="9" t="s">
        <v>784</v>
      </c>
      <c r="R147" t="s">
        <v>874</v>
      </c>
    </row>
    <row r="148" spans="1:18" x14ac:dyDescent="0.45">
      <c r="A148" s="34"/>
      <c r="B148" s="33"/>
      <c r="C148" s="8"/>
      <c r="D148" s="8"/>
      <c r="E148" s="8"/>
      <c r="F148" s="8" t="s">
        <v>162</v>
      </c>
      <c r="G148" s="9">
        <v>1.3</v>
      </c>
      <c r="H148" s="9">
        <v>54</v>
      </c>
      <c r="I148" s="9">
        <v>0.34</v>
      </c>
      <c r="J148" s="9">
        <v>0.59</v>
      </c>
      <c r="K148" s="20">
        <v>0.26300000000000001</v>
      </c>
      <c r="L148" s="9">
        <v>0.48625279999999999</v>
      </c>
      <c r="M148" s="23">
        <f t="shared" si="22"/>
        <v>23.210612147022104</v>
      </c>
      <c r="N148" s="24">
        <f t="shared" si="23"/>
        <v>74.467376831358436</v>
      </c>
      <c r="O148" s="9">
        <v>17020005</v>
      </c>
      <c r="P148" s="9" t="s">
        <v>142</v>
      </c>
      <c r="Q148" s="9" t="s">
        <v>784</v>
      </c>
      <c r="R148" t="s">
        <v>874</v>
      </c>
    </row>
    <row r="149" spans="1:18" ht="5.0999999999999996" customHeight="1" x14ac:dyDescent="0.45">
      <c r="A149" s="16"/>
      <c r="B149" s="17"/>
      <c r="C149" s="18"/>
      <c r="D149" s="19"/>
      <c r="E149" s="19"/>
      <c r="F149" s="19"/>
      <c r="G149" s="16"/>
      <c r="H149" s="19"/>
      <c r="I149" s="19"/>
      <c r="J149" s="19"/>
      <c r="K149" s="19"/>
      <c r="L149" s="19"/>
      <c r="M149" s="18"/>
      <c r="N149" s="18"/>
      <c r="O149" s="16"/>
      <c r="P149" s="16"/>
      <c r="Q149" s="16"/>
    </row>
    <row r="150" spans="1:18" x14ac:dyDescent="0.45">
      <c r="A150" s="34" t="s">
        <v>142</v>
      </c>
      <c r="B150" s="33" t="s">
        <v>163</v>
      </c>
      <c r="C150" s="8"/>
      <c r="D150" s="8"/>
      <c r="E150" s="8"/>
      <c r="F150" s="8" t="s">
        <v>164</v>
      </c>
      <c r="G150" s="9">
        <v>11.5</v>
      </c>
      <c r="H150" s="9">
        <v>145</v>
      </c>
      <c r="I150" s="9">
        <v>0.34</v>
      </c>
      <c r="J150" s="9">
        <v>0.59</v>
      </c>
      <c r="K150" s="20">
        <v>0.26300000000000001</v>
      </c>
      <c r="L150" s="9">
        <v>0.48625279999999999</v>
      </c>
      <c r="M150" s="23">
        <f t="shared" ref="M150:M182" si="24">((G150*K150*62.4*H150*0.001356)/(J150*1000))*365.25*24</f>
        <v>551.33469736694246</v>
      </c>
      <c r="N150" s="24">
        <f t="shared" ref="N150:N182" si="25">((G150*L150*62.4*H150*0.001356)/(I150*1000))*365.25*24</f>
        <v>1768.8653969557004</v>
      </c>
      <c r="O150" s="9">
        <v>17020006</v>
      </c>
      <c r="P150" s="9" t="s">
        <v>142</v>
      </c>
      <c r="Q150" s="9" t="s">
        <v>785</v>
      </c>
      <c r="R150" t="s">
        <v>875</v>
      </c>
    </row>
    <row r="151" spans="1:18" x14ac:dyDescent="0.45">
      <c r="A151" s="34"/>
      <c r="B151" s="33"/>
      <c r="C151" s="8"/>
      <c r="D151" s="8"/>
      <c r="E151" s="8"/>
      <c r="F151" s="8" t="s">
        <v>165</v>
      </c>
      <c r="G151" s="9">
        <v>8.6999999999999993</v>
      </c>
      <c r="H151" s="9">
        <v>127</v>
      </c>
      <c r="I151" s="9">
        <v>0.34</v>
      </c>
      <c r="J151" s="9">
        <v>0.59</v>
      </c>
      <c r="K151" s="20">
        <v>0.26300000000000001</v>
      </c>
      <c r="L151" s="9">
        <v>0.48625279999999999</v>
      </c>
      <c r="M151" s="23">
        <f t="shared" si="24"/>
        <v>365.31916469009565</v>
      </c>
      <c r="N151" s="24">
        <f t="shared" si="25"/>
        <v>1172.0655934610813</v>
      </c>
      <c r="O151" s="9">
        <v>17020006</v>
      </c>
      <c r="P151" s="9" t="s">
        <v>142</v>
      </c>
      <c r="Q151" s="9" t="s">
        <v>785</v>
      </c>
      <c r="R151" t="s">
        <v>875</v>
      </c>
    </row>
    <row r="152" spans="1:18" x14ac:dyDescent="0.45">
      <c r="A152" s="34"/>
      <c r="B152" s="33"/>
      <c r="C152" s="8"/>
      <c r="D152" s="8"/>
      <c r="E152" s="8"/>
      <c r="F152" s="8" t="s">
        <v>166</v>
      </c>
      <c r="G152" s="9">
        <v>5.5</v>
      </c>
      <c r="H152" s="9">
        <v>125</v>
      </c>
      <c r="I152" s="9">
        <v>0.34</v>
      </c>
      <c r="J152" s="9">
        <v>0.59</v>
      </c>
      <c r="K152" s="20">
        <v>0.26300000000000001</v>
      </c>
      <c r="L152" s="9">
        <v>0.48625279999999999</v>
      </c>
      <c r="M152" s="23">
        <f t="shared" si="24"/>
        <v>227.31190671050851</v>
      </c>
      <c r="N152" s="24">
        <f t="shared" si="25"/>
        <v>729.29233007918685</v>
      </c>
      <c r="O152" s="9">
        <v>17020006</v>
      </c>
      <c r="P152" s="9" t="s">
        <v>142</v>
      </c>
      <c r="Q152" s="9" t="s">
        <v>785</v>
      </c>
      <c r="R152" t="s">
        <v>875</v>
      </c>
    </row>
    <row r="153" spans="1:18" x14ac:dyDescent="0.45">
      <c r="A153" s="34"/>
      <c r="B153" s="33"/>
      <c r="C153" s="8"/>
      <c r="D153" s="8"/>
      <c r="E153" s="8"/>
      <c r="F153" s="8" t="s">
        <v>167</v>
      </c>
      <c r="G153" s="9">
        <v>56</v>
      </c>
      <c r="H153" s="9">
        <v>110</v>
      </c>
      <c r="I153" s="9">
        <v>0.34</v>
      </c>
      <c r="J153" s="9">
        <v>0.59</v>
      </c>
      <c r="K153" s="20">
        <v>0.26300000000000001</v>
      </c>
      <c r="L153" s="9">
        <v>0.48625279999999999</v>
      </c>
      <c r="M153" s="23">
        <f t="shared" si="24"/>
        <v>2036.714684126156</v>
      </c>
      <c r="N153" s="24">
        <f t="shared" si="25"/>
        <v>6534.4592775095152</v>
      </c>
      <c r="O153" s="9">
        <v>17020006</v>
      </c>
      <c r="P153" s="9" t="s">
        <v>142</v>
      </c>
      <c r="Q153" s="9" t="s">
        <v>785</v>
      </c>
      <c r="R153" t="s">
        <v>875</v>
      </c>
    </row>
    <row r="154" spans="1:18" x14ac:dyDescent="0.45">
      <c r="A154" s="34"/>
      <c r="B154" s="33"/>
      <c r="C154" s="8"/>
      <c r="D154" s="8"/>
      <c r="E154" s="8"/>
      <c r="F154" s="8" t="s">
        <v>168</v>
      </c>
      <c r="G154" s="9">
        <v>5.7</v>
      </c>
      <c r="H154" s="9">
        <v>261</v>
      </c>
      <c r="I154" s="9">
        <v>0.34</v>
      </c>
      <c r="J154" s="9">
        <v>0.59</v>
      </c>
      <c r="K154" s="20">
        <v>0.26300000000000001</v>
      </c>
      <c r="L154" s="9">
        <v>0.48625279999999999</v>
      </c>
      <c r="M154" s="23">
        <f t="shared" si="24"/>
        <v>491.88643434650692</v>
      </c>
      <c r="N154" s="24">
        <f t="shared" si="25"/>
        <v>1578.1355628491726</v>
      </c>
      <c r="O154" s="9">
        <v>17020006</v>
      </c>
      <c r="P154" s="9" t="s">
        <v>142</v>
      </c>
      <c r="Q154" s="9" t="s">
        <v>785</v>
      </c>
      <c r="R154" t="s">
        <v>875</v>
      </c>
    </row>
    <row r="155" spans="1:18" x14ac:dyDescent="0.45">
      <c r="A155" s="34"/>
      <c r="B155" s="33"/>
      <c r="C155" s="8"/>
      <c r="D155" s="8"/>
      <c r="E155" s="8"/>
      <c r="F155" s="8" t="s">
        <v>169</v>
      </c>
      <c r="G155" s="9">
        <v>33.200000000000003</v>
      </c>
      <c r="H155" s="9">
        <v>400</v>
      </c>
      <c r="I155" s="9">
        <v>0.34</v>
      </c>
      <c r="J155" s="9">
        <v>0.59</v>
      </c>
      <c r="K155" s="20">
        <v>0.26300000000000001</v>
      </c>
      <c r="L155" s="9">
        <v>0.48625279999999999</v>
      </c>
      <c r="M155" s="23">
        <f t="shared" si="24"/>
        <v>4390.83944889535</v>
      </c>
      <c r="N155" s="24">
        <f t="shared" si="25"/>
        <v>14087.275845020507</v>
      </c>
      <c r="O155" s="9">
        <v>17020006</v>
      </c>
      <c r="P155" s="9" t="s">
        <v>142</v>
      </c>
      <c r="Q155" s="9" t="s">
        <v>785</v>
      </c>
      <c r="R155" t="s">
        <v>875</v>
      </c>
    </row>
    <row r="156" spans="1:18" x14ac:dyDescent="0.45">
      <c r="A156" s="34"/>
      <c r="B156" s="33"/>
      <c r="C156" s="8"/>
      <c r="D156" s="8"/>
      <c r="E156" s="8"/>
      <c r="F156" s="8" t="s">
        <v>170</v>
      </c>
      <c r="G156" s="9">
        <v>19.8</v>
      </c>
      <c r="H156" s="9">
        <v>384</v>
      </c>
      <c r="I156" s="9">
        <v>0.34</v>
      </c>
      <c r="J156" s="9">
        <v>0.59</v>
      </c>
      <c r="K156" s="20">
        <v>0.26300000000000001</v>
      </c>
      <c r="L156" s="9">
        <v>0.48625279999999999</v>
      </c>
      <c r="M156" s="23">
        <f t="shared" si="24"/>
        <v>2513.8878386928554</v>
      </c>
      <c r="N156" s="24">
        <f t="shared" si="25"/>
        <v>8065.3897368117414</v>
      </c>
      <c r="O156" s="9">
        <v>17020006</v>
      </c>
      <c r="P156" s="9" t="s">
        <v>142</v>
      </c>
      <c r="Q156" s="9" t="s">
        <v>785</v>
      </c>
      <c r="R156" t="s">
        <v>875</v>
      </c>
    </row>
    <row r="157" spans="1:18" x14ac:dyDescent="0.45">
      <c r="A157" s="34"/>
      <c r="B157" s="33"/>
      <c r="C157" s="8"/>
      <c r="D157" s="8"/>
      <c r="E157" s="8"/>
      <c r="F157" s="8" t="s">
        <v>171</v>
      </c>
      <c r="G157" s="9">
        <v>30.6</v>
      </c>
      <c r="H157" s="9">
        <v>400</v>
      </c>
      <c r="I157" s="9">
        <v>0.34</v>
      </c>
      <c r="J157" s="9">
        <v>0.59</v>
      </c>
      <c r="K157" s="20">
        <v>0.26300000000000001</v>
      </c>
      <c r="L157" s="9">
        <v>0.48625279999999999</v>
      </c>
      <c r="M157" s="23">
        <f t="shared" si="24"/>
        <v>4046.9785281987261</v>
      </c>
      <c r="N157" s="24">
        <f t="shared" si="25"/>
        <v>12984.055447518906</v>
      </c>
      <c r="O157" s="9">
        <v>17020006</v>
      </c>
      <c r="P157" s="9" t="s">
        <v>142</v>
      </c>
      <c r="Q157" s="9" t="s">
        <v>785</v>
      </c>
      <c r="R157" t="s">
        <v>875</v>
      </c>
    </row>
    <row r="158" spans="1:18" x14ac:dyDescent="0.45">
      <c r="A158" s="34"/>
      <c r="B158" s="33"/>
      <c r="C158" s="8"/>
      <c r="D158" s="8"/>
      <c r="E158" s="8"/>
      <c r="F158" s="8" t="s">
        <v>172</v>
      </c>
      <c r="G158" s="9">
        <v>24.7</v>
      </c>
      <c r="H158" s="9">
        <v>348</v>
      </c>
      <c r="I158" s="9">
        <v>0.34</v>
      </c>
      <c r="J158" s="9">
        <v>0.59</v>
      </c>
      <c r="K158" s="20">
        <v>0.26300000000000001</v>
      </c>
      <c r="L158" s="9">
        <v>0.48625279999999999</v>
      </c>
      <c r="M158" s="23">
        <f t="shared" si="24"/>
        <v>2842.010509557595</v>
      </c>
      <c r="N158" s="24">
        <f t="shared" si="25"/>
        <v>9118.1165853507773</v>
      </c>
      <c r="O158" s="9">
        <v>17020006</v>
      </c>
      <c r="P158" s="9" t="s">
        <v>142</v>
      </c>
      <c r="Q158" s="9" t="s">
        <v>785</v>
      </c>
      <c r="R158" t="s">
        <v>875</v>
      </c>
    </row>
    <row r="159" spans="1:18" x14ac:dyDescent="0.45">
      <c r="A159" s="34"/>
      <c r="B159" s="33"/>
      <c r="C159" s="8"/>
      <c r="D159" s="8"/>
      <c r="E159" s="8"/>
      <c r="F159" s="8" t="s">
        <v>173</v>
      </c>
      <c r="G159" s="9">
        <v>22.7</v>
      </c>
      <c r="H159" s="9">
        <v>424</v>
      </c>
      <c r="I159" s="9">
        <v>0.34</v>
      </c>
      <c r="J159" s="9">
        <v>0.59</v>
      </c>
      <c r="K159" s="20">
        <v>0.26300000000000001</v>
      </c>
      <c r="L159" s="9">
        <v>0.48625279999999999</v>
      </c>
      <c r="M159" s="23">
        <f t="shared" si="24"/>
        <v>3182.300566846985</v>
      </c>
      <c r="N159" s="24">
        <f t="shared" si="25"/>
        <v>10209.880463339865</v>
      </c>
      <c r="O159" s="9">
        <v>17020006</v>
      </c>
      <c r="P159" s="9" t="s">
        <v>142</v>
      </c>
      <c r="Q159" s="9" t="s">
        <v>785</v>
      </c>
      <c r="R159" t="s">
        <v>875</v>
      </c>
    </row>
    <row r="160" spans="1:18" x14ac:dyDescent="0.45">
      <c r="A160" s="34"/>
      <c r="B160" s="33"/>
      <c r="C160" s="8"/>
      <c r="D160" s="8"/>
      <c r="E160" s="8"/>
      <c r="F160" s="8" t="s">
        <v>174</v>
      </c>
      <c r="G160" s="9">
        <v>38</v>
      </c>
      <c r="H160" s="9">
        <v>206</v>
      </c>
      <c r="I160" s="9">
        <v>0.34</v>
      </c>
      <c r="J160" s="9">
        <v>0.59</v>
      </c>
      <c r="K160" s="20">
        <v>0.26300000000000001</v>
      </c>
      <c r="L160" s="9">
        <v>0.48625279999999999</v>
      </c>
      <c r="M160" s="23">
        <f t="shared" si="24"/>
        <v>2588.2146992434327</v>
      </c>
      <c r="N160" s="24">
        <f t="shared" si="25"/>
        <v>8303.8550688870891</v>
      </c>
      <c r="O160" s="9">
        <v>17020006</v>
      </c>
      <c r="P160" s="9" t="s">
        <v>142</v>
      </c>
      <c r="Q160" s="9" t="s">
        <v>785</v>
      </c>
      <c r="R160" t="s">
        <v>875</v>
      </c>
    </row>
    <row r="161" spans="1:18" x14ac:dyDescent="0.45">
      <c r="A161" s="34"/>
      <c r="B161" s="33"/>
      <c r="C161" s="8"/>
      <c r="D161" s="8"/>
      <c r="E161" s="8"/>
      <c r="F161" s="8" t="s">
        <v>175</v>
      </c>
      <c r="G161" s="9">
        <v>11.4</v>
      </c>
      <c r="H161" s="9">
        <v>170</v>
      </c>
      <c r="I161" s="9">
        <v>0.34</v>
      </c>
      <c r="J161" s="9">
        <v>0.59</v>
      </c>
      <c r="K161" s="20">
        <v>0.26300000000000001</v>
      </c>
      <c r="L161" s="9">
        <v>0.48625279999999999</v>
      </c>
      <c r="M161" s="23">
        <f t="shared" si="24"/>
        <v>640.7716002981316</v>
      </c>
      <c r="N161" s="24">
        <f t="shared" si="25"/>
        <v>2055.8087791904936</v>
      </c>
      <c r="O161" s="9">
        <v>17020006</v>
      </c>
      <c r="P161" s="9" t="s">
        <v>142</v>
      </c>
      <c r="Q161" s="9" t="s">
        <v>785</v>
      </c>
      <c r="R161" t="s">
        <v>875</v>
      </c>
    </row>
    <row r="162" spans="1:18" x14ac:dyDescent="0.45">
      <c r="A162" s="34"/>
      <c r="B162" s="33"/>
      <c r="C162" s="8"/>
      <c r="D162" s="8"/>
      <c r="E162" s="8"/>
      <c r="F162" s="8" t="s">
        <v>176</v>
      </c>
      <c r="G162" s="9">
        <v>27.4</v>
      </c>
      <c r="H162" s="9">
        <v>109</v>
      </c>
      <c r="I162" s="9">
        <v>0.34</v>
      </c>
      <c r="J162" s="9">
        <v>0.59</v>
      </c>
      <c r="K162" s="20">
        <v>0.26300000000000001</v>
      </c>
      <c r="L162" s="9">
        <v>0.48625279999999999</v>
      </c>
      <c r="M162" s="23">
        <f t="shared" si="24"/>
        <v>987.47598630051561</v>
      </c>
      <c r="N162" s="24">
        <f t="shared" si="25"/>
        <v>3168.1519607483629</v>
      </c>
      <c r="O162" s="9">
        <v>17020006</v>
      </c>
      <c r="P162" s="9" t="s">
        <v>142</v>
      </c>
      <c r="Q162" s="9" t="s">
        <v>785</v>
      </c>
      <c r="R162" t="s">
        <v>875</v>
      </c>
    </row>
    <row r="163" spans="1:18" x14ac:dyDescent="0.45">
      <c r="A163" s="34"/>
      <c r="B163" s="33"/>
      <c r="C163" s="8"/>
      <c r="D163" s="8"/>
      <c r="E163" s="8"/>
      <c r="F163" s="8" t="s">
        <v>177</v>
      </c>
      <c r="G163" s="9">
        <v>6.9</v>
      </c>
      <c r="H163" s="9">
        <v>243</v>
      </c>
      <c r="I163" s="9">
        <v>0.34</v>
      </c>
      <c r="J163" s="9">
        <v>0.59</v>
      </c>
      <c r="K163" s="20">
        <v>0.26300000000000001</v>
      </c>
      <c r="L163" s="9">
        <v>0.48625279999999999</v>
      </c>
      <c r="M163" s="23">
        <f t="shared" si="24"/>
        <v>554.37654397310473</v>
      </c>
      <c r="N163" s="24">
        <f t="shared" si="25"/>
        <v>1778.6246543182147</v>
      </c>
      <c r="O163" s="9">
        <v>17020006</v>
      </c>
      <c r="P163" s="9" t="s">
        <v>142</v>
      </c>
      <c r="Q163" s="9" t="s">
        <v>785</v>
      </c>
      <c r="R163" t="s">
        <v>875</v>
      </c>
    </row>
    <row r="164" spans="1:18" x14ac:dyDescent="0.45">
      <c r="A164" s="34"/>
      <c r="B164" s="33"/>
      <c r="C164" s="8"/>
      <c r="D164" s="8"/>
      <c r="E164" s="8"/>
      <c r="F164" s="8" t="s">
        <v>178</v>
      </c>
      <c r="G164" s="9">
        <v>73.5</v>
      </c>
      <c r="H164" s="9">
        <v>194</v>
      </c>
      <c r="I164" s="9">
        <v>0.34</v>
      </c>
      <c r="J164" s="9">
        <v>0.59</v>
      </c>
      <c r="K164" s="20">
        <v>0.26300000000000001</v>
      </c>
      <c r="L164" s="9">
        <v>0.48625279999999999</v>
      </c>
      <c r="M164" s="23">
        <f t="shared" si="24"/>
        <v>4714.5316040511134</v>
      </c>
      <c r="N164" s="24">
        <f t="shared" si="25"/>
        <v>15125.788123053273</v>
      </c>
      <c r="O164" s="9">
        <v>17020006</v>
      </c>
      <c r="P164" s="9" t="s">
        <v>142</v>
      </c>
      <c r="Q164" s="9" t="s">
        <v>785</v>
      </c>
      <c r="R164" t="s">
        <v>875</v>
      </c>
    </row>
    <row r="165" spans="1:18" x14ac:dyDescent="0.45">
      <c r="A165" s="34"/>
      <c r="B165" s="33"/>
      <c r="C165" s="8"/>
      <c r="D165" s="8"/>
      <c r="E165" s="8"/>
      <c r="F165" s="8" t="s">
        <v>179</v>
      </c>
      <c r="G165" s="9">
        <v>5.3</v>
      </c>
      <c r="H165" s="9">
        <v>194</v>
      </c>
      <c r="I165" s="9">
        <v>0.34</v>
      </c>
      <c r="J165" s="9">
        <v>0.59</v>
      </c>
      <c r="K165" s="20">
        <v>0.26300000000000001</v>
      </c>
      <c r="L165" s="9">
        <v>0.48625279999999999</v>
      </c>
      <c r="M165" s="23">
        <f t="shared" si="24"/>
        <v>339.95942178871968</v>
      </c>
      <c r="N165" s="24">
        <f t="shared" si="25"/>
        <v>1090.7030891453378</v>
      </c>
      <c r="O165" s="9">
        <v>17020006</v>
      </c>
      <c r="P165" s="9" t="s">
        <v>142</v>
      </c>
      <c r="Q165" s="9" t="s">
        <v>785</v>
      </c>
      <c r="R165" t="s">
        <v>875</v>
      </c>
    </row>
    <row r="166" spans="1:18" x14ac:dyDescent="0.45">
      <c r="A166" s="34"/>
      <c r="B166" s="33"/>
      <c r="C166" s="8"/>
      <c r="D166" s="8"/>
      <c r="E166" s="8"/>
      <c r="F166" s="8" t="s">
        <v>180</v>
      </c>
      <c r="G166" s="9">
        <v>5.3</v>
      </c>
      <c r="H166" s="9">
        <v>194</v>
      </c>
      <c r="I166" s="9">
        <v>0.34</v>
      </c>
      <c r="J166" s="9">
        <v>0.59</v>
      </c>
      <c r="K166" s="20">
        <v>0.26300000000000001</v>
      </c>
      <c r="L166" s="9">
        <v>0.48625279999999999</v>
      </c>
      <c r="M166" s="23">
        <f t="shared" si="24"/>
        <v>339.95942178871968</v>
      </c>
      <c r="N166" s="24">
        <f t="shared" si="25"/>
        <v>1090.7030891453378</v>
      </c>
      <c r="O166" s="9">
        <v>17020006</v>
      </c>
      <c r="P166" s="9" t="s">
        <v>142</v>
      </c>
      <c r="Q166" s="9" t="s">
        <v>785</v>
      </c>
      <c r="R166" t="s">
        <v>875</v>
      </c>
    </row>
    <row r="167" spans="1:18" x14ac:dyDescent="0.45">
      <c r="A167" s="34"/>
      <c r="B167" s="33"/>
      <c r="C167" s="8"/>
      <c r="D167" s="8"/>
      <c r="E167" s="8"/>
      <c r="F167" s="8" t="s">
        <v>181</v>
      </c>
      <c r="G167" s="9">
        <v>2.9</v>
      </c>
      <c r="H167" s="9">
        <v>186</v>
      </c>
      <c r="I167" s="9">
        <v>0.34</v>
      </c>
      <c r="J167" s="9">
        <v>0.59</v>
      </c>
      <c r="K167" s="20">
        <v>0.26300000000000001</v>
      </c>
      <c r="L167" s="9">
        <v>0.48625279999999999</v>
      </c>
      <c r="M167" s="23">
        <f t="shared" si="24"/>
        <v>178.34478906130659</v>
      </c>
      <c r="N167" s="24">
        <f t="shared" si="25"/>
        <v>572.18950231958308</v>
      </c>
      <c r="O167" s="9">
        <v>17020006</v>
      </c>
      <c r="P167" s="9" t="s">
        <v>142</v>
      </c>
      <c r="Q167" s="9" t="s">
        <v>785</v>
      </c>
      <c r="R167" t="s">
        <v>875</v>
      </c>
    </row>
    <row r="168" spans="1:18" x14ac:dyDescent="0.45">
      <c r="A168" s="34"/>
      <c r="B168" s="33"/>
      <c r="C168" s="8"/>
      <c r="D168" s="8"/>
      <c r="E168" s="8"/>
      <c r="F168" s="8" t="s">
        <v>182</v>
      </c>
      <c r="G168" s="9">
        <v>3.7</v>
      </c>
      <c r="H168" s="9">
        <v>245</v>
      </c>
      <c r="I168" s="9">
        <v>0.34</v>
      </c>
      <c r="J168" s="9">
        <v>0.59</v>
      </c>
      <c r="K168" s="20">
        <v>0.26300000000000001</v>
      </c>
      <c r="L168" s="9">
        <v>0.48625279999999999</v>
      </c>
      <c r="M168" s="23">
        <f t="shared" si="24"/>
        <v>299.72108135720134</v>
      </c>
      <c r="N168" s="24">
        <f t="shared" si="25"/>
        <v>961.60508686077503</v>
      </c>
      <c r="O168" s="9">
        <v>17020006</v>
      </c>
      <c r="P168" s="9" t="s">
        <v>142</v>
      </c>
      <c r="Q168" s="9" t="s">
        <v>785</v>
      </c>
      <c r="R168" t="s">
        <v>875</v>
      </c>
    </row>
    <row r="169" spans="1:18" x14ac:dyDescent="0.45">
      <c r="A169" s="34"/>
      <c r="B169" s="33"/>
      <c r="C169" s="8"/>
      <c r="D169" s="8"/>
      <c r="E169" s="8"/>
      <c r="F169" s="8" t="s">
        <v>183</v>
      </c>
      <c r="G169" s="9">
        <v>0.8</v>
      </c>
      <c r="H169" s="9">
        <v>194</v>
      </c>
      <c r="I169" s="9">
        <v>0.34</v>
      </c>
      <c r="J169" s="9">
        <v>0.59</v>
      </c>
      <c r="K169" s="20">
        <v>0.26300000000000001</v>
      </c>
      <c r="L169" s="9">
        <v>0.48625279999999999</v>
      </c>
      <c r="M169" s="23">
        <f t="shared" si="24"/>
        <v>51.314629703957706</v>
      </c>
      <c r="N169" s="24">
        <f t="shared" si="25"/>
        <v>164.6344285502397</v>
      </c>
      <c r="O169" s="9">
        <v>17020006</v>
      </c>
      <c r="P169" s="9" t="s">
        <v>142</v>
      </c>
      <c r="Q169" s="9" t="s">
        <v>785</v>
      </c>
      <c r="R169" t="s">
        <v>875</v>
      </c>
    </row>
    <row r="170" spans="1:18" x14ac:dyDescent="0.45">
      <c r="A170" s="34"/>
      <c r="B170" s="33"/>
      <c r="C170" s="8"/>
      <c r="D170" s="8"/>
      <c r="E170" s="8"/>
      <c r="F170" s="8" t="s">
        <v>184</v>
      </c>
      <c r="G170" s="9">
        <v>0.6</v>
      </c>
      <c r="H170" s="9">
        <v>52</v>
      </c>
      <c r="I170" s="9">
        <v>0.34</v>
      </c>
      <c r="J170" s="9">
        <v>0.59</v>
      </c>
      <c r="K170" s="20">
        <v>0.26300000000000001</v>
      </c>
      <c r="L170" s="9">
        <v>0.48625279999999999</v>
      </c>
      <c r="M170" s="23">
        <f t="shared" si="24"/>
        <v>10.315827620898713</v>
      </c>
      <c r="N170" s="24">
        <f t="shared" si="25"/>
        <v>33.096611925048187</v>
      </c>
      <c r="O170" s="9">
        <v>17020006</v>
      </c>
      <c r="P170" s="9" t="s">
        <v>142</v>
      </c>
      <c r="Q170" s="9" t="s">
        <v>785</v>
      </c>
      <c r="R170" t="s">
        <v>875</v>
      </c>
    </row>
    <row r="171" spans="1:18" x14ac:dyDescent="0.45">
      <c r="A171" s="34"/>
      <c r="B171" s="33"/>
      <c r="C171" s="8"/>
      <c r="D171" s="8"/>
      <c r="E171" s="8"/>
      <c r="F171" s="8" t="s">
        <v>185</v>
      </c>
      <c r="G171" s="9">
        <v>0.6</v>
      </c>
      <c r="H171" s="9">
        <v>52</v>
      </c>
      <c r="I171" s="9">
        <v>0.34</v>
      </c>
      <c r="J171" s="9">
        <v>0.59</v>
      </c>
      <c r="K171" s="20">
        <v>0.26300000000000001</v>
      </c>
      <c r="L171" s="9">
        <v>0.48625279999999999</v>
      </c>
      <c r="M171" s="23">
        <f t="shared" si="24"/>
        <v>10.315827620898713</v>
      </c>
      <c r="N171" s="24">
        <f t="shared" si="25"/>
        <v>33.096611925048187</v>
      </c>
      <c r="O171" s="9">
        <v>17020006</v>
      </c>
      <c r="P171" s="9" t="s">
        <v>142</v>
      </c>
      <c r="Q171" s="9" t="s">
        <v>785</v>
      </c>
      <c r="R171" t="s">
        <v>875</v>
      </c>
    </row>
    <row r="172" spans="1:18" x14ac:dyDescent="0.45">
      <c r="A172" s="34"/>
      <c r="B172" s="33"/>
      <c r="C172" s="8"/>
      <c r="D172" s="8"/>
      <c r="E172" s="8"/>
      <c r="F172" s="8" t="s">
        <v>186</v>
      </c>
      <c r="G172" s="9">
        <v>0.3</v>
      </c>
      <c r="H172" s="9">
        <v>116</v>
      </c>
      <c r="I172" s="9">
        <v>0.34</v>
      </c>
      <c r="J172" s="9">
        <v>0.59</v>
      </c>
      <c r="K172" s="20">
        <v>0.26300000000000001</v>
      </c>
      <c r="L172" s="9">
        <v>0.48625279999999999</v>
      </c>
      <c r="M172" s="23">
        <f t="shared" si="24"/>
        <v>11.506115423310099</v>
      </c>
      <c r="N172" s="24">
        <f t="shared" si="25"/>
        <v>36.915451762553744</v>
      </c>
      <c r="O172" s="9">
        <v>17020006</v>
      </c>
      <c r="P172" s="9" t="s">
        <v>142</v>
      </c>
      <c r="Q172" s="9" t="s">
        <v>785</v>
      </c>
      <c r="R172" t="s">
        <v>875</v>
      </c>
    </row>
    <row r="173" spans="1:18" x14ac:dyDescent="0.45">
      <c r="A173" s="34"/>
      <c r="B173" s="33"/>
      <c r="C173" s="8"/>
      <c r="D173" s="8"/>
      <c r="E173" s="8"/>
      <c r="F173" s="8" t="s">
        <v>187</v>
      </c>
      <c r="G173" s="9">
        <v>0.7</v>
      </c>
      <c r="H173" s="9">
        <v>103</v>
      </c>
      <c r="I173" s="9">
        <v>0.34</v>
      </c>
      <c r="J173" s="9">
        <v>0.59</v>
      </c>
      <c r="K173" s="20">
        <v>0.26300000000000001</v>
      </c>
      <c r="L173" s="9">
        <v>0.48625279999999999</v>
      </c>
      <c r="M173" s="23">
        <f t="shared" si="24"/>
        <v>23.838819598294776</v>
      </c>
      <c r="N173" s="24">
        <f t="shared" si="25"/>
        <v>76.482875634486348</v>
      </c>
      <c r="O173" s="9">
        <v>17020006</v>
      </c>
      <c r="P173" s="9" t="s">
        <v>142</v>
      </c>
      <c r="Q173" s="9" t="s">
        <v>785</v>
      </c>
      <c r="R173" t="s">
        <v>875</v>
      </c>
    </row>
    <row r="174" spans="1:18" x14ac:dyDescent="0.45">
      <c r="A174" s="34"/>
      <c r="B174" s="33"/>
      <c r="C174" s="8"/>
      <c r="D174" s="8"/>
      <c r="E174" s="8"/>
      <c r="F174" s="8" t="s">
        <v>188</v>
      </c>
      <c r="G174" s="9">
        <v>1.3</v>
      </c>
      <c r="H174" s="9">
        <v>116</v>
      </c>
      <c r="I174" s="9">
        <v>0.34</v>
      </c>
      <c r="J174" s="9">
        <v>0.59</v>
      </c>
      <c r="K174" s="20">
        <v>0.26300000000000001</v>
      </c>
      <c r="L174" s="9">
        <v>0.48625279999999999</v>
      </c>
      <c r="M174" s="23">
        <f t="shared" si="24"/>
        <v>49.859833501010456</v>
      </c>
      <c r="N174" s="24">
        <f t="shared" si="25"/>
        <v>159.96695763773289</v>
      </c>
      <c r="O174" s="9">
        <v>17020006</v>
      </c>
      <c r="P174" s="9" t="s">
        <v>142</v>
      </c>
      <c r="Q174" s="9" t="s">
        <v>785</v>
      </c>
      <c r="R174" t="s">
        <v>875</v>
      </c>
    </row>
    <row r="175" spans="1:18" x14ac:dyDescent="0.45">
      <c r="A175" s="34"/>
      <c r="B175" s="33"/>
      <c r="C175" s="8"/>
      <c r="D175" s="8"/>
      <c r="E175" s="8"/>
      <c r="F175" s="8" t="s">
        <v>189</v>
      </c>
      <c r="G175" s="9">
        <v>0.6</v>
      </c>
      <c r="H175" s="9">
        <v>217</v>
      </c>
      <c r="I175" s="9">
        <v>0.34</v>
      </c>
      <c r="J175" s="9">
        <v>0.59</v>
      </c>
      <c r="K175" s="20">
        <v>0.26300000000000001</v>
      </c>
      <c r="L175" s="9">
        <v>0.48625279999999999</v>
      </c>
      <c r="M175" s="23">
        <f t="shared" si="24"/>
        <v>43.048742187211921</v>
      </c>
      <c r="N175" s="24">
        <f t="shared" si="25"/>
        <v>138.11470745645107</v>
      </c>
      <c r="O175" s="9">
        <v>17020006</v>
      </c>
      <c r="P175" s="9" t="s">
        <v>142</v>
      </c>
      <c r="Q175" s="9" t="s">
        <v>785</v>
      </c>
      <c r="R175" t="s">
        <v>875</v>
      </c>
    </row>
    <row r="176" spans="1:18" x14ac:dyDescent="0.45">
      <c r="A176" s="34"/>
      <c r="B176" s="33"/>
      <c r="C176" s="8"/>
      <c r="D176" s="8"/>
      <c r="E176" s="8"/>
      <c r="F176" s="8" t="s">
        <v>190</v>
      </c>
      <c r="G176" s="9">
        <v>0.5</v>
      </c>
      <c r="H176" s="9">
        <v>39</v>
      </c>
      <c r="I176" s="9">
        <v>0.34</v>
      </c>
      <c r="J176" s="9">
        <v>0.59</v>
      </c>
      <c r="K176" s="20">
        <v>0.26300000000000001</v>
      </c>
      <c r="L176" s="9">
        <v>0.48625279999999999</v>
      </c>
      <c r="M176" s="23">
        <f t="shared" si="24"/>
        <v>6.4473922630616958</v>
      </c>
      <c r="N176" s="24">
        <f t="shared" si="25"/>
        <v>20.685382453155114</v>
      </c>
      <c r="O176" s="9">
        <v>17020006</v>
      </c>
      <c r="P176" s="9" t="s">
        <v>142</v>
      </c>
      <c r="Q176" s="9" t="s">
        <v>785</v>
      </c>
      <c r="R176" t="s">
        <v>875</v>
      </c>
    </row>
    <row r="177" spans="1:18" x14ac:dyDescent="0.45">
      <c r="A177" s="34"/>
      <c r="B177" s="33"/>
      <c r="C177" s="8"/>
      <c r="D177" s="8"/>
      <c r="E177" s="8"/>
      <c r="F177" s="8" t="s">
        <v>191</v>
      </c>
      <c r="G177" s="9">
        <v>0.6</v>
      </c>
      <c r="H177" s="9">
        <v>114</v>
      </c>
      <c r="I177" s="9">
        <v>0.34</v>
      </c>
      <c r="J177" s="9">
        <v>0.59</v>
      </c>
      <c r="K177" s="20">
        <v>0.26300000000000001</v>
      </c>
      <c r="L177" s="9">
        <v>0.48625279999999999</v>
      </c>
      <c r="M177" s="23">
        <f t="shared" si="24"/>
        <v>22.615468245816405</v>
      </c>
      <c r="N177" s="24">
        <f t="shared" si="25"/>
        <v>72.557956912605619</v>
      </c>
      <c r="O177" s="9">
        <v>17020006</v>
      </c>
      <c r="P177" s="9" t="s">
        <v>142</v>
      </c>
      <c r="Q177" s="9" t="s">
        <v>785</v>
      </c>
      <c r="R177" t="s">
        <v>875</v>
      </c>
    </row>
    <row r="178" spans="1:18" x14ac:dyDescent="0.45">
      <c r="A178" s="34"/>
      <c r="B178" s="33"/>
      <c r="C178" s="8"/>
      <c r="D178" s="8"/>
      <c r="E178" s="8"/>
      <c r="F178" s="8" t="s">
        <v>192</v>
      </c>
      <c r="G178" s="9">
        <v>0.4</v>
      </c>
      <c r="H178" s="9">
        <v>144</v>
      </c>
      <c r="I178" s="9">
        <v>0.34</v>
      </c>
      <c r="J178" s="9">
        <v>0.59</v>
      </c>
      <c r="K178" s="20">
        <v>0.26300000000000001</v>
      </c>
      <c r="L178" s="9">
        <v>0.48625279999999999</v>
      </c>
      <c r="M178" s="23">
        <f t="shared" si="24"/>
        <v>19.044604838582238</v>
      </c>
      <c r="N178" s="24">
        <f t="shared" si="25"/>
        <v>61.101437400088962</v>
      </c>
      <c r="O178" s="9">
        <v>17020006</v>
      </c>
      <c r="P178" s="9" t="s">
        <v>142</v>
      </c>
      <c r="Q178" s="9" t="s">
        <v>785</v>
      </c>
      <c r="R178" t="s">
        <v>875</v>
      </c>
    </row>
    <row r="179" spans="1:18" x14ac:dyDescent="0.45">
      <c r="A179" s="34"/>
      <c r="B179" s="33"/>
      <c r="C179" s="8"/>
      <c r="D179" s="8"/>
      <c r="E179" s="8"/>
      <c r="F179" s="8" t="s">
        <v>193</v>
      </c>
      <c r="G179" s="9">
        <v>0.17499999999999999</v>
      </c>
      <c r="H179" s="9">
        <v>111.5</v>
      </c>
      <c r="I179" s="9">
        <v>0.34</v>
      </c>
      <c r="J179" s="9">
        <v>0.59</v>
      </c>
      <c r="K179" s="20">
        <v>0.26300000000000001</v>
      </c>
      <c r="L179" s="9">
        <v>0.48625279999999999</v>
      </c>
      <c r="M179" s="23">
        <f t="shared" si="24"/>
        <v>6.4515252068200661</v>
      </c>
      <c r="N179" s="24">
        <f t="shared" si="25"/>
        <v>20.69864231370201</v>
      </c>
      <c r="O179" s="9">
        <v>17020006</v>
      </c>
      <c r="P179" s="9" t="s">
        <v>142</v>
      </c>
      <c r="Q179" s="9" t="s">
        <v>785</v>
      </c>
      <c r="R179" t="s">
        <v>875</v>
      </c>
    </row>
    <row r="180" spans="1:18" x14ac:dyDescent="0.45">
      <c r="A180" s="34"/>
      <c r="B180" s="33"/>
      <c r="C180" s="8"/>
      <c r="D180" s="8"/>
      <c r="E180" s="8"/>
      <c r="F180" s="8" t="s">
        <v>194</v>
      </c>
      <c r="G180" s="9">
        <v>8.1999999999999993</v>
      </c>
      <c r="H180" s="9">
        <v>230</v>
      </c>
      <c r="I180" s="9">
        <v>0.34</v>
      </c>
      <c r="J180" s="9">
        <v>0.59</v>
      </c>
      <c r="K180" s="20">
        <v>0.26300000000000001</v>
      </c>
      <c r="L180" s="9">
        <v>0.48625279999999999</v>
      </c>
      <c r="M180" s="23">
        <f t="shared" si="24"/>
        <v>623.57855426330048</v>
      </c>
      <c r="N180" s="24">
        <f t="shared" si="25"/>
        <v>2000.6477593154123</v>
      </c>
      <c r="O180" s="9">
        <v>17020006</v>
      </c>
      <c r="P180" s="9" t="s">
        <v>142</v>
      </c>
      <c r="Q180" s="9" t="s">
        <v>785</v>
      </c>
      <c r="R180" t="s">
        <v>875</v>
      </c>
    </row>
    <row r="181" spans="1:18" x14ac:dyDescent="0.45">
      <c r="A181" s="34"/>
      <c r="B181" s="33"/>
      <c r="C181" s="8"/>
      <c r="D181" s="8"/>
      <c r="E181" s="8"/>
      <c r="F181" s="8" t="s">
        <v>195</v>
      </c>
      <c r="G181" s="9">
        <v>15.4</v>
      </c>
      <c r="H181" s="9">
        <v>187</v>
      </c>
      <c r="I181" s="9">
        <v>0.34</v>
      </c>
      <c r="J181" s="9">
        <v>0.59</v>
      </c>
      <c r="K181" s="20">
        <v>0.26300000000000001</v>
      </c>
      <c r="L181" s="9">
        <v>0.48625279999999999</v>
      </c>
      <c r="M181" s="23">
        <f t="shared" si="24"/>
        <v>952.16411482897774</v>
      </c>
      <c r="N181" s="24">
        <f t="shared" si="25"/>
        <v>3054.8597122356978</v>
      </c>
      <c r="O181" s="9">
        <v>17020006</v>
      </c>
      <c r="P181" s="9" t="s">
        <v>142</v>
      </c>
      <c r="Q181" s="9" t="s">
        <v>785</v>
      </c>
      <c r="R181" t="s">
        <v>875</v>
      </c>
    </row>
    <row r="182" spans="1:18" x14ac:dyDescent="0.45">
      <c r="A182" s="34"/>
      <c r="B182" s="33"/>
      <c r="C182" s="8"/>
      <c r="D182" s="8"/>
      <c r="E182" s="8"/>
      <c r="F182" s="8" t="s">
        <v>196</v>
      </c>
      <c r="G182" s="9">
        <v>3.6</v>
      </c>
      <c r="H182" s="9">
        <v>119</v>
      </c>
      <c r="I182" s="9">
        <v>0.34</v>
      </c>
      <c r="J182" s="9">
        <v>0.59</v>
      </c>
      <c r="K182" s="20">
        <v>0.26300000000000001</v>
      </c>
      <c r="L182" s="9">
        <v>0.48625279999999999</v>
      </c>
      <c r="M182" s="23">
        <f t="shared" si="24"/>
        <v>141.64424848695541</v>
      </c>
      <c r="N182" s="24">
        <f t="shared" si="25"/>
        <v>454.44194066316163</v>
      </c>
      <c r="O182" s="9">
        <v>17020006</v>
      </c>
      <c r="P182" s="9" t="s">
        <v>142</v>
      </c>
      <c r="Q182" s="9" t="s">
        <v>785</v>
      </c>
      <c r="R182" t="s">
        <v>875</v>
      </c>
    </row>
    <row r="183" spans="1:18" ht="5.0999999999999996" customHeight="1" x14ac:dyDescent="0.45">
      <c r="A183" s="16"/>
      <c r="B183" s="17"/>
      <c r="C183" s="18"/>
      <c r="D183" s="19"/>
      <c r="E183" s="19"/>
      <c r="F183" s="19"/>
      <c r="G183" s="16"/>
      <c r="H183" s="19"/>
      <c r="I183" s="19"/>
      <c r="J183" s="19"/>
      <c r="K183" s="19"/>
      <c r="L183" s="19"/>
      <c r="M183" s="18"/>
      <c r="N183" s="18"/>
      <c r="O183" s="16"/>
      <c r="P183" s="16"/>
      <c r="Q183" s="16"/>
    </row>
    <row r="184" spans="1:18" x14ac:dyDescent="0.45">
      <c r="A184" s="34" t="s">
        <v>142</v>
      </c>
      <c r="B184" s="33" t="s">
        <v>197</v>
      </c>
      <c r="C184" s="8"/>
      <c r="D184" s="8"/>
      <c r="E184" s="11"/>
      <c r="F184" s="8" t="s">
        <v>198</v>
      </c>
      <c r="G184" s="9">
        <v>101.7</v>
      </c>
      <c r="H184" s="9">
        <v>267</v>
      </c>
      <c r="I184" s="9">
        <v>0.34</v>
      </c>
      <c r="J184" s="9">
        <v>0.59</v>
      </c>
      <c r="K184" s="20">
        <v>0.26300000000000001</v>
      </c>
      <c r="L184" s="9">
        <v>0.48625279999999999</v>
      </c>
      <c r="M184" s="23">
        <f t="shared" ref="M184:M196" si="26">((G184*K184*62.4*H184*0.001356)/(J184*1000))*365.25*24</f>
        <v>8978.0433216385118</v>
      </c>
      <c r="N184" s="24">
        <f t="shared" ref="N184:N196" si="27">((G184*L184*62.4*H184*0.001356)/(I184*1000))*365.25*24</f>
        <v>28804.554184345063</v>
      </c>
      <c r="O184" s="9">
        <v>17020009</v>
      </c>
      <c r="P184" s="9" t="s">
        <v>142</v>
      </c>
      <c r="Q184" s="9" t="s">
        <v>784</v>
      </c>
      <c r="R184" t="s">
        <v>874</v>
      </c>
    </row>
    <row r="185" spans="1:18" x14ac:dyDescent="0.45">
      <c r="A185" s="34"/>
      <c r="B185" s="33"/>
      <c r="C185" s="8"/>
      <c r="D185" s="8"/>
      <c r="E185" s="11"/>
      <c r="F185" s="8" t="s">
        <v>199</v>
      </c>
      <c r="G185" s="9">
        <v>94.8</v>
      </c>
      <c r="H185" s="9">
        <v>277</v>
      </c>
      <c r="I185" s="9">
        <v>0.34</v>
      </c>
      <c r="J185" s="9">
        <v>0.59</v>
      </c>
      <c r="K185" s="20">
        <v>0.26300000000000001</v>
      </c>
      <c r="L185" s="9">
        <v>0.48625279999999999</v>
      </c>
      <c r="M185" s="23">
        <f t="shared" si="26"/>
        <v>8682.3559933894812</v>
      </c>
      <c r="N185" s="24">
        <f t="shared" si="27"/>
        <v>27855.890721378059</v>
      </c>
      <c r="O185" s="9">
        <v>17020009</v>
      </c>
      <c r="P185" s="9" t="s">
        <v>142</v>
      </c>
      <c r="Q185" s="9" t="s">
        <v>784</v>
      </c>
      <c r="R185" t="s">
        <v>874</v>
      </c>
    </row>
    <row r="186" spans="1:18" x14ac:dyDescent="0.45">
      <c r="A186" s="34"/>
      <c r="B186" s="33"/>
      <c r="C186" s="8"/>
      <c r="D186" s="8"/>
      <c r="E186" s="11"/>
      <c r="F186" s="8" t="s">
        <v>200</v>
      </c>
      <c r="G186" s="9">
        <v>0.2</v>
      </c>
      <c r="H186" s="9">
        <v>50</v>
      </c>
      <c r="I186" s="9">
        <v>0.34</v>
      </c>
      <c r="J186" s="9">
        <v>0.59</v>
      </c>
      <c r="K186" s="20">
        <v>0.26300000000000001</v>
      </c>
      <c r="L186" s="9">
        <v>0.48625279999999999</v>
      </c>
      <c r="M186" s="23">
        <f t="shared" si="26"/>
        <v>3.306355006698305</v>
      </c>
      <c r="N186" s="24">
        <f t="shared" si="27"/>
        <v>10.607888437515445</v>
      </c>
      <c r="O186" s="9">
        <v>17020009</v>
      </c>
      <c r="P186" s="9" t="s">
        <v>142</v>
      </c>
      <c r="Q186" s="9" t="s">
        <v>784</v>
      </c>
      <c r="R186" t="s">
        <v>874</v>
      </c>
    </row>
    <row r="187" spans="1:18" x14ac:dyDescent="0.45">
      <c r="A187" s="34"/>
      <c r="B187" s="33"/>
      <c r="C187" s="8"/>
      <c r="D187" s="8"/>
      <c r="E187" s="11"/>
      <c r="F187" s="8" t="s">
        <v>201</v>
      </c>
      <c r="G187" s="9">
        <v>47.4</v>
      </c>
      <c r="H187" s="9">
        <v>193</v>
      </c>
      <c r="I187" s="9">
        <v>0.34</v>
      </c>
      <c r="J187" s="9">
        <v>0.59</v>
      </c>
      <c r="K187" s="20">
        <v>0.26300000000000001</v>
      </c>
      <c r="L187" s="9">
        <v>0.48625279999999999</v>
      </c>
      <c r="M187" s="23">
        <f t="shared" si="26"/>
        <v>3024.7196872277432</v>
      </c>
      <c r="N187" s="24">
        <f t="shared" si="27"/>
        <v>9704.3085004078785</v>
      </c>
      <c r="O187" s="9">
        <v>17020009</v>
      </c>
      <c r="P187" s="9" t="s">
        <v>142</v>
      </c>
      <c r="Q187" s="9" t="s">
        <v>784</v>
      </c>
      <c r="R187" t="s">
        <v>874</v>
      </c>
    </row>
    <row r="188" spans="1:18" x14ac:dyDescent="0.45">
      <c r="A188" s="34"/>
      <c r="B188" s="33"/>
      <c r="C188" s="8"/>
      <c r="D188" s="8"/>
      <c r="E188" s="11"/>
      <c r="F188" s="8" t="s">
        <v>202</v>
      </c>
      <c r="G188" s="9">
        <v>29.7</v>
      </c>
      <c r="H188" s="9">
        <v>270</v>
      </c>
      <c r="I188" s="9">
        <v>0.34</v>
      </c>
      <c r="J188" s="9">
        <v>0.59</v>
      </c>
      <c r="K188" s="20">
        <v>0.26300000000000001</v>
      </c>
      <c r="L188" s="9">
        <v>0.48625279999999999</v>
      </c>
      <c r="M188" s="23">
        <f t="shared" si="26"/>
        <v>2651.3660798713704</v>
      </c>
      <c r="N188" s="24">
        <f t="shared" si="27"/>
        <v>8506.4657380436329</v>
      </c>
      <c r="O188" s="9">
        <v>17020009</v>
      </c>
      <c r="P188" s="9" t="s">
        <v>142</v>
      </c>
      <c r="Q188" s="9" t="s">
        <v>784</v>
      </c>
      <c r="R188" t="s">
        <v>874</v>
      </c>
    </row>
    <row r="189" spans="1:18" x14ac:dyDescent="0.45">
      <c r="A189" s="34"/>
      <c r="B189" s="33"/>
      <c r="C189" s="8"/>
      <c r="D189" s="8"/>
      <c r="E189" s="11"/>
      <c r="F189" s="8" t="s">
        <v>203</v>
      </c>
      <c r="G189" s="9">
        <v>0.6</v>
      </c>
      <c r="H189" s="9">
        <v>238</v>
      </c>
      <c r="I189" s="9">
        <v>0.34</v>
      </c>
      <c r="J189" s="9">
        <v>0.59</v>
      </c>
      <c r="K189" s="20">
        <v>0.26300000000000001</v>
      </c>
      <c r="L189" s="9">
        <v>0.48625279999999999</v>
      </c>
      <c r="M189" s="23">
        <f t="shared" si="26"/>
        <v>47.214749495651795</v>
      </c>
      <c r="N189" s="24">
        <f t="shared" si="27"/>
        <v>151.4806468877205</v>
      </c>
      <c r="O189" s="9">
        <v>17020009</v>
      </c>
      <c r="P189" s="9" t="s">
        <v>142</v>
      </c>
      <c r="Q189" s="9" t="s">
        <v>784</v>
      </c>
      <c r="R189" t="s">
        <v>874</v>
      </c>
    </row>
    <row r="190" spans="1:18" x14ac:dyDescent="0.45">
      <c r="A190" s="34"/>
      <c r="B190" s="33"/>
      <c r="C190" s="8"/>
      <c r="D190" s="8"/>
      <c r="E190" s="11"/>
      <c r="F190" s="8" t="s">
        <v>204</v>
      </c>
      <c r="G190" s="9">
        <v>10.7</v>
      </c>
      <c r="H190" s="9">
        <v>314</v>
      </c>
      <c r="I190" s="9">
        <v>0.34</v>
      </c>
      <c r="J190" s="9">
        <v>0.59</v>
      </c>
      <c r="K190" s="20">
        <v>0.26300000000000001</v>
      </c>
      <c r="L190" s="9">
        <v>0.48625279999999999</v>
      </c>
      <c r="M190" s="23">
        <f t="shared" si="26"/>
        <v>1110.8691551504962</v>
      </c>
      <c r="N190" s="24">
        <f t="shared" si="27"/>
        <v>3564.0383572364381</v>
      </c>
      <c r="O190" s="9">
        <v>17020009</v>
      </c>
      <c r="P190" s="9" t="s">
        <v>142</v>
      </c>
      <c r="Q190" s="9" t="s">
        <v>784</v>
      </c>
      <c r="R190" t="s">
        <v>874</v>
      </c>
    </row>
    <row r="191" spans="1:18" x14ac:dyDescent="0.45">
      <c r="A191" s="34"/>
      <c r="B191" s="33"/>
      <c r="C191" s="8"/>
      <c r="D191" s="8"/>
      <c r="E191" s="11"/>
      <c r="F191" s="8" t="s">
        <v>205</v>
      </c>
      <c r="G191" s="9">
        <v>4.5</v>
      </c>
      <c r="H191" s="9">
        <v>304</v>
      </c>
      <c r="I191" s="9">
        <v>0.34</v>
      </c>
      <c r="J191" s="9">
        <v>0.59</v>
      </c>
      <c r="K191" s="20">
        <v>0.26300000000000001</v>
      </c>
      <c r="L191" s="9">
        <v>0.48625279999999999</v>
      </c>
      <c r="M191" s="23">
        <f t="shared" si="26"/>
        <v>452.30936491632804</v>
      </c>
      <c r="N191" s="24">
        <f t="shared" si="27"/>
        <v>1451.1591382521128</v>
      </c>
      <c r="O191" s="9">
        <v>17020009</v>
      </c>
      <c r="P191" s="9" t="s">
        <v>142</v>
      </c>
      <c r="Q191" s="9" t="s">
        <v>784</v>
      </c>
      <c r="R191" t="s">
        <v>874</v>
      </c>
    </row>
    <row r="192" spans="1:18" x14ac:dyDescent="0.45">
      <c r="A192" s="34"/>
      <c r="B192" s="33"/>
      <c r="C192" s="8"/>
      <c r="D192" s="8"/>
      <c r="E192" s="11"/>
      <c r="F192" s="8" t="s">
        <v>206</v>
      </c>
      <c r="G192" s="9">
        <v>6.8</v>
      </c>
      <c r="H192" s="9">
        <v>347</v>
      </c>
      <c r="I192" s="9">
        <v>0.34</v>
      </c>
      <c r="J192" s="9">
        <v>0.59</v>
      </c>
      <c r="K192" s="20">
        <v>0.26300000000000001</v>
      </c>
      <c r="L192" s="9">
        <v>0.48625279999999999</v>
      </c>
      <c r="M192" s="23">
        <f t="shared" si="26"/>
        <v>780.16752738053208</v>
      </c>
      <c r="N192" s="24">
        <f t="shared" si="27"/>
        <v>2503.0373557161447</v>
      </c>
      <c r="O192" s="9">
        <v>17020009</v>
      </c>
      <c r="P192" s="9" t="s">
        <v>142</v>
      </c>
      <c r="Q192" s="9" t="s">
        <v>784</v>
      </c>
      <c r="R192" t="s">
        <v>874</v>
      </c>
    </row>
    <row r="193" spans="1:24" x14ac:dyDescent="0.45">
      <c r="A193" s="34"/>
      <c r="B193" s="33"/>
      <c r="C193" s="8"/>
      <c r="D193" s="8"/>
      <c r="E193" s="11"/>
      <c r="F193" s="8" t="s">
        <v>207</v>
      </c>
      <c r="G193" s="9">
        <v>0.5</v>
      </c>
      <c r="H193" s="9">
        <v>132</v>
      </c>
      <c r="I193" s="9">
        <v>0.34</v>
      </c>
      <c r="J193" s="9">
        <v>0.59</v>
      </c>
      <c r="K193" s="20">
        <v>0.26300000000000001</v>
      </c>
      <c r="L193" s="9">
        <v>0.48625279999999999</v>
      </c>
      <c r="M193" s="23">
        <f t="shared" si="26"/>
        <v>21.821943044208815</v>
      </c>
      <c r="N193" s="24">
        <f t="shared" si="27"/>
        <v>70.012063687601938</v>
      </c>
      <c r="O193" s="9">
        <v>17020009</v>
      </c>
      <c r="P193" s="9" t="s">
        <v>142</v>
      </c>
      <c r="Q193" s="9" t="s">
        <v>784</v>
      </c>
      <c r="R193" t="s">
        <v>874</v>
      </c>
    </row>
    <row r="194" spans="1:24" x14ac:dyDescent="0.45">
      <c r="A194" s="34"/>
      <c r="B194" s="33"/>
      <c r="C194" s="8"/>
      <c r="D194" s="8"/>
      <c r="E194" s="11"/>
      <c r="F194" s="8" t="s">
        <v>208</v>
      </c>
      <c r="G194" s="9">
        <v>3</v>
      </c>
      <c r="H194" s="9">
        <v>184</v>
      </c>
      <c r="I194" s="9">
        <v>0.34</v>
      </c>
      <c r="J194" s="9">
        <v>0.59</v>
      </c>
      <c r="K194" s="20">
        <v>0.26300000000000001</v>
      </c>
      <c r="L194" s="9">
        <v>0.48625279999999999</v>
      </c>
      <c r="M194" s="23">
        <f t="shared" si="26"/>
        <v>182.51079636974646</v>
      </c>
      <c r="N194" s="24">
        <f t="shared" si="27"/>
        <v>585.55544175085242</v>
      </c>
      <c r="O194" s="9">
        <v>17020009</v>
      </c>
      <c r="P194" s="9" t="s">
        <v>142</v>
      </c>
      <c r="Q194" s="9" t="s">
        <v>784</v>
      </c>
      <c r="R194" t="s">
        <v>874</v>
      </c>
    </row>
    <row r="195" spans="1:24" x14ac:dyDescent="0.45">
      <c r="A195" s="34"/>
      <c r="B195" s="33"/>
      <c r="C195" s="8"/>
      <c r="D195" s="8"/>
      <c r="E195" s="11"/>
      <c r="F195" s="8" t="s">
        <v>209</v>
      </c>
      <c r="G195" s="9">
        <v>1.9</v>
      </c>
      <c r="H195" s="9">
        <v>583</v>
      </c>
      <c r="I195" s="9">
        <v>0.34</v>
      </c>
      <c r="J195" s="9">
        <v>0.59</v>
      </c>
      <c r="K195" s="20">
        <v>0.26300000000000001</v>
      </c>
      <c r="L195" s="9">
        <v>0.48625279999999999</v>
      </c>
      <c r="M195" s="23">
        <f t="shared" si="26"/>
        <v>366.24494409197121</v>
      </c>
      <c r="N195" s="24">
        <f t="shared" si="27"/>
        <v>1175.0358022235857</v>
      </c>
      <c r="O195" s="9">
        <v>17020009</v>
      </c>
      <c r="P195" s="9" t="s">
        <v>142</v>
      </c>
      <c r="Q195" s="9" t="s">
        <v>784</v>
      </c>
      <c r="R195" t="s">
        <v>874</v>
      </c>
    </row>
    <row r="196" spans="1:24" x14ac:dyDescent="0.45">
      <c r="A196" s="34"/>
      <c r="B196" s="33"/>
      <c r="C196" s="8"/>
      <c r="D196" s="8"/>
      <c r="E196" s="11"/>
      <c r="F196" s="8" t="s">
        <v>210</v>
      </c>
      <c r="G196" s="9">
        <v>0.4</v>
      </c>
      <c r="H196" s="9">
        <v>238</v>
      </c>
      <c r="I196" s="9">
        <v>0.34</v>
      </c>
      <c r="J196" s="9">
        <v>0.59</v>
      </c>
      <c r="K196" s="20">
        <v>0.26300000000000001</v>
      </c>
      <c r="L196" s="9">
        <v>0.48625279999999999</v>
      </c>
      <c r="M196" s="23">
        <f t="shared" si="26"/>
        <v>31.476499663767868</v>
      </c>
      <c r="N196" s="24">
        <f t="shared" si="27"/>
        <v>100.98709792514704</v>
      </c>
      <c r="O196" s="9">
        <v>17020009</v>
      </c>
      <c r="P196" s="9" t="s">
        <v>142</v>
      </c>
      <c r="Q196" s="9" t="s">
        <v>784</v>
      </c>
      <c r="R196" t="s">
        <v>874</v>
      </c>
    </row>
    <row r="197" spans="1:24" ht="5.0999999999999996" customHeight="1" x14ac:dyDescent="0.45">
      <c r="A197" s="16"/>
      <c r="B197" s="17"/>
      <c r="C197" s="18"/>
      <c r="D197" s="19"/>
      <c r="E197" s="19"/>
      <c r="F197" s="19"/>
      <c r="G197" s="16"/>
      <c r="H197" s="19"/>
      <c r="I197" s="19"/>
      <c r="J197" s="19"/>
      <c r="K197" s="19"/>
      <c r="L197" s="19"/>
      <c r="M197" s="18"/>
      <c r="N197" s="18"/>
      <c r="O197" s="16"/>
      <c r="P197" s="16"/>
      <c r="Q197" s="16"/>
    </row>
    <row r="198" spans="1:24" x14ac:dyDescent="0.45">
      <c r="A198" s="34" t="s">
        <v>211</v>
      </c>
      <c r="B198" s="33" t="s">
        <v>212</v>
      </c>
      <c r="C198" s="8"/>
      <c r="D198" s="8"/>
      <c r="E198" s="11"/>
      <c r="F198" s="9" t="s">
        <v>213</v>
      </c>
      <c r="G198" s="9">
        <v>10.5</v>
      </c>
      <c r="H198" s="9">
        <v>105</v>
      </c>
      <c r="I198" s="9">
        <v>0.34</v>
      </c>
      <c r="J198" s="9">
        <v>0.59</v>
      </c>
      <c r="K198" s="20">
        <v>0.26300000000000001</v>
      </c>
      <c r="L198" s="9">
        <v>0.48625279999999999</v>
      </c>
      <c r="M198" s="23">
        <f t="shared" ref="M198:M200" si="28">((G198*K198*62.4*H198*0.001356)/(J198*1000))*365.25*24</f>
        <v>364.5256394884882</v>
      </c>
      <c r="N198" s="24">
        <f t="shared" ref="N198:N200" si="29">((G198*L198*62.4*H198*0.001356)/(I198*1000))*365.25*24</f>
        <v>1169.5197002360776</v>
      </c>
      <c r="O198" s="8">
        <v>15030108</v>
      </c>
      <c r="P198" s="8" t="s">
        <v>211</v>
      </c>
      <c r="Q198" s="8" t="s">
        <v>786</v>
      </c>
      <c r="R198" t="s">
        <v>876</v>
      </c>
    </row>
    <row r="199" spans="1:24" x14ac:dyDescent="0.45">
      <c r="A199" s="34"/>
      <c r="B199" s="33"/>
      <c r="C199" s="8"/>
      <c r="D199" s="8"/>
      <c r="E199" s="11"/>
      <c r="F199" s="9" t="s">
        <v>214</v>
      </c>
      <c r="G199" s="9">
        <v>10.5</v>
      </c>
      <c r="H199" s="9">
        <v>199</v>
      </c>
      <c r="I199" s="9">
        <v>0.34</v>
      </c>
      <c r="J199" s="9">
        <v>0.59</v>
      </c>
      <c r="K199" s="20">
        <v>0.26300000000000001</v>
      </c>
      <c r="L199" s="9">
        <v>0.48625279999999999</v>
      </c>
      <c r="M199" s="23">
        <f t="shared" si="28"/>
        <v>690.86287864961093</v>
      </c>
      <c r="N199" s="24">
        <f t="shared" si="29"/>
        <v>2216.5182890188521</v>
      </c>
      <c r="O199" s="8">
        <v>15030108</v>
      </c>
      <c r="P199" s="8" t="s">
        <v>211</v>
      </c>
      <c r="Q199" s="8" t="s">
        <v>786</v>
      </c>
      <c r="R199" t="s">
        <v>876</v>
      </c>
    </row>
    <row r="200" spans="1:24" x14ac:dyDescent="0.45">
      <c r="A200" s="34"/>
      <c r="B200" s="33"/>
      <c r="C200" s="8"/>
      <c r="D200" s="8"/>
      <c r="E200" s="11"/>
      <c r="F200" s="9" t="s">
        <v>215</v>
      </c>
      <c r="G200" s="9">
        <v>10.5</v>
      </c>
      <c r="H200" s="9">
        <v>105</v>
      </c>
      <c r="I200" s="9">
        <v>0.34</v>
      </c>
      <c r="J200" s="9">
        <v>0.59</v>
      </c>
      <c r="K200" s="20">
        <v>0.26300000000000001</v>
      </c>
      <c r="L200" s="9">
        <v>0.48625279999999999</v>
      </c>
      <c r="M200" s="23">
        <f t="shared" si="28"/>
        <v>364.5256394884882</v>
      </c>
      <c r="N200" s="24">
        <f t="shared" si="29"/>
        <v>1169.5197002360776</v>
      </c>
      <c r="O200" s="8">
        <v>15030108</v>
      </c>
      <c r="P200" s="8" t="s">
        <v>211</v>
      </c>
      <c r="Q200" s="8" t="s">
        <v>786</v>
      </c>
      <c r="R200" t="s">
        <v>876</v>
      </c>
    </row>
    <row r="201" spans="1:24" ht="5.0999999999999996" customHeight="1" x14ac:dyDescent="0.45">
      <c r="A201" s="16"/>
      <c r="B201" s="17"/>
      <c r="C201" s="18"/>
      <c r="D201" s="19"/>
      <c r="E201" s="19"/>
      <c r="F201" s="19"/>
      <c r="G201" s="16"/>
      <c r="H201" s="19"/>
      <c r="I201" s="19"/>
      <c r="J201" s="19"/>
      <c r="K201" s="19"/>
      <c r="L201" s="19"/>
      <c r="M201" s="18"/>
      <c r="N201" s="18"/>
      <c r="O201" s="16"/>
      <c r="P201" s="16"/>
      <c r="Q201" s="16"/>
    </row>
    <row r="202" spans="1:24" ht="28.5" x14ac:dyDescent="0.45">
      <c r="A202" s="8" t="s">
        <v>216</v>
      </c>
      <c r="B202" s="9" t="s">
        <v>217</v>
      </c>
      <c r="C202" s="8"/>
      <c r="D202" s="8"/>
      <c r="E202" s="11"/>
      <c r="F202" s="9" t="s">
        <v>218</v>
      </c>
      <c r="G202" s="9">
        <v>1200</v>
      </c>
      <c r="H202" s="9">
        <v>74</v>
      </c>
      <c r="I202" s="9">
        <v>0.34</v>
      </c>
      <c r="J202" s="9">
        <v>0.59</v>
      </c>
      <c r="K202" s="20">
        <v>0.26300000000000001</v>
      </c>
      <c r="L202" s="9">
        <v>0.48625279999999999</v>
      </c>
      <c r="M202" s="23">
        <f>((G202*K202*62.4*H202*0.001356)/(J202*1000))*365.25*24</f>
        <v>29360.432459480951</v>
      </c>
      <c r="N202" s="24">
        <f>((G202*L202*62.4*H202*0.001356)/(I202*1000))*365.25*24</f>
        <v>94198.049325137152</v>
      </c>
      <c r="O202" s="8">
        <v>15030104</v>
      </c>
      <c r="P202" s="8" t="s">
        <v>49</v>
      </c>
      <c r="Q202" s="8" t="s">
        <v>759</v>
      </c>
      <c r="R202" t="s">
        <v>850</v>
      </c>
    </row>
    <row r="203" spans="1:24" ht="5.0999999999999996" customHeight="1" x14ac:dyDescent="0.45">
      <c r="A203" s="16"/>
      <c r="B203" s="17"/>
      <c r="C203" s="18"/>
      <c r="D203" s="19"/>
      <c r="E203" s="19"/>
      <c r="F203" s="19"/>
      <c r="G203" s="16"/>
      <c r="H203" s="19"/>
      <c r="I203" s="19"/>
      <c r="J203" s="19"/>
      <c r="K203" s="19"/>
      <c r="L203" s="19"/>
      <c r="M203" s="18"/>
      <c r="N203" s="18"/>
      <c r="O203" s="16"/>
      <c r="P203" s="16"/>
      <c r="Q203" s="16"/>
    </row>
    <row r="204" spans="1:24" x14ac:dyDescent="0.45">
      <c r="A204" s="34" t="s">
        <v>219</v>
      </c>
      <c r="B204" s="33" t="s">
        <v>220</v>
      </c>
      <c r="C204" s="8" t="s">
        <v>57</v>
      </c>
      <c r="D204" s="34">
        <v>213000</v>
      </c>
      <c r="E204" s="11"/>
      <c r="F204" s="9" t="s">
        <v>221</v>
      </c>
      <c r="G204" s="9">
        <v>400</v>
      </c>
      <c r="H204" s="9">
        <v>175</v>
      </c>
      <c r="I204" s="9">
        <v>0.34</v>
      </c>
      <c r="J204" s="9">
        <v>0.59</v>
      </c>
      <c r="K204" s="20">
        <v>0.26300000000000001</v>
      </c>
      <c r="L204" s="9">
        <v>0.48625279999999999</v>
      </c>
      <c r="M204" s="23">
        <f t="shared" ref="M204:M205" si="30">((G204*K204*62.4*H204*0.001356)/(J204*1000))*365.25*24</f>
        <v>23144.485046888134</v>
      </c>
      <c r="N204" s="24">
        <f t="shared" ref="N204:N205" si="31">((G204*L204*62.4*H204*0.001356)/(I204*1000))*365.25*24</f>
        <v>74255.219062608114</v>
      </c>
      <c r="O204" s="8">
        <v>14020005</v>
      </c>
      <c r="P204" s="8" t="s">
        <v>219</v>
      </c>
      <c r="Q204" s="8" t="s">
        <v>787</v>
      </c>
      <c r="R204" t="s">
        <v>877</v>
      </c>
    </row>
    <row r="205" spans="1:24" x14ac:dyDescent="0.45">
      <c r="A205" s="34"/>
      <c r="B205" s="33"/>
      <c r="C205" s="8"/>
      <c r="D205" s="34"/>
      <c r="E205" s="14"/>
      <c r="F205" s="9" t="s">
        <v>222</v>
      </c>
      <c r="G205" s="9">
        <v>600</v>
      </c>
      <c r="H205" s="9">
        <v>186</v>
      </c>
      <c r="I205" s="9">
        <v>0.34</v>
      </c>
      <c r="J205" s="9">
        <v>0.59</v>
      </c>
      <c r="K205" s="20">
        <v>0.26300000000000001</v>
      </c>
      <c r="L205" s="9">
        <v>0.48625279999999999</v>
      </c>
      <c r="M205" s="23">
        <f t="shared" si="30"/>
        <v>36898.92187475309</v>
      </c>
      <c r="N205" s="24">
        <f t="shared" si="31"/>
        <v>118384.03496267236</v>
      </c>
      <c r="O205" s="8">
        <v>14020005</v>
      </c>
      <c r="P205" s="8" t="s">
        <v>219</v>
      </c>
      <c r="Q205" s="8" t="s">
        <v>787</v>
      </c>
      <c r="R205" t="s">
        <v>877</v>
      </c>
    </row>
    <row r="206" spans="1:24" ht="5.0999999999999996" customHeight="1" x14ac:dyDescent="0.45">
      <c r="A206" s="16"/>
      <c r="B206" s="17"/>
      <c r="C206" s="18"/>
      <c r="D206" s="19"/>
      <c r="E206" s="19"/>
      <c r="F206" s="19"/>
      <c r="G206" s="16"/>
      <c r="H206" s="19"/>
      <c r="I206" s="19"/>
      <c r="J206" s="19"/>
      <c r="K206" s="19"/>
      <c r="L206" s="19"/>
      <c r="M206" s="18"/>
      <c r="N206" s="18"/>
      <c r="O206" s="16"/>
      <c r="P206" s="16"/>
      <c r="Q206" s="16"/>
    </row>
    <row r="207" spans="1:24" x14ac:dyDescent="0.45">
      <c r="A207" s="34"/>
      <c r="B207" s="33" t="s">
        <v>223</v>
      </c>
      <c r="C207" s="8"/>
      <c r="D207" s="8"/>
      <c r="E207" s="26">
        <v>408000</v>
      </c>
      <c r="F207" s="9" t="s">
        <v>224</v>
      </c>
      <c r="G207" s="9">
        <v>103</v>
      </c>
      <c r="H207" s="15" t="s">
        <v>225</v>
      </c>
      <c r="I207" s="9">
        <v>0.34</v>
      </c>
      <c r="J207" s="9">
        <v>0.59</v>
      </c>
      <c r="K207" s="20">
        <v>0.26300000000000001</v>
      </c>
      <c r="L207" s="9">
        <v>0.48625279999999999</v>
      </c>
      <c r="M207" s="23">
        <f t="shared" ref="M207:M270" si="32">((G207*K207*62.4*H207*0.001356)/(J207*1000))*365.25*24</f>
        <v>698.13685966434707</v>
      </c>
      <c r="N207" s="24">
        <f t="shared" ref="N207:N270" si="33">((G207*L207*62.4*H207*0.001356)/(I207*1000))*365.25*24</f>
        <v>2239.8556435813857</v>
      </c>
      <c r="O207" s="8">
        <v>17020016</v>
      </c>
      <c r="P207" s="8" t="s">
        <v>142</v>
      </c>
      <c r="Q207" s="8" t="s">
        <v>789</v>
      </c>
      <c r="R207" t="s">
        <v>878</v>
      </c>
      <c r="S207" s="1"/>
      <c r="T207" s="2"/>
      <c r="U207" s="2"/>
      <c r="V207" s="2"/>
      <c r="W207" s="2"/>
      <c r="X207" s="2"/>
    </row>
    <row r="208" spans="1:24" x14ac:dyDescent="0.45">
      <c r="A208" s="34"/>
      <c r="B208" s="33"/>
      <c r="C208" s="8"/>
      <c r="D208" s="8"/>
      <c r="E208" s="26">
        <v>408000</v>
      </c>
      <c r="F208" s="9" t="s">
        <v>226</v>
      </c>
      <c r="G208" s="9">
        <v>40.5</v>
      </c>
      <c r="H208" s="9">
        <v>90</v>
      </c>
      <c r="I208" s="9">
        <v>0.34</v>
      </c>
      <c r="J208" s="9">
        <v>0.59</v>
      </c>
      <c r="K208" s="20">
        <v>0.26300000000000001</v>
      </c>
      <c r="L208" s="9">
        <v>0.48625279999999999</v>
      </c>
      <c r="M208" s="23">
        <f t="shared" si="32"/>
        <v>1205.1663999415321</v>
      </c>
      <c r="N208" s="24">
        <f t="shared" si="33"/>
        <v>3866.5753354743792</v>
      </c>
      <c r="O208" s="8">
        <v>17060110</v>
      </c>
      <c r="P208" s="8" t="s">
        <v>142</v>
      </c>
      <c r="Q208" s="8" t="s">
        <v>790</v>
      </c>
      <c r="R208" t="s">
        <v>879</v>
      </c>
    </row>
    <row r="209" spans="1:18" x14ac:dyDescent="0.45">
      <c r="A209" s="34"/>
      <c r="B209" s="33"/>
      <c r="C209" s="8"/>
      <c r="D209" s="8"/>
      <c r="E209" s="26">
        <v>408000</v>
      </c>
      <c r="F209" s="9" t="s">
        <v>227</v>
      </c>
      <c r="G209" s="9">
        <v>9</v>
      </c>
      <c r="H209" s="9">
        <v>24</v>
      </c>
      <c r="I209" s="9">
        <v>0.34</v>
      </c>
      <c r="J209" s="9">
        <v>0.59</v>
      </c>
      <c r="K209" s="20">
        <v>0.26300000000000001</v>
      </c>
      <c r="L209" s="9">
        <v>0.48625279999999999</v>
      </c>
      <c r="M209" s="23">
        <f t="shared" si="32"/>
        <v>71.417268144683391</v>
      </c>
      <c r="N209" s="24">
        <f t="shared" si="33"/>
        <v>229.13039025033362</v>
      </c>
      <c r="O209" s="8">
        <v>17060110</v>
      </c>
      <c r="P209" s="8" t="s">
        <v>142</v>
      </c>
      <c r="Q209" s="8" t="s">
        <v>790</v>
      </c>
      <c r="R209" t="s">
        <v>879</v>
      </c>
    </row>
    <row r="210" spans="1:18" x14ac:dyDescent="0.45">
      <c r="A210" s="34"/>
      <c r="B210" s="33"/>
      <c r="C210" s="8"/>
      <c r="D210" s="8"/>
      <c r="E210" s="26">
        <v>408000</v>
      </c>
      <c r="F210" s="9" t="s">
        <v>228</v>
      </c>
      <c r="G210" s="9">
        <v>29.5</v>
      </c>
      <c r="H210" s="9">
        <v>85</v>
      </c>
      <c r="I210" s="9">
        <v>0.34</v>
      </c>
      <c r="J210" s="9">
        <v>0.59</v>
      </c>
      <c r="K210" s="20">
        <v>0.26300000000000001</v>
      </c>
      <c r="L210" s="9">
        <v>0.48625279999999999</v>
      </c>
      <c r="M210" s="23">
        <f t="shared" si="32"/>
        <v>829.06851792960003</v>
      </c>
      <c r="N210" s="24">
        <f t="shared" si="33"/>
        <v>2659.9280257069977</v>
      </c>
      <c r="O210" s="8">
        <v>17070101</v>
      </c>
      <c r="P210" s="8" t="s">
        <v>142</v>
      </c>
      <c r="Q210" s="8" t="s">
        <v>790</v>
      </c>
      <c r="R210" t="s">
        <v>879</v>
      </c>
    </row>
    <row r="211" spans="1:18" x14ac:dyDescent="0.45">
      <c r="A211" s="34"/>
      <c r="B211" s="33"/>
      <c r="C211" s="8"/>
      <c r="D211" s="8"/>
      <c r="E211" s="26">
        <v>408000</v>
      </c>
      <c r="F211" s="9" t="s">
        <v>229</v>
      </c>
      <c r="G211" s="9">
        <v>76</v>
      </c>
      <c r="H211" s="9">
        <v>149</v>
      </c>
      <c r="I211" s="9">
        <v>0.34</v>
      </c>
      <c r="J211" s="9">
        <v>0.59</v>
      </c>
      <c r="K211" s="20">
        <v>0.26300000000000001</v>
      </c>
      <c r="L211" s="9">
        <v>0.48625279999999999</v>
      </c>
      <c r="M211" s="23">
        <f t="shared" si="32"/>
        <v>3744.1164095851609</v>
      </c>
      <c r="N211" s="24">
        <f t="shared" si="33"/>
        <v>12012.372866642487</v>
      </c>
      <c r="O211" s="8">
        <v>17020016</v>
      </c>
      <c r="P211" s="8" t="s">
        <v>142</v>
      </c>
      <c r="Q211" s="8" t="s">
        <v>789</v>
      </c>
      <c r="R211" t="s">
        <v>878</v>
      </c>
    </row>
    <row r="212" spans="1:18" x14ac:dyDescent="0.45">
      <c r="A212" s="34"/>
      <c r="B212" s="33"/>
      <c r="C212" s="8"/>
      <c r="D212" s="8"/>
      <c r="E212" s="26">
        <v>408000</v>
      </c>
      <c r="F212" s="9" t="s">
        <v>230</v>
      </c>
      <c r="G212" s="9">
        <v>24</v>
      </c>
      <c r="H212" s="9">
        <v>97</v>
      </c>
      <c r="I212" s="9">
        <v>0.34</v>
      </c>
      <c r="J212" s="9">
        <v>0.59</v>
      </c>
      <c r="K212" s="20">
        <v>0.26300000000000001</v>
      </c>
      <c r="L212" s="9">
        <v>0.48625279999999999</v>
      </c>
      <c r="M212" s="23">
        <f t="shared" si="32"/>
        <v>769.71944555936534</v>
      </c>
      <c r="N212" s="24">
        <f t="shared" si="33"/>
        <v>2469.5164282535957</v>
      </c>
      <c r="O212" s="8">
        <v>17020016</v>
      </c>
      <c r="P212" s="8" t="s">
        <v>142</v>
      </c>
      <c r="Q212" s="8" t="s">
        <v>789</v>
      </c>
      <c r="R212" t="s">
        <v>878</v>
      </c>
    </row>
    <row r="213" spans="1:18" x14ac:dyDescent="0.45">
      <c r="A213" s="34"/>
      <c r="B213" s="33"/>
      <c r="C213" s="8"/>
      <c r="D213" s="8"/>
      <c r="E213" s="26">
        <v>408000</v>
      </c>
      <c r="F213" s="9" t="s">
        <v>231</v>
      </c>
      <c r="G213" s="9">
        <v>9</v>
      </c>
      <c r="H213" s="9">
        <v>155</v>
      </c>
      <c r="I213" s="9">
        <v>0.34</v>
      </c>
      <c r="J213" s="9">
        <v>0.59</v>
      </c>
      <c r="K213" s="20">
        <v>0.26300000000000001</v>
      </c>
      <c r="L213" s="9">
        <v>0.48625279999999999</v>
      </c>
      <c r="M213" s="23">
        <f t="shared" si="32"/>
        <v>461.23652343441347</v>
      </c>
      <c r="N213" s="24">
        <f t="shared" si="33"/>
        <v>1479.8004370334047</v>
      </c>
      <c r="O213" s="8">
        <v>17020016</v>
      </c>
      <c r="P213" s="8" t="s">
        <v>142</v>
      </c>
      <c r="Q213" s="8" t="s">
        <v>789</v>
      </c>
      <c r="R213" t="s">
        <v>878</v>
      </c>
    </row>
    <row r="214" spans="1:18" x14ac:dyDescent="0.45">
      <c r="A214" s="34"/>
      <c r="B214" s="33"/>
      <c r="C214" s="8"/>
      <c r="D214" s="8"/>
      <c r="E214" s="26">
        <v>408000</v>
      </c>
      <c r="F214" s="9" t="s">
        <v>232</v>
      </c>
      <c r="G214" s="9">
        <v>5.75</v>
      </c>
      <c r="H214" s="9">
        <v>14</v>
      </c>
      <c r="I214" s="9">
        <v>0.34</v>
      </c>
      <c r="J214" s="9">
        <v>0.59</v>
      </c>
      <c r="K214" s="20">
        <v>0.26300000000000001</v>
      </c>
      <c r="L214" s="9">
        <v>0.48625279999999999</v>
      </c>
      <c r="M214" s="23">
        <f t="shared" si="32"/>
        <v>26.616157803921354</v>
      </c>
      <c r="N214" s="24">
        <f t="shared" si="33"/>
        <v>85.393501921999302</v>
      </c>
      <c r="O214" s="8">
        <v>17020016</v>
      </c>
      <c r="P214" s="8" t="s">
        <v>142</v>
      </c>
      <c r="Q214" s="8" t="s">
        <v>789</v>
      </c>
      <c r="R214" t="s">
        <v>878</v>
      </c>
    </row>
    <row r="215" spans="1:18" x14ac:dyDescent="0.45">
      <c r="A215" s="34"/>
      <c r="B215" s="33"/>
      <c r="C215" s="8"/>
      <c r="D215" s="8"/>
      <c r="E215" s="26">
        <v>408000</v>
      </c>
      <c r="F215" s="9" t="s">
        <v>233</v>
      </c>
      <c r="G215" s="9">
        <v>17</v>
      </c>
      <c r="H215" s="15" t="s">
        <v>234</v>
      </c>
      <c r="I215" s="9">
        <v>0.34</v>
      </c>
      <c r="J215" s="9">
        <v>0.59</v>
      </c>
      <c r="K215" s="20">
        <v>0.26300000000000001</v>
      </c>
      <c r="L215" s="9">
        <v>0.48625279999999999</v>
      </c>
      <c r="M215" s="23">
        <f t="shared" si="32"/>
        <v>87.122454426500326</v>
      </c>
      <c r="N215" s="24">
        <f t="shared" si="33"/>
        <v>279.51786032853192</v>
      </c>
      <c r="O215" s="8">
        <v>17020016</v>
      </c>
      <c r="P215" s="8" t="s">
        <v>142</v>
      </c>
      <c r="Q215" s="8" t="s">
        <v>789</v>
      </c>
      <c r="R215" t="s">
        <v>878</v>
      </c>
    </row>
    <row r="216" spans="1:18" x14ac:dyDescent="0.45">
      <c r="A216" s="34"/>
      <c r="B216" s="33"/>
      <c r="C216" s="8"/>
      <c r="D216" s="8"/>
      <c r="E216" s="26">
        <v>408000</v>
      </c>
      <c r="F216" s="9" t="s">
        <v>235</v>
      </c>
      <c r="G216" s="9">
        <v>25.3</v>
      </c>
      <c r="H216" s="9">
        <v>16.25</v>
      </c>
      <c r="I216" s="9">
        <v>0.34</v>
      </c>
      <c r="J216" s="9">
        <v>0.59</v>
      </c>
      <c r="K216" s="20">
        <v>0.26300000000000001</v>
      </c>
      <c r="L216" s="9">
        <v>0.48625279999999999</v>
      </c>
      <c r="M216" s="23">
        <f t="shared" si="32"/>
        <v>135.93252021288407</v>
      </c>
      <c r="N216" s="24">
        <f t="shared" si="33"/>
        <v>436.11681338735372</v>
      </c>
      <c r="O216" s="8">
        <v>17020016</v>
      </c>
      <c r="P216" s="8" t="s">
        <v>142</v>
      </c>
      <c r="Q216" s="8" t="s">
        <v>789</v>
      </c>
      <c r="R216" t="s">
        <v>878</v>
      </c>
    </row>
    <row r="217" spans="1:18" x14ac:dyDescent="0.45">
      <c r="A217" s="34"/>
      <c r="B217" s="33"/>
      <c r="C217" s="8"/>
      <c r="D217" s="8"/>
      <c r="E217" s="26">
        <v>408000</v>
      </c>
      <c r="F217" s="9" t="s">
        <v>236</v>
      </c>
      <c r="G217" s="9">
        <v>160</v>
      </c>
      <c r="H217" s="9">
        <v>82</v>
      </c>
      <c r="I217" s="9">
        <v>0.34</v>
      </c>
      <c r="J217" s="9">
        <v>0.59</v>
      </c>
      <c r="K217" s="20">
        <v>0.26300000000000001</v>
      </c>
      <c r="L217" s="9">
        <v>0.48625279999999999</v>
      </c>
      <c r="M217" s="23">
        <f t="shared" si="32"/>
        <v>4337.9377687881761</v>
      </c>
      <c r="N217" s="24">
        <f t="shared" si="33"/>
        <v>13917.549630020265</v>
      </c>
      <c r="O217" s="8">
        <v>17020016</v>
      </c>
      <c r="P217" s="8" t="s">
        <v>142</v>
      </c>
      <c r="Q217" s="8" t="s">
        <v>789</v>
      </c>
      <c r="R217" t="s">
        <v>878</v>
      </c>
    </row>
    <row r="218" spans="1:18" x14ac:dyDescent="0.45">
      <c r="A218" s="34"/>
      <c r="B218" s="33"/>
      <c r="C218" s="8"/>
      <c r="D218" s="8"/>
      <c r="E218" s="26">
        <v>408000</v>
      </c>
      <c r="F218" s="9" t="s">
        <v>237</v>
      </c>
      <c r="G218" s="9">
        <v>103</v>
      </c>
      <c r="H218" s="9">
        <v>16.75</v>
      </c>
      <c r="I218" s="9">
        <v>0.34</v>
      </c>
      <c r="J218" s="9">
        <v>0.59</v>
      </c>
      <c r="K218" s="20">
        <v>0.26300000000000001</v>
      </c>
      <c r="L218" s="9">
        <v>0.48625279999999999</v>
      </c>
      <c r="M218" s="23">
        <f t="shared" si="32"/>
        <v>570.42889753062514</v>
      </c>
      <c r="N218" s="24">
        <f t="shared" si="33"/>
        <v>1830.1259526823519</v>
      </c>
      <c r="O218" s="8">
        <v>17020016</v>
      </c>
      <c r="P218" s="8" t="s">
        <v>142</v>
      </c>
      <c r="Q218" s="8" t="s">
        <v>789</v>
      </c>
      <c r="R218" t="s">
        <v>878</v>
      </c>
    </row>
    <row r="219" spans="1:18" x14ac:dyDescent="0.45">
      <c r="A219" s="34"/>
      <c r="B219" s="33"/>
      <c r="C219" s="8"/>
      <c r="D219" s="8"/>
      <c r="E219" s="26">
        <v>408000</v>
      </c>
      <c r="F219" s="9" t="s">
        <v>238</v>
      </c>
      <c r="G219" s="9">
        <v>232</v>
      </c>
      <c r="H219" s="9">
        <v>36.5</v>
      </c>
      <c r="I219" s="9">
        <v>0.34</v>
      </c>
      <c r="J219" s="9">
        <v>0.59</v>
      </c>
      <c r="K219" s="20">
        <v>0.26300000000000001</v>
      </c>
      <c r="L219" s="9">
        <v>0.48625279999999999</v>
      </c>
      <c r="M219" s="23">
        <f t="shared" si="32"/>
        <v>2799.8214196721246</v>
      </c>
      <c r="N219" s="24">
        <f t="shared" si="33"/>
        <v>8982.7599288880774</v>
      </c>
      <c r="O219" s="8">
        <v>17020016</v>
      </c>
      <c r="P219" s="8" t="s">
        <v>142</v>
      </c>
      <c r="Q219" s="8" t="s">
        <v>789</v>
      </c>
      <c r="R219" t="s">
        <v>878</v>
      </c>
    </row>
    <row r="220" spans="1:18" x14ac:dyDescent="0.45">
      <c r="A220" s="34"/>
      <c r="B220" s="33"/>
      <c r="C220" s="8"/>
      <c r="D220" s="8"/>
      <c r="E220" s="26">
        <v>408000</v>
      </c>
      <c r="F220" s="9" t="s">
        <v>239</v>
      </c>
      <c r="G220" s="9">
        <v>118</v>
      </c>
      <c r="H220" s="9">
        <v>14.5</v>
      </c>
      <c r="I220" s="9">
        <v>0.34</v>
      </c>
      <c r="J220" s="9">
        <v>0.59</v>
      </c>
      <c r="K220" s="20">
        <v>0.26300000000000001</v>
      </c>
      <c r="L220" s="9">
        <v>0.48625279999999999</v>
      </c>
      <c r="M220" s="23">
        <f t="shared" si="32"/>
        <v>565.71734164608006</v>
      </c>
      <c r="N220" s="24">
        <f t="shared" si="33"/>
        <v>1815.0097116588925</v>
      </c>
      <c r="O220" s="8">
        <v>17020016</v>
      </c>
      <c r="P220" s="8" t="s">
        <v>142</v>
      </c>
      <c r="Q220" s="8" t="s">
        <v>789</v>
      </c>
      <c r="R220" t="s">
        <v>878</v>
      </c>
    </row>
    <row r="221" spans="1:18" x14ac:dyDescent="0.45">
      <c r="A221" s="34"/>
      <c r="B221" s="33"/>
      <c r="C221" s="8"/>
      <c r="D221" s="8"/>
      <c r="E221" s="26">
        <v>408000</v>
      </c>
      <c r="F221" s="9" t="s">
        <v>240</v>
      </c>
      <c r="G221" s="9">
        <v>153.69999999999999</v>
      </c>
      <c r="H221" s="15" t="s">
        <v>241</v>
      </c>
      <c r="I221" s="9">
        <v>0.34</v>
      </c>
      <c r="J221" s="9">
        <v>0.59</v>
      </c>
      <c r="K221" s="20">
        <v>0.26300000000000001</v>
      </c>
      <c r="L221" s="9">
        <v>0.48625279999999999</v>
      </c>
      <c r="M221" s="23">
        <f t="shared" si="32"/>
        <v>1473.7416171356351</v>
      </c>
      <c r="N221" s="24">
        <f t="shared" si="33"/>
        <v>4728.2541132537581</v>
      </c>
      <c r="O221" s="8">
        <v>17020016</v>
      </c>
      <c r="P221" s="8" t="s">
        <v>142</v>
      </c>
      <c r="Q221" s="8" t="s">
        <v>789</v>
      </c>
      <c r="R221" t="s">
        <v>878</v>
      </c>
    </row>
    <row r="222" spans="1:18" x14ac:dyDescent="0.45">
      <c r="A222" s="34"/>
      <c r="B222" s="33"/>
      <c r="C222" s="8"/>
      <c r="D222" s="8"/>
      <c r="E222" s="26">
        <v>408000</v>
      </c>
      <c r="F222" s="9" t="s">
        <v>242</v>
      </c>
      <c r="G222" s="9">
        <v>72</v>
      </c>
      <c r="H222" s="9">
        <v>50</v>
      </c>
      <c r="I222" s="9">
        <v>0.34</v>
      </c>
      <c r="J222" s="9">
        <v>0.59</v>
      </c>
      <c r="K222" s="20">
        <v>0.26300000000000001</v>
      </c>
      <c r="L222" s="9">
        <v>0.48625279999999999</v>
      </c>
      <c r="M222" s="23">
        <f t="shared" si="32"/>
        <v>1190.2878024113895</v>
      </c>
      <c r="N222" s="24">
        <f t="shared" si="33"/>
        <v>3818.8398375055613</v>
      </c>
      <c r="O222" s="8">
        <v>17020016</v>
      </c>
      <c r="P222" s="8" t="s">
        <v>142</v>
      </c>
      <c r="Q222" s="8" t="s">
        <v>789</v>
      </c>
      <c r="R222" t="s">
        <v>878</v>
      </c>
    </row>
    <row r="223" spans="1:18" x14ac:dyDescent="0.45">
      <c r="A223" s="34"/>
      <c r="B223" s="33"/>
      <c r="C223" s="8"/>
      <c r="D223" s="8"/>
      <c r="E223" s="26">
        <v>408000</v>
      </c>
      <c r="F223" s="9" t="s">
        <v>243</v>
      </c>
      <c r="G223" s="9">
        <v>110</v>
      </c>
      <c r="H223" s="9">
        <v>40.25</v>
      </c>
      <c r="I223" s="9">
        <v>0.34</v>
      </c>
      <c r="J223" s="9">
        <v>0.59</v>
      </c>
      <c r="K223" s="20">
        <v>0.26300000000000001</v>
      </c>
      <c r="L223" s="9">
        <v>0.48625279999999999</v>
      </c>
      <c r="M223" s="23">
        <f t="shared" si="32"/>
        <v>1463.8886792156748</v>
      </c>
      <c r="N223" s="24">
        <f t="shared" si="33"/>
        <v>4696.6426057099634</v>
      </c>
      <c r="O223" s="8">
        <v>17020016</v>
      </c>
      <c r="P223" s="8" t="s">
        <v>142</v>
      </c>
      <c r="Q223" s="8" t="s">
        <v>789</v>
      </c>
      <c r="R223" t="s">
        <v>878</v>
      </c>
    </row>
    <row r="224" spans="1:18" x14ac:dyDescent="0.45">
      <c r="A224" s="34"/>
      <c r="B224" s="33"/>
      <c r="C224" s="8"/>
      <c r="D224" s="8"/>
      <c r="E224" s="26">
        <v>408000</v>
      </c>
      <c r="F224" s="9" t="s">
        <v>244</v>
      </c>
      <c r="G224" s="9">
        <v>28</v>
      </c>
      <c r="H224" s="9">
        <v>26</v>
      </c>
      <c r="I224" s="9">
        <v>0.34</v>
      </c>
      <c r="J224" s="9">
        <v>0.59</v>
      </c>
      <c r="K224" s="20">
        <v>0.26300000000000001</v>
      </c>
      <c r="L224" s="9">
        <v>0.48625279999999999</v>
      </c>
      <c r="M224" s="23">
        <f t="shared" si="32"/>
        <v>240.70264448763666</v>
      </c>
      <c r="N224" s="24">
        <f t="shared" si="33"/>
        <v>772.25427825112433</v>
      </c>
      <c r="O224" s="8">
        <v>17020016</v>
      </c>
      <c r="P224" s="8" t="s">
        <v>142</v>
      </c>
      <c r="Q224" s="8" t="s">
        <v>789</v>
      </c>
      <c r="R224" t="s">
        <v>878</v>
      </c>
    </row>
    <row r="225" spans="1:18" x14ac:dyDescent="0.45">
      <c r="A225" s="34"/>
      <c r="B225" s="33"/>
      <c r="C225" s="8"/>
      <c r="D225" s="8"/>
      <c r="E225" s="26">
        <v>408000</v>
      </c>
      <c r="F225" s="9" t="s">
        <v>245</v>
      </c>
      <c r="G225" s="9">
        <v>88</v>
      </c>
      <c r="H225" s="9">
        <v>91</v>
      </c>
      <c r="I225" s="9">
        <v>0.34</v>
      </c>
      <c r="J225" s="9">
        <v>0.59</v>
      </c>
      <c r="K225" s="20">
        <v>0.26300000000000001</v>
      </c>
      <c r="L225" s="9">
        <v>0.48625279999999999</v>
      </c>
      <c r="M225" s="23">
        <f t="shared" si="32"/>
        <v>2647.7290893640029</v>
      </c>
      <c r="N225" s="24">
        <f t="shared" si="33"/>
        <v>8494.7970607623683</v>
      </c>
      <c r="O225" s="8">
        <v>17020016</v>
      </c>
      <c r="P225" s="8" t="s">
        <v>142</v>
      </c>
      <c r="Q225" s="8" t="s">
        <v>789</v>
      </c>
      <c r="R225" t="s">
        <v>878</v>
      </c>
    </row>
    <row r="226" spans="1:18" x14ac:dyDescent="0.45">
      <c r="A226" s="34"/>
      <c r="B226" s="33"/>
      <c r="C226" s="8"/>
      <c r="D226" s="8"/>
      <c r="E226" s="26">
        <v>408000</v>
      </c>
      <c r="F226" s="9" t="s">
        <v>246</v>
      </c>
      <c r="G226" s="9">
        <v>177.8</v>
      </c>
      <c r="H226" s="9">
        <v>20</v>
      </c>
      <c r="I226" s="9">
        <v>0.34</v>
      </c>
      <c r="J226" s="9">
        <v>0.59</v>
      </c>
      <c r="K226" s="20">
        <v>0.26300000000000001</v>
      </c>
      <c r="L226" s="9">
        <v>0.48625279999999999</v>
      </c>
      <c r="M226" s="23">
        <f t="shared" si="32"/>
        <v>1175.7398403819172</v>
      </c>
      <c r="N226" s="24">
        <f t="shared" si="33"/>
        <v>3772.1651283804913</v>
      </c>
      <c r="O226" s="8">
        <v>17020016</v>
      </c>
      <c r="P226" s="8" t="s">
        <v>142</v>
      </c>
      <c r="Q226" s="8" t="s">
        <v>789</v>
      </c>
      <c r="R226" t="s">
        <v>878</v>
      </c>
    </row>
    <row r="227" spans="1:18" x14ac:dyDescent="0.45">
      <c r="A227" s="34"/>
      <c r="B227" s="33"/>
      <c r="C227" s="8"/>
      <c r="D227" s="8"/>
      <c r="E227" s="26">
        <v>408000</v>
      </c>
      <c r="F227" s="9" t="s">
        <v>247</v>
      </c>
      <c r="G227" s="9">
        <v>37.5</v>
      </c>
      <c r="H227" s="9">
        <v>38.75</v>
      </c>
      <c r="I227" s="9">
        <v>0.34</v>
      </c>
      <c r="J227" s="9">
        <v>0.59</v>
      </c>
      <c r="K227" s="20">
        <v>0.26300000000000001</v>
      </c>
      <c r="L227" s="9">
        <v>0.48625279999999999</v>
      </c>
      <c r="M227" s="23">
        <f t="shared" si="32"/>
        <v>480.45471191084755</v>
      </c>
      <c r="N227" s="24">
        <f t="shared" si="33"/>
        <v>1541.4587885764627</v>
      </c>
      <c r="O227" s="8">
        <v>17020016</v>
      </c>
      <c r="P227" s="8" t="s">
        <v>142</v>
      </c>
      <c r="Q227" s="8" t="s">
        <v>789</v>
      </c>
      <c r="R227" t="s">
        <v>878</v>
      </c>
    </row>
    <row r="228" spans="1:18" x14ac:dyDescent="0.45">
      <c r="A228" s="34"/>
      <c r="B228" s="33"/>
      <c r="C228" s="8"/>
      <c r="D228" s="8"/>
      <c r="E228" s="26">
        <v>408000</v>
      </c>
      <c r="F228" s="9" t="s">
        <v>248</v>
      </c>
      <c r="G228" s="9">
        <v>178</v>
      </c>
      <c r="H228" s="9">
        <v>85</v>
      </c>
      <c r="I228" s="9">
        <v>0.34</v>
      </c>
      <c r="J228" s="9">
        <v>0.59</v>
      </c>
      <c r="K228" s="20">
        <v>0.26300000000000001</v>
      </c>
      <c r="L228" s="9">
        <v>0.48625279999999999</v>
      </c>
      <c r="M228" s="23">
        <f t="shared" si="32"/>
        <v>5002.515125134536</v>
      </c>
      <c r="N228" s="24">
        <f t="shared" si="33"/>
        <v>16049.735205960867</v>
      </c>
      <c r="O228" s="8">
        <v>17020016</v>
      </c>
      <c r="P228" s="8" t="s">
        <v>142</v>
      </c>
      <c r="Q228" s="8" t="s">
        <v>789</v>
      </c>
      <c r="R228" t="s">
        <v>878</v>
      </c>
    </row>
    <row r="229" spans="1:18" x14ac:dyDescent="0.45">
      <c r="A229" s="34"/>
      <c r="B229" s="33"/>
      <c r="C229" s="8"/>
      <c r="D229" s="8"/>
      <c r="E229" s="26">
        <v>408000</v>
      </c>
      <c r="F229" s="9" t="s">
        <v>249</v>
      </c>
      <c r="G229" s="9">
        <v>95.7</v>
      </c>
      <c r="H229" s="15" t="s">
        <v>250</v>
      </c>
      <c r="I229" s="9">
        <v>0.34</v>
      </c>
      <c r="J229" s="9">
        <v>0.59</v>
      </c>
      <c r="K229" s="20">
        <v>0.26300000000000001</v>
      </c>
      <c r="L229" s="9">
        <v>0.48625279999999999</v>
      </c>
      <c r="M229" s="23">
        <f t="shared" si="32"/>
        <v>1265.6726965641114</v>
      </c>
      <c r="N229" s="24">
        <f t="shared" si="33"/>
        <v>4060.6996938809116</v>
      </c>
      <c r="O229" s="8">
        <v>17020016</v>
      </c>
      <c r="P229" s="8" t="s">
        <v>142</v>
      </c>
      <c r="Q229" s="8" t="s">
        <v>789</v>
      </c>
      <c r="R229" t="s">
        <v>878</v>
      </c>
    </row>
    <row r="230" spans="1:18" x14ac:dyDescent="0.45">
      <c r="A230" s="34"/>
      <c r="B230" s="33"/>
      <c r="C230" s="8"/>
      <c r="D230" s="8"/>
      <c r="E230" s="26">
        <v>408000</v>
      </c>
      <c r="F230" s="9" t="s">
        <v>251</v>
      </c>
      <c r="G230" s="9">
        <v>256</v>
      </c>
      <c r="H230" s="9">
        <v>197.5</v>
      </c>
      <c r="I230" s="9">
        <v>0.34</v>
      </c>
      <c r="J230" s="9">
        <v>0.59</v>
      </c>
      <c r="K230" s="20">
        <v>0.26300000000000001</v>
      </c>
      <c r="L230" s="9">
        <v>0.48625279999999999</v>
      </c>
      <c r="M230" s="23">
        <f t="shared" si="32"/>
        <v>16716.930913866629</v>
      </c>
      <c r="N230" s="24">
        <f t="shared" si="33"/>
        <v>53633.483940078084</v>
      </c>
      <c r="O230" s="8">
        <v>17020016</v>
      </c>
      <c r="P230" s="8" t="s">
        <v>142</v>
      </c>
      <c r="Q230" s="8" t="s">
        <v>789</v>
      </c>
      <c r="R230" t="s">
        <v>878</v>
      </c>
    </row>
    <row r="231" spans="1:18" x14ac:dyDescent="0.45">
      <c r="A231" s="34"/>
      <c r="B231" s="33"/>
      <c r="C231" s="8"/>
      <c r="D231" s="8"/>
      <c r="E231" s="26">
        <v>408000</v>
      </c>
      <c r="F231" s="9" t="s">
        <v>252</v>
      </c>
      <c r="G231" s="9">
        <v>222</v>
      </c>
      <c r="H231" s="9">
        <v>84.5</v>
      </c>
      <c r="I231" s="9">
        <v>0.34</v>
      </c>
      <c r="J231" s="9">
        <v>0.59</v>
      </c>
      <c r="K231" s="20">
        <v>0.26300000000000001</v>
      </c>
      <c r="L231" s="9">
        <v>0.48625279999999999</v>
      </c>
      <c r="M231" s="23">
        <f t="shared" si="32"/>
        <v>6202.3913570653503</v>
      </c>
      <c r="N231" s="24">
        <f t="shared" si="33"/>
        <v>19899.33791993522</v>
      </c>
      <c r="O231" s="8">
        <v>17020016</v>
      </c>
      <c r="P231" s="8" t="s">
        <v>142</v>
      </c>
      <c r="Q231" s="8" t="s">
        <v>789</v>
      </c>
      <c r="R231" t="s">
        <v>878</v>
      </c>
    </row>
    <row r="232" spans="1:18" x14ac:dyDescent="0.45">
      <c r="A232" s="34"/>
      <c r="B232" s="33"/>
      <c r="C232" s="8"/>
      <c r="D232" s="8"/>
      <c r="E232" s="26">
        <v>408000</v>
      </c>
      <c r="F232" s="9" t="s">
        <v>253</v>
      </c>
      <c r="G232" s="9">
        <v>20</v>
      </c>
      <c r="H232" s="9">
        <v>16.5</v>
      </c>
      <c r="I232" s="9">
        <v>0.34</v>
      </c>
      <c r="J232" s="9">
        <v>0.59</v>
      </c>
      <c r="K232" s="20">
        <v>0.26300000000000001</v>
      </c>
      <c r="L232" s="9">
        <v>0.48625279999999999</v>
      </c>
      <c r="M232" s="23">
        <f t="shared" si="32"/>
        <v>109.10971522104406</v>
      </c>
      <c r="N232" s="24">
        <f t="shared" si="33"/>
        <v>350.06031843800969</v>
      </c>
      <c r="O232" s="8">
        <v>17020016</v>
      </c>
      <c r="P232" s="8" t="s">
        <v>142</v>
      </c>
      <c r="Q232" s="8" t="s">
        <v>789</v>
      </c>
      <c r="R232" t="s">
        <v>878</v>
      </c>
    </row>
    <row r="233" spans="1:18" x14ac:dyDescent="0.45">
      <c r="A233" s="34"/>
      <c r="B233" s="33"/>
      <c r="C233" s="8"/>
      <c r="D233" s="8"/>
      <c r="E233" s="26">
        <v>408000</v>
      </c>
      <c r="F233" s="9" t="s">
        <v>254</v>
      </c>
      <c r="G233" s="9">
        <v>36</v>
      </c>
      <c r="H233" s="9">
        <v>260</v>
      </c>
      <c r="I233" s="9">
        <v>0.34</v>
      </c>
      <c r="J233" s="9">
        <v>0.59</v>
      </c>
      <c r="K233" s="20">
        <v>0.26300000000000001</v>
      </c>
      <c r="L233" s="9">
        <v>0.48625279999999999</v>
      </c>
      <c r="M233" s="23">
        <f t="shared" si="32"/>
        <v>3094.7482862696133</v>
      </c>
      <c r="N233" s="24">
        <f t="shared" si="33"/>
        <v>9928.9835775144584</v>
      </c>
      <c r="O233" s="8">
        <v>17020016</v>
      </c>
      <c r="P233" s="8" t="s">
        <v>142</v>
      </c>
      <c r="Q233" s="8" t="s">
        <v>789</v>
      </c>
      <c r="R233" t="s">
        <v>878</v>
      </c>
    </row>
    <row r="234" spans="1:18" x14ac:dyDescent="0.45">
      <c r="A234" s="34"/>
      <c r="B234" s="33"/>
      <c r="C234" s="8"/>
      <c r="D234" s="8"/>
      <c r="E234" s="26">
        <v>408000</v>
      </c>
      <c r="F234" s="9" t="s">
        <v>255</v>
      </c>
      <c r="G234" s="9">
        <v>10.199999999999999</v>
      </c>
      <c r="H234" s="9">
        <v>11</v>
      </c>
      <c r="I234" s="9">
        <v>0.34</v>
      </c>
      <c r="J234" s="9">
        <v>0.59</v>
      </c>
      <c r="K234" s="20">
        <v>0.26300000000000001</v>
      </c>
      <c r="L234" s="9">
        <v>0.48625279999999999</v>
      </c>
      <c r="M234" s="23">
        <f t="shared" si="32"/>
        <v>37.097303175154984</v>
      </c>
      <c r="N234" s="24">
        <f t="shared" si="33"/>
        <v>119.02050826892327</v>
      </c>
      <c r="O234" s="8">
        <v>17020016</v>
      </c>
      <c r="P234" s="8" t="s">
        <v>142</v>
      </c>
      <c r="Q234" s="8" t="s">
        <v>789</v>
      </c>
      <c r="R234" t="s">
        <v>878</v>
      </c>
    </row>
    <row r="235" spans="1:18" x14ac:dyDescent="0.45">
      <c r="A235" s="34"/>
      <c r="B235" s="33"/>
      <c r="C235" s="8"/>
      <c r="D235" s="8"/>
      <c r="E235" s="26">
        <v>408000</v>
      </c>
      <c r="F235" s="9" t="s">
        <v>256</v>
      </c>
      <c r="G235" s="9">
        <v>40</v>
      </c>
      <c r="H235" s="15" t="s">
        <v>257</v>
      </c>
      <c r="I235" s="9">
        <v>0.34</v>
      </c>
      <c r="J235" s="9">
        <v>0.59</v>
      </c>
      <c r="K235" s="20">
        <v>0.26300000000000001</v>
      </c>
      <c r="L235" s="9">
        <v>0.48625279999999999</v>
      </c>
      <c r="M235" s="23">
        <f t="shared" si="32"/>
        <v>370.31176075021006</v>
      </c>
      <c r="N235" s="24">
        <f t="shared" si="33"/>
        <v>1188.0835050017299</v>
      </c>
      <c r="O235" s="9">
        <v>17020015</v>
      </c>
      <c r="P235" s="8" t="s">
        <v>142</v>
      </c>
      <c r="Q235" s="9" t="s">
        <v>788</v>
      </c>
      <c r="R235" t="s">
        <v>880</v>
      </c>
    </row>
    <row r="236" spans="1:18" x14ac:dyDescent="0.45">
      <c r="A236" s="34"/>
      <c r="B236" s="33"/>
      <c r="C236" s="8"/>
      <c r="D236" s="8"/>
      <c r="E236" s="26">
        <v>408000</v>
      </c>
      <c r="F236" s="9" t="s">
        <v>258</v>
      </c>
      <c r="G236" s="9">
        <v>35.799999999999997</v>
      </c>
      <c r="H236" s="9">
        <v>18.25</v>
      </c>
      <c r="I236" s="9">
        <v>0.34</v>
      </c>
      <c r="J236" s="9">
        <v>0.59</v>
      </c>
      <c r="K236" s="20">
        <v>0.26300000000000001</v>
      </c>
      <c r="L236" s="9">
        <v>0.48625279999999999</v>
      </c>
      <c r="M236" s="23">
        <f t="shared" si="32"/>
        <v>216.02070436263375</v>
      </c>
      <c r="N236" s="24">
        <f t="shared" si="33"/>
        <v>693.06639106507146</v>
      </c>
      <c r="O236" s="8">
        <v>17020015</v>
      </c>
      <c r="P236" s="8" t="s">
        <v>142</v>
      </c>
      <c r="Q236" s="8" t="s">
        <v>788</v>
      </c>
      <c r="R236" t="s">
        <v>880</v>
      </c>
    </row>
    <row r="237" spans="1:18" x14ac:dyDescent="0.45">
      <c r="A237" s="34"/>
      <c r="B237" s="33"/>
      <c r="C237" s="8"/>
      <c r="D237" s="8"/>
      <c r="E237" s="26">
        <v>408000</v>
      </c>
      <c r="F237" s="9" t="s">
        <v>259</v>
      </c>
      <c r="G237" s="9">
        <v>95</v>
      </c>
      <c r="H237" s="15" t="s">
        <v>260</v>
      </c>
      <c r="I237" s="9">
        <v>0.34</v>
      </c>
      <c r="J237" s="9">
        <v>0.59</v>
      </c>
      <c r="K237" s="20">
        <v>0.26300000000000001</v>
      </c>
      <c r="L237" s="9">
        <v>0.48625279999999999</v>
      </c>
      <c r="M237" s="23">
        <f t="shared" si="32"/>
        <v>628.20745127267799</v>
      </c>
      <c r="N237" s="24">
        <f t="shared" si="33"/>
        <v>2015.4988031279343</v>
      </c>
      <c r="O237" s="9">
        <v>17020015</v>
      </c>
      <c r="P237" s="8" t="s">
        <v>142</v>
      </c>
      <c r="Q237" s="9" t="s">
        <v>788</v>
      </c>
      <c r="R237" t="s">
        <v>880</v>
      </c>
    </row>
    <row r="238" spans="1:18" x14ac:dyDescent="0.45">
      <c r="A238" s="34"/>
      <c r="B238" s="33"/>
      <c r="C238" s="8"/>
      <c r="D238" s="8"/>
      <c r="E238" s="26">
        <v>408000</v>
      </c>
      <c r="F238" s="9" t="s">
        <v>261</v>
      </c>
      <c r="G238" s="9">
        <v>135</v>
      </c>
      <c r="H238" s="15" t="s">
        <v>262</v>
      </c>
      <c r="I238" s="9">
        <v>0.34</v>
      </c>
      <c r="J238" s="9">
        <v>0.59</v>
      </c>
      <c r="K238" s="20">
        <v>0.26300000000000001</v>
      </c>
      <c r="L238" s="9">
        <v>0.48625279999999999</v>
      </c>
      <c r="M238" s="23">
        <f t="shared" si="32"/>
        <v>937.35164439896948</v>
      </c>
      <c r="N238" s="24">
        <f t="shared" si="33"/>
        <v>3007.3363720356283</v>
      </c>
      <c r="O238" s="9">
        <v>17020015</v>
      </c>
      <c r="P238" s="8" t="s">
        <v>142</v>
      </c>
      <c r="Q238" s="9" t="s">
        <v>788</v>
      </c>
      <c r="R238" t="s">
        <v>880</v>
      </c>
    </row>
    <row r="239" spans="1:18" x14ac:dyDescent="0.45">
      <c r="A239" s="34"/>
      <c r="B239" s="33"/>
      <c r="C239" s="8"/>
      <c r="D239" s="8"/>
      <c r="E239" s="26">
        <v>408000</v>
      </c>
      <c r="F239" s="9" t="s">
        <v>263</v>
      </c>
      <c r="G239" s="9">
        <v>54.1</v>
      </c>
      <c r="H239" s="15" t="s">
        <v>264</v>
      </c>
      <c r="I239" s="9">
        <v>0.34</v>
      </c>
      <c r="J239" s="9">
        <v>0.59</v>
      </c>
      <c r="K239" s="20">
        <v>0.26300000000000001</v>
      </c>
      <c r="L239" s="9">
        <v>0.48625279999999999</v>
      </c>
      <c r="M239" s="23">
        <f t="shared" si="32"/>
        <v>608.17093993208618</v>
      </c>
      <c r="N239" s="24">
        <f t="shared" si="33"/>
        <v>1951.2149991965912</v>
      </c>
      <c r="O239" s="9">
        <v>17020015</v>
      </c>
      <c r="P239" s="8" t="s">
        <v>142</v>
      </c>
      <c r="Q239" s="9" t="s">
        <v>788</v>
      </c>
      <c r="R239" t="s">
        <v>880</v>
      </c>
    </row>
    <row r="240" spans="1:18" x14ac:dyDescent="0.45">
      <c r="A240" s="34"/>
      <c r="B240" s="33"/>
      <c r="C240" s="8"/>
      <c r="D240" s="8"/>
      <c r="E240" s="26">
        <v>408000</v>
      </c>
      <c r="F240" s="9" t="s">
        <v>265</v>
      </c>
      <c r="G240" s="9">
        <v>135</v>
      </c>
      <c r="H240" s="9">
        <v>55</v>
      </c>
      <c r="I240" s="9">
        <v>0.34</v>
      </c>
      <c r="J240" s="9">
        <v>0.59</v>
      </c>
      <c r="K240" s="20">
        <v>0.26300000000000001</v>
      </c>
      <c r="L240" s="9">
        <v>0.48625279999999999</v>
      </c>
      <c r="M240" s="23">
        <f t="shared" si="32"/>
        <v>2454.9685924734913</v>
      </c>
      <c r="N240" s="24">
        <f t="shared" si="33"/>
        <v>7876.357164855217</v>
      </c>
      <c r="O240" s="9">
        <v>17020015</v>
      </c>
      <c r="P240" s="8" t="s">
        <v>142</v>
      </c>
      <c r="Q240" s="9" t="s">
        <v>788</v>
      </c>
      <c r="R240" t="s">
        <v>880</v>
      </c>
    </row>
    <row r="241" spans="1:18" x14ac:dyDescent="0.45">
      <c r="A241" s="34"/>
      <c r="B241" s="33"/>
      <c r="C241" s="8"/>
      <c r="D241" s="8"/>
      <c r="E241" s="26">
        <v>408000</v>
      </c>
      <c r="F241" s="9" t="s">
        <v>266</v>
      </c>
      <c r="G241" s="9">
        <v>72</v>
      </c>
      <c r="H241" s="9">
        <v>57</v>
      </c>
      <c r="I241" s="9">
        <v>0.34</v>
      </c>
      <c r="J241" s="9">
        <v>0.59</v>
      </c>
      <c r="K241" s="20">
        <v>0.26300000000000001</v>
      </c>
      <c r="L241" s="9">
        <v>0.48625279999999999</v>
      </c>
      <c r="M241" s="23">
        <f t="shared" si="32"/>
        <v>1356.9280947489842</v>
      </c>
      <c r="N241" s="24">
        <f t="shared" si="33"/>
        <v>4353.4774147563385</v>
      </c>
      <c r="O241" s="9">
        <v>17020015</v>
      </c>
      <c r="P241" s="8" t="s">
        <v>142</v>
      </c>
      <c r="Q241" s="9" t="s">
        <v>788</v>
      </c>
      <c r="R241" t="s">
        <v>880</v>
      </c>
    </row>
    <row r="242" spans="1:18" x14ac:dyDescent="0.45">
      <c r="A242" s="34"/>
      <c r="B242" s="33"/>
      <c r="C242" s="8"/>
      <c r="D242" s="8"/>
      <c r="E242" s="26">
        <v>408000</v>
      </c>
      <c r="F242" s="9" t="s">
        <v>267</v>
      </c>
      <c r="G242" s="9">
        <v>57</v>
      </c>
      <c r="H242" s="9">
        <v>73.5</v>
      </c>
      <c r="I242" s="9">
        <v>0.34</v>
      </c>
      <c r="J242" s="9">
        <v>0.59</v>
      </c>
      <c r="K242" s="20">
        <v>0.26300000000000001</v>
      </c>
      <c r="L242" s="9">
        <v>0.48625279999999999</v>
      </c>
      <c r="M242" s="23">
        <f t="shared" si="32"/>
        <v>1385.1974300562551</v>
      </c>
      <c r="N242" s="24">
        <f t="shared" si="33"/>
        <v>4444.1748608970956</v>
      </c>
      <c r="O242" s="9">
        <v>17020015</v>
      </c>
      <c r="P242" s="8" t="s">
        <v>142</v>
      </c>
      <c r="Q242" s="9" t="s">
        <v>788</v>
      </c>
      <c r="R242" t="s">
        <v>880</v>
      </c>
    </row>
    <row r="243" spans="1:18" x14ac:dyDescent="0.45">
      <c r="A243" s="34"/>
      <c r="B243" s="33"/>
      <c r="C243" s="8"/>
      <c r="D243" s="8"/>
      <c r="E243" s="26">
        <v>408000</v>
      </c>
      <c r="F243" s="9" t="s">
        <v>268</v>
      </c>
      <c r="G243" s="9">
        <v>49</v>
      </c>
      <c r="H243" s="9">
        <v>68.5</v>
      </c>
      <c r="I243" s="9">
        <v>0.34</v>
      </c>
      <c r="J243" s="9">
        <v>0.59</v>
      </c>
      <c r="K243" s="20">
        <v>0.26300000000000001</v>
      </c>
      <c r="L243" s="9">
        <v>0.48625279999999999</v>
      </c>
      <c r="M243" s="23">
        <f t="shared" si="32"/>
        <v>1109.7780579982862</v>
      </c>
      <c r="N243" s="24">
        <f t="shared" si="33"/>
        <v>3560.5377540520594</v>
      </c>
      <c r="O243" s="9">
        <v>17020015</v>
      </c>
      <c r="P243" s="8" t="s">
        <v>142</v>
      </c>
      <c r="Q243" s="9" t="s">
        <v>788</v>
      </c>
      <c r="R243" t="s">
        <v>880</v>
      </c>
    </row>
    <row r="244" spans="1:18" x14ac:dyDescent="0.45">
      <c r="A244" s="34"/>
      <c r="B244" s="33"/>
      <c r="C244" s="8"/>
      <c r="D244" s="8"/>
      <c r="E244" s="26">
        <v>408000</v>
      </c>
      <c r="F244" s="9" t="s">
        <v>269</v>
      </c>
      <c r="G244" s="9">
        <v>165.5</v>
      </c>
      <c r="H244" s="15" t="s">
        <v>270</v>
      </c>
      <c r="I244" s="9">
        <v>0.34</v>
      </c>
      <c r="J244" s="9">
        <v>0.59</v>
      </c>
      <c r="K244" s="20">
        <v>0.26300000000000001</v>
      </c>
      <c r="L244" s="9">
        <v>0.48625279999999999</v>
      </c>
      <c r="M244" s="23">
        <f t="shared" si="32"/>
        <v>3064.3298202079886</v>
      </c>
      <c r="N244" s="24">
        <f t="shared" si="33"/>
        <v>9831.3910038893118</v>
      </c>
      <c r="O244" s="9">
        <v>17020016</v>
      </c>
      <c r="P244" s="8" t="s">
        <v>142</v>
      </c>
      <c r="Q244" s="9" t="s">
        <v>791</v>
      </c>
      <c r="R244" t="s">
        <v>881</v>
      </c>
    </row>
    <row r="245" spans="1:18" x14ac:dyDescent="0.45">
      <c r="A245" s="34"/>
      <c r="B245" s="33"/>
      <c r="C245" s="8"/>
      <c r="D245" s="8"/>
      <c r="E245" s="26">
        <v>408000</v>
      </c>
      <c r="F245" s="9" t="s">
        <v>271</v>
      </c>
      <c r="G245" s="9">
        <v>8</v>
      </c>
      <c r="H245" s="9">
        <v>22.5</v>
      </c>
      <c r="I245" s="9">
        <v>0.34</v>
      </c>
      <c r="J245" s="9">
        <v>0.59</v>
      </c>
      <c r="K245" s="20">
        <v>0.26300000000000001</v>
      </c>
      <c r="L245" s="9">
        <v>0.48625279999999999</v>
      </c>
      <c r="M245" s="23">
        <f t="shared" si="32"/>
        <v>59.514390120569495</v>
      </c>
      <c r="N245" s="24">
        <f t="shared" si="33"/>
        <v>190.94199187527801</v>
      </c>
      <c r="O245" s="9">
        <v>17020016</v>
      </c>
      <c r="P245" s="8" t="s">
        <v>142</v>
      </c>
      <c r="Q245" s="9" t="s">
        <v>791</v>
      </c>
      <c r="R245" t="s">
        <v>881</v>
      </c>
    </row>
    <row r="246" spans="1:18" x14ac:dyDescent="0.45">
      <c r="A246" s="34"/>
      <c r="B246" s="33"/>
      <c r="C246" s="8"/>
      <c r="D246" s="8"/>
      <c r="E246" s="26">
        <v>408000</v>
      </c>
      <c r="F246" s="9" t="s">
        <v>272</v>
      </c>
      <c r="G246" s="9">
        <v>43</v>
      </c>
      <c r="H246" s="9">
        <v>15.6</v>
      </c>
      <c r="I246" s="9">
        <v>0.34</v>
      </c>
      <c r="J246" s="9">
        <v>0.59</v>
      </c>
      <c r="K246" s="20">
        <v>0.26300000000000001</v>
      </c>
      <c r="L246" s="9">
        <v>0.48625279999999999</v>
      </c>
      <c r="M246" s="23">
        <f t="shared" si="32"/>
        <v>221.79029384932227</v>
      </c>
      <c r="N246" s="24">
        <f t="shared" si="33"/>
        <v>711.57715638853608</v>
      </c>
      <c r="O246" s="9">
        <v>17020016</v>
      </c>
      <c r="P246" s="8" t="s">
        <v>142</v>
      </c>
      <c r="Q246" s="9" t="s">
        <v>791</v>
      </c>
      <c r="R246" t="s">
        <v>881</v>
      </c>
    </row>
    <row r="247" spans="1:18" x14ac:dyDescent="0.45">
      <c r="A247" s="34"/>
      <c r="B247" s="33"/>
      <c r="C247" s="8"/>
      <c r="D247" s="8"/>
      <c r="E247" s="26">
        <v>408000</v>
      </c>
      <c r="F247" s="9" t="s">
        <v>273</v>
      </c>
      <c r="G247" s="9">
        <v>14.4</v>
      </c>
      <c r="H247" s="9">
        <v>17</v>
      </c>
      <c r="I247" s="9">
        <v>0.34</v>
      </c>
      <c r="J247" s="9">
        <v>0.59</v>
      </c>
      <c r="K247" s="20">
        <v>0.26300000000000001</v>
      </c>
      <c r="L247" s="9">
        <v>0.48625279999999999</v>
      </c>
      <c r="M247" s="23">
        <f t="shared" si="32"/>
        <v>80.939570563974513</v>
      </c>
      <c r="N247" s="24">
        <f t="shared" si="33"/>
        <v>259.68110895037807</v>
      </c>
      <c r="O247" s="9">
        <v>17020016</v>
      </c>
      <c r="P247" s="8" t="s">
        <v>142</v>
      </c>
      <c r="Q247" s="9" t="s">
        <v>791</v>
      </c>
      <c r="R247" t="s">
        <v>881</v>
      </c>
    </row>
    <row r="248" spans="1:18" x14ac:dyDescent="0.45">
      <c r="A248" s="34"/>
      <c r="B248" s="33"/>
      <c r="C248" s="8"/>
      <c r="D248" s="8"/>
      <c r="E248" s="26">
        <v>408000</v>
      </c>
      <c r="F248" s="9" t="s">
        <v>274</v>
      </c>
      <c r="G248" s="9">
        <v>112</v>
      </c>
      <c r="H248" s="9">
        <v>94</v>
      </c>
      <c r="I248" s="9">
        <v>0.34</v>
      </c>
      <c r="J248" s="9">
        <v>0.59</v>
      </c>
      <c r="K248" s="20">
        <v>0.26300000000000001</v>
      </c>
      <c r="L248" s="9">
        <v>0.48625279999999999</v>
      </c>
      <c r="M248" s="23">
        <f t="shared" si="32"/>
        <v>3480.9305510519757</v>
      </c>
      <c r="N248" s="24">
        <f t="shared" si="33"/>
        <v>11167.984947016259</v>
      </c>
      <c r="O248" s="9">
        <v>17020016</v>
      </c>
      <c r="P248" s="8" t="s">
        <v>142</v>
      </c>
      <c r="Q248" s="9" t="s">
        <v>791</v>
      </c>
      <c r="R248" t="s">
        <v>881</v>
      </c>
    </row>
    <row r="249" spans="1:18" x14ac:dyDescent="0.45">
      <c r="A249" s="34"/>
      <c r="B249" s="33"/>
      <c r="C249" s="8"/>
      <c r="D249" s="8"/>
      <c r="E249" s="26">
        <v>408000</v>
      </c>
      <c r="F249" s="9" t="s">
        <v>275</v>
      </c>
      <c r="G249" s="9">
        <v>90</v>
      </c>
      <c r="H249" s="9">
        <v>64</v>
      </c>
      <c r="I249" s="9">
        <v>0.34</v>
      </c>
      <c r="J249" s="9">
        <v>0.59</v>
      </c>
      <c r="K249" s="20">
        <v>0.26300000000000001</v>
      </c>
      <c r="L249" s="9">
        <v>0.48625279999999999</v>
      </c>
      <c r="M249" s="23">
        <f t="shared" si="32"/>
        <v>1904.4604838582238</v>
      </c>
      <c r="N249" s="24">
        <f t="shared" si="33"/>
        <v>6110.1437400088962</v>
      </c>
      <c r="O249" s="9">
        <v>17020015</v>
      </c>
      <c r="P249" s="8" t="s">
        <v>142</v>
      </c>
      <c r="Q249" s="9" t="s">
        <v>791</v>
      </c>
      <c r="R249" t="s">
        <v>881</v>
      </c>
    </row>
    <row r="250" spans="1:18" x14ac:dyDescent="0.45">
      <c r="A250" s="34"/>
      <c r="B250" s="33"/>
      <c r="C250" s="8"/>
      <c r="D250" s="8"/>
      <c r="E250" s="26">
        <v>408000</v>
      </c>
      <c r="F250" s="9" t="s">
        <v>276</v>
      </c>
      <c r="G250" s="9">
        <v>14</v>
      </c>
      <c r="H250" s="9">
        <v>86</v>
      </c>
      <c r="I250" s="9">
        <v>0.34</v>
      </c>
      <c r="J250" s="9">
        <v>0.59</v>
      </c>
      <c r="K250" s="20">
        <v>0.26300000000000001</v>
      </c>
      <c r="L250" s="9">
        <v>0.48625279999999999</v>
      </c>
      <c r="M250" s="23">
        <f t="shared" si="32"/>
        <v>398.08514280647591</v>
      </c>
      <c r="N250" s="24">
        <f t="shared" si="33"/>
        <v>1277.1897678768596</v>
      </c>
      <c r="O250" s="9">
        <v>17020016</v>
      </c>
      <c r="P250" s="8" t="s">
        <v>142</v>
      </c>
      <c r="Q250" s="9" t="s">
        <v>791</v>
      </c>
      <c r="R250" t="s">
        <v>881</v>
      </c>
    </row>
    <row r="251" spans="1:18" x14ac:dyDescent="0.45">
      <c r="A251" s="34"/>
      <c r="B251" s="33"/>
      <c r="C251" s="8"/>
      <c r="D251" s="8"/>
      <c r="E251" s="26">
        <v>408000</v>
      </c>
      <c r="F251" s="9" t="s">
        <v>277</v>
      </c>
      <c r="G251" s="9">
        <v>47</v>
      </c>
      <c r="H251" s="9">
        <v>157.5</v>
      </c>
      <c r="I251" s="9">
        <v>0.34</v>
      </c>
      <c r="J251" s="9">
        <v>0.59</v>
      </c>
      <c r="K251" s="20">
        <v>0.26300000000000001</v>
      </c>
      <c r="L251" s="9">
        <v>0.48625279999999999</v>
      </c>
      <c r="M251" s="23">
        <f t="shared" si="32"/>
        <v>2447.5292937084205</v>
      </c>
      <c r="N251" s="24">
        <f t="shared" si="33"/>
        <v>7852.4894158708084</v>
      </c>
      <c r="O251" s="9">
        <v>17020015</v>
      </c>
      <c r="P251" s="8" t="s">
        <v>142</v>
      </c>
      <c r="Q251" s="9" t="s">
        <v>788</v>
      </c>
      <c r="R251" t="s">
        <v>880</v>
      </c>
    </row>
    <row r="252" spans="1:18" x14ac:dyDescent="0.45">
      <c r="A252" s="34"/>
      <c r="B252" s="33"/>
      <c r="C252" s="8"/>
      <c r="D252" s="8"/>
      <c r="E252" s="26">
        <v>408000</v>
      </c>
      <c r="F252" s="9" t="s">
        <v>278</v>
      </c>
      <c r="G252" s="9">
        <v>25</v>
      </c>
      <c r="H252" s="15" t="s">
        <v>279</v>
      </c>
      <c r="I252" s="9">
        <v>0.34</v>
      </c>
      <c r="J252" s="9">
        <v>0.59</v>
      </c>
      <c r="K252" s="20">
        <v>0.26300000000000001</v>
      </c>
      <c r="L252" s="9">
        <v>0.48625279999999999</v>
      </c>
      <c r="M252" s="23">
        <f t="shared" si="32"/>
        <v>500.08619476311867</v>
      </c>
      <c r="N252" s="24">
        <f t="shared" si="33"/>
        <v>1604.4431261742106</v>
      </c>
      <c r="O252" s="9">
        <v>17020015</v>
      </c>
      <c r="P252" s="8" t="s">
        <v>142</v>
      </c>
      <c r="Q252" s="9" t="s">
        <v>788</v>
      </c>
      <c r="R252" t="s">
        <v>880</v>
      </c>
    </row>
    <row r="253" spans="1:18" x14ac:dyDescent="0.45">
      <c r="A253" s="34"/>
      <c r="B253" s="33"/>
      <c r="C253" s="8"/>
      <c r="D253" s="8"/>
      <c r="E253" s="26">
        <v>408000</v>
      </c>
      <c r="F253" s="9" t="s">
        <v>280</v>
      </c>
      <c r="G253" s="9">
        <v>17</v>
      </c>
      <c r="H253" s="9">
        <v>17.75</v>
      </c>
      <c r="I253" s="9">
        <v>0.34</v>
      </c>
      <c r="J253" s="9">
        <v>0.59</v>
      </c>
      <c r="K253" s="20">
        <v>0.26300000000000001</v>
      </c>
      <c r="L253" s="9">
        <v>0.48625279999999999</v>
      </c>
      <c r="M253" s="23">
        <f t="shared" si="32"/>
        <v>99.769262327121368</v>
      </c>
      <c r="N253" s="24">
        <f t="shared" si="33"/>
        <v>320.09303360202853</v>
      </c>
      <c r="O253" s="9">
        <v>17020015</v>
      </c>
      <c r="P253" s="8" t="s">
        <v>142</v>
      </c>
      <c r="Q253" s="9" t="s">
        <v>788</v>
      </c>
      <c r="R253" t="s">
        <v>880</v>
      </c>
    </row>
    <row r="254" spans="1:18" x14ac:dyDescent="0.45">
      <c r="A254" s="34"/>
      <c r="B254" s="33"/>
      <c r="C254" s="8"/>
      <c r="D254" s="8"/>
      <c r="E254" s="26">
        <v>408000</v>
      </c>
      <c r="F254" s="9" t="s">
        <v>281</v>
      </c>
      <c r="G254" s="9">
        <v>60</v>
      </c>
      <c r="H254" s="15" t="s">
        <v>282</v>
      </c>
      <c r="I254" s="9">
        <v>0.34</v>
      </c>
      <c r="J254" s="9">
        <v>0.59</v>
      </c>
      <c r="K254" s="20">
        <v>0.26300000000000001</v>
      </c>
      <c r="L254" s="9">
        <v>0.48625279999999999</v>
      </c>
      <c r="M254" s="23">
        <f t="shared" si="32"/>
        <v>942.31117690901692</v>
      </c>
      <c r="N254" s="24">
        <f t="shared" si="33"/>
        <v>3023.2482046919017</v>
      </c>
      <c r="O254" s="9">
        <v>17020015</v>
      </c>
      <c r="P254" s="8" t="s">
        <v>142</v>
      </c>
      <c r="Q254" s="9" t="s">
        <v>788</v>
      </c>
      <c r="R254" t="s">
        <v>880</v>
      </c>
    </row>
    <row r="255" spans="1:18" x14ac:dyDescent="0.45">
      <c r="A255" s="34"/>
      <c r="B255" s="33"/>
      <c r="C255" s="8"/>
      <c r="D255" s="8"/>
      <c r="E255" s="26">
        <v>408000</v>
      </c>
      <c r="F255" s="9" t="s">
        <v>283</v>
      </c>
      <c r="G255" s="9">
        <v>421</v>
      </c>
      <c r="H255" s="9">
        <v>159.5</v>
      </c>
      <c r="I255" s="9">
        <v>0.34</v>
      </c>
      <c r="J255" s="9">
        <v>0.59</v>
      </c>
      <c r="K255" s="20">
        <v>0.26300000000000001</v>
      </c>
      <c r="L255" s="9">
        <v>0.48625279999999999</v>
      </c>
      <c r="M255" s="23">
        <f t="shared" si="32"/>
        <v>22202.008552228785</v>
      </c>
      <c r="N255" s="24">
        <f t="shared" si="33"/>
        <v>71231.440463494349</v>
      </c>
      <c r="O255" s="9">
        <v>17020015</v>
      </c>
      <c r="P255" s="8" t="s">
        <v>142</v>
      </c>
      <c r="Q255" s="9" t="s">
        <v>788</v>
      </c>
      <c r="R255" t="s">
        <v>880</v>
      </c>
    </row>
    <row r="256" spans="1:18" x14ac:dyDescent="0.45">
      <c r="A256" s="34"/>
      <c r="B256" s="33"/>
      <c r="C256" s="8"/>
      <c r="D256" s="8"/>
      <c r="E256" s="26">
        <v>408000</v>
      </c>
      <c r="F256" s="9" t="s">
        <v>284</v>
      </c>
      <c r="G256" s="9">
        <v>17.3</v>
      </c>
      <c r="H256" s="9">
        <v>46.5</v>
      </c>
      <c r="I256" s="9">
        <v>0.34</v>
      </c>
      <c r="J256" s="9">
        <v>0.59</v>
      </c>
      <c r="K256" s="20">
        <v>0.26300000000000001</v>
      </c>
      <c r="L256" s="9">
        <v>0.48625279999999999</v>
      </c>
      <c r="M256" s="23">
        <f t="shared" si="32"/>
        <v>265.9797285138452</v>
      </c>
      <c r="N256" s="24">
        <f t="shared" si="33"/>
        <v>853.35158535592996</v>
      </c>
      <c r="O256" s="9">
        <v>17020015</v>
      </c>
      <c r="P256" s="8" t="s">
        <v>142</v>
      </c>
      <c r="Q256" s="9" t="s">
        <v>788</v>
      </c>
      <c r="R256" t="s">
        <v>880</v>
      </c>
    </row>
    <row r="257" spans="1:18" x14ac:dyDescent="0.45">
      <c r="A257" s="34"/>
      <c r="B257" s="33"/>
      <c r="C257" s="8"/>
      <c r="D257" s="8"/>
      <c r="E257" s="26">
        <v>408000</v>
      </c>
      <c r="F257" s="9" t="s">
        <v>285</v>
      </c>
      <c r="G257" s="9">
        <v>292</v>
      </c>
      <c r="H257" s="9">
        <v>132.5</v>
      </c>
      <c r="I257" s="9">
        <v>0.34</v>
      </c>
      <c r="J257" s="9">
        <v>0.59</v>
      </c>
      <c r="K257" s="20">
        <v>0.26300000000000001</v>
      </c>
      <c r="L257" s="9">
        <v>0.48625279999999999</v>
      </c>
      <c r="M257" s="23">
        <f t="shared" si="32"/>
        <v>12792.287520915745</v>
      </c>
      <c r="N257" s="24">
        <f t="shared" si="33"/>
        <v>41041.920364747253</v>
      </c>
      <c r="O257" s="9">
        <v>17020015</v>
      </c>
      <c r="P257" s="8" t="s">
        <v>142</v>
      </c>
      <c r="Q257" s="9" t="s">
        <v>788</v>
      </c>
      <c r="R257" t="s">
        <v>880</v>
      </c>
    </row>
    <row r="258" spans="1:18" x14ac:dyDescent="0.45">
      <c r="A258" s="34"/>
      <c r="B258" s="33"/>
      <c r="C258" s="8"/>
      <c r="D258" s="8"/>
      <c r="E258" s="26">
        <v>408000</v>
      </c>
      <c r="F258" s="9" t="s">
        <v>286</v>
      </c>
      <c r="G258" s="9">
        <v>20</v>
      </c>
      <c r="H258" s="9">
        <v>32</v>
      </c>
      <c r="I258" s="9">
        <v>0.34</v>
      </c>
      <c r="J258" s="9">
        <v>0.59</v>
      </c>
      <c r="K258" s="20">
        <v>0.26300000000000001</v>
      </c>
      <c r="L258" s="9">
        <v>0.48625279999999999</v>
      </c>
      <c r="M258" s="23">
        <f t="shared" si="32"/>
        <v>211.60672042869152</v>
      </c>
      <c r="N258" s="24">
        <f t="shared" si="33"/>
        <v>678.90486000098849</v>
      </c>
      <c r="O258" s="9">
        <v>17020015</v>
      </c>
      <c r="P258" s="8" t="s">
        <v>142</v>
      </c>
      <c r="Q258" s="9" t="s">
        <v>788</v>
      </c>
      <c r="R258" t="s">
        <v>880</v>
      </c>
    </row>
    <row r="259" spans="1:18" x14ac:dyDescent="0.45">
      <c r="A259" s="34"/>
      <c r="B259" s="33"/>
      <c r="C259" s="8"/>
      <c r="D259" s="8"/>
      <c r="E259" s="26">
        <v>408000</v>
      </c>
      <c r="F259" s="9" t="s">
        <v>287</v>
      </c>
      <c r="G259" s="9">
        <v>17.2</v>
      </c>
      <c r="H259" s="9">
        <v>70</v>
      </c>
      <c r="I259" s="9">
        <v>0.34</v>
      </c>
      <c r="J259" s="9">
        <v>0.59</v>
      </c>
      <c r="K259" s="20">
        <v>0.26300000000000001</v>
      </c>
      <c r="L259" s="9">
        <v>0.48625279999999999</v>
      </c>
      <c r="M259" s="23">
        <f t="shared" si="32"/>
        <v>398.08514280647591</v>
      </c>
      <c r="N259" s="24">
        <f t="shared" si="33"/>
        <v>1277.1897678768592</v>
      </c>
      <c r="O259" s="8">
        <v>17020015</v>
      </c>
      <c r="P259" s="8" t="s">
        <v>142</v>
      </c>
      <c r="Q259" s="8" t="s">
        <v>788</v>
      </c>
      <c r="R259" t="s">
        <v>880</v>
      </c>
    </row>
    <row r="260" spans="1:18" x14ac:dyDescent="0.45">
      <c r="A260" s="34"/>
      <c r="B260" s="33"/>
      <c r="C260" s="8"/>
      <c r="D260" s="8"/>
      <c r="E260" s="26">
        <v>408000</v>
      </c>
      <c r="F260" s="9" t="s">
        <v>288</v>
      </c>
      <c r="G260" s="9">
        <v>35</v>
      </c>
      <c r="H260" s="15" t="s">
        <v>289</v>
      </c>
      <c r="I260" s="9">
        <v>0.34</v>
      </c>
      <c r="J260" s="9">
        <v>0.59</v>
      </c>
      <c r="K260" s="20">
        <v>0.26300000000000001</v>
      </c>
      <c r="L260" s="9">
        <v>0.48625279999999999</v>
      </c>
      <c r="M260" s="23">
        <f t="shared" si="32"/>
        <v>150.43915280477285</v>
      </c>
      <c r="N260" s="24">
        <f t="shared" si="33"/>
        <v>482.65892390695262</v>
      </c>
      <c r="O260" s="9">
        <v>17020015</v>
      </c>
      <c r="P260" s="8" t="s">
        <v>142</v>
      </c>
      <c r="Q260" s="9" t="s">
        <v>788</v>
      </c>
      <c r="R260" t="s">
        <v>880</v>
      </c>
    </row>
    <row r="261" spans="1:18" x14ac:dyDescent="0.45">
      <c r="A261" s="34"/>
      <c r="B261" s="33"/>
      <c r="C261" s="8"/>
      <c r="D261" s="8"/>
      <c r="E261" s="26">
        <v>408000</v>
      </c>
      <c r="F261" s="9" t="s">
        <v>290</v>
      </c>
      <c r="G261" s="9">
        <v>3</v>
      </c>
      <c r="H261" s="9">
        <v>21.5</v>
      </c>
      <c r="I261" s="9">
        <v>0.34</v>
      </c>
      <c r="J261" s="9">
        <v>0.59</v>
      </c>
      <c r="K261" s="20">
        <v>0.26300000000000001</v>
      </c>
      <c r="L261" s="9">
        <v>0.48625279999999999</v>
      </c>
      <c r="M261" s="23">
        <f t="shared" si="32"/>
        <v>21.325989793204069</v>
      </c>
      <c r="N261" s="24">
        <f t="shared" si="33"/>
        <v>68.420880421974616</v>
      </c>
      <c r="O261" s="9">
        <v>17020015</v>
      </c>
      <c r="P261" s="8" t="s">
        <v>142</v>
      </c>
      <c r="Q261" s="9" t="s">
        <v>788</v>
      </c>
      <c r="R261" t="s">
        <v>880</v>
      </c>
    </row>
    <row r="262" spans="1:18" x14ac:dyDescent="0.45">
      <c r="A262" s="34"/>
      <c r="B262" s="33"/>
      <c r="C262" s="8"/>
      <c r="D262" s="8"/>
      <c r="E262" s="26">
        <v>408000</v>
      </c>
      <c r="F262" s="9" t="s">
        <v>291</v>
      </c>
      <c r="G262" s="9">
        <v>99.6</v>
      </c>
      <c r="H262" s="15" t="s">
        <v>292</v>
      </c>
      <c r="I262" s="9">
        <v>0.34</v>
      </c>
      <c r="J262" s="9">
        <v>0.59</v>
      </c>
      <c r="K262" s="20">
        <v>0.26300000000000001</v>
      </c>
      <c r="L262" s="9">
        <v>0.48625279999999999</v>
      </c>
      <c r="M262" s="23">
        <f t="shared" si="32"/>
        <v>411.64119833393909</v>
      </c>
      <c r="N262" s="24">
        <f t="shared" si="33"/>
        <v>1320.6821104706728</v>
      </c>
      <c r="O262" s="9">
        <v>17020015</v>
      </c>
      <c r="P262" s="8" t="s">
        <v>142</v>
      </c>
      <c r="Q262" s="9" t="s">
        <v>788</v>
      </c>
      <c r="R262" t="s">
        <v>880</v>
      </c>
    </row>
    <row r="263" spans="1:18" x14ac:dyDescent="0.45">
      <c r="A263" s="34"/>
      <c r="B263" s="33"/>
      <c r="C263" s="8"/>
      <c r="D263" s="8"/>
      <c r="E263" s="26">
        <v>408000</v>
      </c>
      <c r="F263" s="9" t="s">
        <v>293</v>
      </c>
      <c r="G263" s="9">
        <v>253</v>
      </c>
      <c r="H263" s="9">
        <v>152.5</v>
      </c>
      <c r="I263" s="9">
        <v>0.34</v>
      </c>
      <c r="J263" s="9">
        <v>0.59</v>
      </c>
      <c r="K263" s="20">
        <v>0.26300000000000001</v>
      </c>
      <c r="L263" s="9">
        <v>0.48625279999999999</v>
      </c>
      <c r="M263" s="23">
        <f t="shared" si="32"/>
        <v>12756.744204593735</v>
      </c>
      <c r="N263" s="24">
        <f t="shared" si="33"/>
        <v>40927.885564043958</v>
      </c>
      <c r="O263" s="9">
        <v>17020015</v>
      </c>
      <c r="P263" s="8" t="s">
        <v>142</v>
      </c>
      <c r="Q263" s="9" t="s">
        <v>788</v>
      </c>
      <c r="R263" t="s">
        <v>880</v>
      </c>
    </row>
    <row r="264" spans="1:18" x14ac:dyDescent="0.45">
      <c r="A264" s="34"/>
      <c r="B264" s="33"/>
      <c r="C264" s="8"/>
      <c r="D264" s="8"/>
      <c r="E264" s="26">
        <v>408000</v>
      </c>
      <c r="F264" s="9" t="s">
        <v>294</v>
      </c>
      <c r="G264" s="9">
        <v>47.2</v>
      </c>
      <c r="H264" s="9">
        <v>19</v>
      </c>
      <c r="I264" s="9">
        <v>0.34</v>
      </c>
      <c r="J264" s="9">
        <v>0.59</v>
      </c>
      <c r="K264" s="20">
        <v>0.26300000000000001</v>
      </c>
      <c r="L264" s="9">
        <v>0.48625279999999999</v>
      </c>
      <c r="M264" s="23">
        <f t="shared" si="32"/>
        <v>296.513917000704</v>
      </c>
      <c r="N264" s="24">
        <f t="shared" si="33"/>
        <v>951.31543507638492</v>
      </c>
      <c r="O264" s="9">
        <v>17020015</v>
      </c>
      <c r="P264" s="8" t="s">
        <v>142</v>
      </c>
      <c r="Q264" s="9" t="s">
        <v>788</v>
      </c>
      <c r="R264" t="s">
        <v>880</v>
      </c>
    </row>
    <row r="265" spans="1:18" x14ac:dyDescent="0.45">
      <c r="A265" s="34"/>
      <c r="B265" s="33"/>
      <c r="C265" s="8"/>
      <c r="D265" s="8"/>
      <c r="E265" s="26">
        <v>408000</v>
      </c>
      <c r="F265" s="9" t="s">
        <v>295</v>
      </c>
      <c r="G265" s="9">
        <v>51</v>
      </c>
      <c r="H265" s="15" t="s">
        <v>296</v>
      </c>
      <c r="I265" s="9">
        <v>0.34</v>
      </c>
      <c r="J265" s="9">
        <v>0.59</v>
      </c>
      <c r="K265" s="20">
        <v>0.26300000000000001</v>
      </c>
      <c r="L265" s="9">
        <v>0.48625279999999999</v>
      </c>
      <c r="M265" s="23">
        <f t="shared" si="32"/>
        <v>160.19290007453287</v>
      </c>
      <c r="N265" s="24">
        <f t="shared" si="33"/>
        <v>513.95219479762341</v>
      </c>
      <c r="O265" s="9">
        <v>17020015</v>
      </c>
      <c r="P265" s="8" t="s">
        <v>142</v>
      </c>
      <c r="Q265" s="9" t="s">
        <v>788</v>
      </c>
      <c r="R265" t="s">
        <v>880</v>
      </c>
    </row>
    <row r="266" spans="1:18" x14ac:dyDescent="0.45">
      <c r="A266" s="34"/>
      <c r="B266" s="33"/>
      <c r="C266" s="8"/>
      <c r="D266" s="8"/>
      <c r="E266" s="26">
        <v>408000</v>
      </c>
      <c r="F266" s="9" t="s">
        <v>297</v>
      </c>
      <c r="G266" s="9">
        <v>3</v>
      </c>
      <c r="H266" s="9">
        <v>20</v>
      </c>
      <c r="I266" s="9">
        <v>0.34</v>
      </c>
      <c r="J266" s="9">
        <v>0.59</v>
      </c>
      <c r="K266" s="20">
        <v>0.26300000000000001</v>
      </c>
      <c r="L266" s="9">
        <v>0.48625279999999999</v>
      </c>
      <c r="M266" s="23">
        <f t="shared" si="32"/>
        <v>19.838130040189832</v>
      </c>
      <c r="N266" s="24">
        <f t="shared" si="33"/>
        <v>63.647330625092664</v>
      </c>
      <c r="O266" s="9">
        <v>17020015</v>
      </c>
      <c r="P266" s="8" t="s">
        <v>142</v>
      </c>
      <c r="Q266" s="9" t="s">
        <v>788</v>
      </c>
      <c r="R266" t="s">
        <v>880</v>
      </c>
    </row>
    <row r="267" spans="1:18" x14ac:dyDescent="0.45">
      <c r="A267" s="34"/>
      <c r="B267" s="33"/>
      <c r="C267" s="8"/>
      <c r="D267" s="8"/>
      <c r="E267" s="26">
        <v>408000</v>
      </c>
      <c r="F267" s="9" t="s">
        <v>298</v>
      </c>
      <c r="G267" s="9">
        <v>197</v>
      </c>
      <c r="H267" s="9">
        <v>159</v>
      </c>
      <c r="I267" s="9">
        <v>0.34</v>
      </c>
      <c r="J267" s="9">
        <v>0.59</v>
      </c>
      <c r="K267" s="20">
        <v>0.26300000000000001</v>
      </c>
      <c r="L267" s="9">
        <v>0.48625279999999999</v>
      </c>
      <c r="M267" s="23">
        <f t="shared" si="32"/>
        <v>10356.495787481099</v>
      </c>
      <c r="N267" s="24">
        <f t="shared" si="33"/>
        <v>33227.088952829625</v>
      </c>
      <c r="O267" s="8">
        <v>17020015</v>
      </c>
      <c r="P267" s="8" t="s">
        <v>142</v>
      </c>
      <c r="Q267" s="8" t="s">
        <v>788</v>
      </c>
      <c r="R267" t="s">
        <v>880</v>
      </c>
    </row>
    <row r="268" spans="1:18" x14ac:dyDescent="0.45">
      <c r="A268" s="34"/>
      <c r="B268" s="33"/>
      <c r="C268" s="8"/>
      <c r="D268" s="8"/>
      <c r="E268" s="26">
        <v>408000</v>
      </c>
      <c r="F268" s="9" t="s">
        <v>299</v>
      </c>
      <c r="G268" s="9">
        <v>60</v>
      </c>
      <c r="H268" s="9">
        <v>84</v>
      </c>
      <c r="I268" s="9">
        <v>0.34</v>
      </c>
      <c r="J268" s="9">
        <v>0.59</v>
      </c>
      <c r="K268" s="20">
        <v>0.26300000000000001</v>
      </c>
      <c r="L268" s="9">
        <v>0.48625279999999999</v>
      </c>
      <c r="M268" s="23">
        <f t="shared" si="32"/>
        <v>1666.4029233759456</v>
      </c>
      <c r="N268" s="24">
        <f t="shared" si="33"/>
        <v>5346.3757725077839</v>
      </c>
      <c r="O268" s="9">
        <v>17020015</v>
      </c>
      <c r="P268" s="8" t="s">
        <v>142</v>
      </c>
      <c r="Q268" s="9" t="s">
        <v>788</v>
      </c>
      <c r="R268" t="s">
        <v>880</v>
      </c>
    </row>
    <row r="269" spans="1:18" x14ac:dyDescent="0.45">
      <c r="A269" s="34"/>
      <c r="B269" s="33"/>
      <c r="C269" s="8"/>
      <c r="D269" s="8"/>
      <c r="E269" s="26">
        <v>408000</v>
      </c>
      <c r="F269" s="9" t="s">
        <v>300</v>
      </c>
      <c r="G269" s="9">
        <v>432</v>
      </c>
      <c r="H269" s="9">
        <v>242</v>
      </c>
      <c r="I269" s="9">
        <v>0.34</v>
      </c>
      <c r="J269" s="9">
        <v>0.59</v>
      </c>
      <c r="K269" s="20">
        <v>0.26300000000000001</v>
      </c>
      <c r="L269" s="9">
        <v>0.48625279999999999</v>
      </c>
      <c r="M269" s="23">
        <f t="shared" si="32"/>
        <v>34565.957782026759</v>
      </c>
      <c r="N269" s="24">
        <f t="shared" si="33"/>
        <v>110899.10888116143</v>
      </c>
      <c r="O269" s="9">
        <v>17020015</v>
      </c>
      <c r="P269" s="8" t="s">
        <v>142</v>
      </c>
      <c r="Q269" s="9" t="s">
        <v>788</v>
      </c>
      <c r="R269" t="s">
        <v>880</v>
      </c>
    </row>
    <row r="270" spans="1:18" x14ac:dyDescent="0.45">
      <c r="A270" s="34"/>
      <c r="B270" s="33"/>
      <c r="C270" s="8"/>
      <c r="D270" s="8"/>
      <c r="E270" s="26">
        <v>408000</v>
      </c>
      <c r="F270" s="9" t="s">
        <v>301</v>
      </c>
      <c r="G270" s="9">
        <v>85.6</v>
      </c>
      <c r="H270" s="9">
        <v>72</v>
      </c>
      <c r="I270" s="9">
        <v>0.34</v>
      </c>
      <c r="J270" s="9">
        <v>0.59</v>
      </c>
      <c r="K270" s="20">
        <v>0.26300000000000001</v>
      </c>
      <c r="L270" s="9">
        <v>0.48625279999999999</v>
      </c>
      <c r="M270" s="23">
        <f t="shared" si="32"/>
        <v>2037.7727177282989</v>
      </c>
      <c r="N270" s="24">
        <f t="shared" si="33"/>
        <v>6537.8538018095169</v>
      </c>
      <c r="O270" s="9">
        <v>17020010</v>
      </c>
      <c r="P270" s="8" t="s">
        <v>142</v>
      </c>
      <c r="Q270" s="9" t="s">
        <v>788</v>
      </c>
      <c r="R270" t="s">
        <v>880</v>
      </c>
    </row>
    <row r="271" spans="1:18" x14ac:dyDescent="0.45">
      <c r="A271" s="34"/>
      <c r="B271" s="33"/>
      <c r="C271" s="8"/>
      <c r="D271" s="8"/>
      <c r="E271" s="26">
        <v>408000</v>
      </c>
      <c r="F271" s="9" t="s">
        <v>302</v>
      </c>
      <c r="G271" s="9">
        <v>178</v>
      </c>
      <c r="H271" s="9">
        <v>65</v>
      </c>
      <c r="I271" s="9">
        <v>0.34</v>
      </c>
      <c r="J271" s="9">
        <v>0.59</v>
      </c>
      <c r="K271" s="20">
        <v>0.26300000000000001</v>
      </c>
      <c r="L271" s="9">
        <v>0.48625279999999999</v>
      </c>
      <c r="M271" s="23">
        <f t="shared" ref="M271:M280" si="34">((G271*K271*62.4*H271*0.001356)/(J271*1000))*365.25*24</f>
        <v>3825.4527427499388</v>
      </c>
      <c r="N271" s="24">
        <f t="shared" ref="N271:N280" si="35">((G271*L271*62.4*H271*0.001356)/(I271*1000))*365.25*24</f>
        <v>12273.32692220537</v>
      </c>
      <c r="O271" s="9">
        <v>17020015</v>
      </c>
      <c r="P271" s="8" t="s">
        <v>142</v>
      </c>
      <c r="Q271" s="9" t="s">
        <v>788</v>
      </c>
      <c r="R271" t="s">
        <v>880</v>
      </c>
    </row>
    <row r="272" spans="1:18" x14ac:dyDescent="0.45">
      <c r="A272" s="34"/>
      <c r="B272" s="33"/>
      <c r="C272" s="8"/>
      <c r="D272" s="8"/>
      <c r="E272" s="26">
        <v>408000</v>
      </c>
      <c r="F272" s="9" t="s">
        <v>303</v>
      </c>
      <c r="G272" s="9">
        <v>44.4</v>
      </c>
      <c r="H272" s="15" t="s">
        <v>289</v>
      </c>
      <c r="I272" s="9">
        <v>0.34</v>
      </c>
      <c r="J272" s="9">
        <v>0.59</v>
      </c>
      <c r="K272" s="20">
        <v>0.26300000000000001</v>
      </c>
      <c r="L272" s="9">
        <v>0.48625279999999999</v>
      </c>
      <c r="M272" s="23">
        <f t="shared" si="34"/>
        <v>190.84281098662618</v>
      </c>
      <c r="N272" s="24">
        <f t="shared" si="35"/>
        <v>612.28732061339144</v>
      </c>
      <c r="O272" s="9">
        <v>17020015</v>
      </c>
      <c r="P272" s="8" t="s">
        <v>142</v>
      </c>
      <c r="Q272" s="9" t="s">
        <v>788</v>
      </c>
      <c r="R272" t="s">
        <v>880</v>
      </c>
    </row>
    <row r="273" spans="1:18" x14ac:dyDescent="0.45">
      <c r="A273" s="34"/>
      <c r="B273" s="33"/>
      <c r="C273" s="8"/>
      <c r="D273" s="8"/>
      <c r="E273" s="26">
        <v>408000</v>
      </c>
      <c r="F273" s="9" t="s">
        <v>304</v>
      </c>
      <c r="G273" s="9">
        <v>21.4</v>
      </c>
      <c r="H273" s="15" t="s">
        <v>305</v>
      </c>
      <c r="I273" s="9">
        <v>0.34</v>
      </c>
      <c r="J273" s="9">
        <v>0.59</v>
      </c>
      <c r="K273" s="20">
        <v>0.26300000000000001</v>
      </c>
      <c r="L273" s="9">
        <v>0.48625279999999999</v>
      </c>
      <c r="M273" s="23">
        <f t="shared" si="34"/>
        <v>95.520596143514013</v>
      </c>
      <c r="N273" s="24">
        <f t="shared" si="35"/>
        <v>306.46189695982116</v>
      </c>
      <c r="O273" s="9">
        <v>17020015</v>
      </c>
      <c r="P273" s="8" t="s">
        <v>142</v>
      </c>
      <c r="Q273" s="9" t="s">
        <v>788</v>
      </c>
      <c r="R273" t="s">
        <v>880</v>
      </c>
    </row>
    <row r="274" spans="1:18" x14ac:dyDescent="0.45">
      <c r="A274" s="34"/>
      <c r="B274" s="33"/>
      <c r="C274" s="8"/>
      <c r="D274" s="8"/>
      <c r="E274" s="26">
        <v>408000</v>
      </c>
      <c r="F274" s="9" t="s">
        <v>306</v>
      </c>
      <c r="G274" s="9">
        <v>3</v>
      </c>
      <c r="H274" s="9">
        <v>16</v>
      </c>
      <c r="I274" s="9">
        <v>0.34</v>
      </c>
      <c r="J274" s="9">
        <v>0.59</v>
      </c>
      <c r="K274" s="20">
        <v>0.26300000000000001</v>
      </c>
      <c r="L274" s="9">
        <v>0.48625279999999999</v>
      </c>
      <c r="M274" s="23">
        <f t="shared" si="34"/>
        <v>15.870504032151867</v>
      </c>
      <c r="N274" s="24">
        <f t="shared" si="35"/>
        <v>50.917864500074131</v>
      </c>
      <c r="O274" s="9">
        <v>17020015</v>
      </c>
      <c r="P274" s="8" t="s">
        <v>142</v>
      </c>
      <c r="Q274" s="9" t="s">
        <v>788</v>
      </c>
      <c r="R274" t="s">
        <v>880</v>
      </c>
    </row>
    <row r="275" spans="1:18" x14ac:dyDescent="0.45">
      <c r="A275" s="34"/>
      <c r="B275" s="33"/>
      <c r="C275" s="8"/>
      <c r="D275" s="8"/>
      <c r="E275" s="26">
        <v>408000</v>
      </c>
      <c r="F275" s="9" t="s">
        <v>307</v>
      </c>
      <c r="G275" s="9">
        <v>47</v>
      </c>
      <c r="H275" s="9">
        <v>28.75</v>
      </c>
      <c r="I275" s="9">
        <v>0.34</v>
      </c>
      <c r="J275" s="9">
        <v>0.59</v>
      </c>
      <c r="K275" s="20">
        <v>0.26300000000000001</v>
      </c>
      <c r="L275" s="9">
        <v>0.48625279999999999</v>
      </c>
      <c r="M275" s="23">
        <f t="shared" si="34"/>
        <v>446.77122028010854</v>
      </c>
      <c r="N275" s="24">
        <f t="shared" si="35"/>
        <v>1433.3909251192742</v>
      </c>
      <c r="O275" s="9">
        <v>17020015</v>
      </c>
      <c r="P275" s="8" t="s">
        <v>142</v>
      </c>
      <c r="Q275" s="9" t="s">
        <v>788</v>
      </c>
      <c r="R275" t="s">
        <v>880</v>
      </c>
    </row>
    <row r="276" spans="1:18" x14ac:dyDescent="0.45">
      <c r="A276" s="34"/>
      <c r="B276" s="33"/>
      <c r="C276" s="8"/>
      <c r="D276" s="8"/>
      <c r="E276" s="26">
        <v>408000</v>
      </c>
      <c r="F276" s="9" t="s">
        <v>308</v>
      </c>
      <c r="G276" s="9">
        <v>11</v>
      </c>
      <c r="H276" s="9">
        <v>7</v>
      </c>
      <c r="I276" s="9">
        <v>0.34</v>
      </c>
      <c r="J276" s="9">
        <v>0.59</v>
      </c>
      <c r="K276" s="20">
        <v>0.26300000000000001</v>
      </c>
      <c r="L276" s="9">
        <v>0.48625279999999999</v>
      </c>
      <c r="M276" s="23">
        <f t="shared" si="34"/>
        <v>25.458933551576948</v>
      </c>
      <c r="N276" s="24">
        <f t="shared" si="35"/>
        <v>81.680740968868918</v>
      </c>
      <c r="O276" s="9">
        <v>17020015</v>
      </c>
      <c r="P276" s="8" t="s">
        <v>142</v>
      </c>
      <c r="Q276" s="9" t="s">
        <v>788</v>
      </c>
      <c r="R276" t="s">
        <v>880</v>
      </c>
    </row>
    <row r="277" spans="1:18" x14ac:dyDescent="0.45">
      <c r="A277" s="34"/>
      <c r="B277" s="33"/>
      <c r="C277" s="8"/>
      <c r="D277" s="8"/>
      <c r="E277" s="26">
        <v>408000</v>
      </c>
      <c r="F277" s="9" t="s">
        <v>309</v>
      </c>
      <c r="G277" s="9">
        <v>134.30000000000001</v>
      </c>
      <c r="H277" s="15" t="s">
        <v>310</v>
      </c>
      <c r="I277" s="9">
        <v>0.34</v>
      </c>
      <c r="J277" s="9">
        <v>0.59</v>
      </c>
      <c r="K277" s="20">
        <v>0.26300000000000001</v>
      </c>
      <c r="L277" s="9">
        <v>0.48625279999999999</v>
      </c>
      <c r="M277" s="23">
        <f t="shared" si="34"/>
        <v>799.27825931924826</v>
      </c>
      <c r="N277" s="24">
        <f t="shared" si="35"/>
        <v>2564.3509508849838</v>
      </c>
      <c r="O277" s="9">
        <v>17020015</v>
      </c>
      <c r="P277" s="8" t="s">
        <v>142</v>
      </c>
      <c r="Q277" s="9" t="s">
        <v>788</v>
      </c>
      <c r="R277" t="s">
        <v>880</v>
      </c>
    </row>
    <row r="278" spans="1:18" x14ac:dyDescent="0.45">
      <c r="A278" s="34"/>
      <c r="B278" s="33"/>
      <c r="C278" s="8"/>
      <c r="D278" s="8"/>
      <c r="E278" s="26">
        <v>408000</v>
      </c>
      <c r="F278" s="9" t="s">
        <v>311</v>
      </c>
      <c r="G278" s="9">
        <v>35</v>
      </c>
      <c r="H278" s="9">
        <v>60</v>
      </c>
      <c r="I278" s="9">
        <v>0.34</v>
      </c>
      <c r="J278" s="9">
        <v>0.59</v>
      </c>
      <c r="K278" s="20">
        <v>0.26300000000000001</v>
      </c>
      <c r="L278" s="9">
        <v>0.48625279999999999</v>
      </c>
      <c r="M278" s="23">
        <f t="shared" si="34"/>
        <v>694.33455140664387</v>
      </c>
      <c r="N278" s="24">
        <f t="shared" si="35"/>
        <v>2227.6565718782435</v>
      </c>
      <c r="O278" s="8">
        <v>17020014</v>
      </c>
      <c r="P278" s="8" t="s">
        <v>142</v>
      </c>
      <c r="Q278" s="8" t="s">
        <v>788</v>
      </c>
      <c r="R278" t="s">
        <v>880</v>
      </c>
    </row>
    <row r="279" spans="1:18" x14ac:dyDescent="0.45">
      <c r="A279" s="34"/>
      <c r="B279" s="33"/>
      <c r="C279" s="8"/>
      <c r="D279" s="8"/>
      <c r="E279" s="26">
        <v>408000</v>
      </c>
      <c r="F279" s="9" t="s">
        <v>312</v>
      </c>
      <c r="G279" s="9">
        <v>40</v>
      </c>
      <c r="H279" s="9">
        <v>197</v>
      </c>
      <c r="I279" s="9">
        <v>0.34</v>
      </c>
      <c r="J279" s="9">
        <v>0.59</v>
      </c>
      <c r="K279" s="20">
        <v>0.26300000000000001</v>
      </c>
      <c r="L279" s="9">
        <v>0.48625279999999999</v>
      </c>
      <c r="M279" s="23">
        <f t="shared" si="34"/>
        <v>2605.4077452782644</v>
      </c>
      <c r="N279" s="24">
        <f t="shared" si="35"/>
        <v>8359.0160887621714</v>
      </c>
      <c r="O279" s="8">
        <v>17020014</v>
      </c>
      <c r="P279" s="8" t="s">
        <v>142</v>
      </c>
      <c r="Q279" s="8" t="s">
        <v>788</v>
      </c>
      <c r="R279" t="s">
        <v>880</v>
      </c>
    </row>
    <row r="280" spans="1:18" x14ac:dyDescent="0.45">
      <c r="A280" s="34"/>
      <c r="B280" s="33"/>
      <c r="C280" s="8"/>
      <c r="D280" s="8"/>
      <c r="E280" s="26">
        <v>408000</v>
      </c>
      <c r="F280" s="9" t="s">
        <v>313</v>
      </c>
      <c r="G280" s="9">
        <v>4</v>
      </c>
      <c r="H280" s="9">
        <v>250</v>
      </c>
      <c r="I280" s="9">
        <v>0.34</v>
      </c>
      <c r="J280" s="9">
        <v>0.59</v>
      </c>
      <c r="K280" s="20">
        <v>0.26300000000000001</v>
      </c>
      <c r="L280" s="9">
        <v>0.48625279999999999</v>
      </c>
      <c r="M280" s="23">
        <f t="shared" si="34"/>
        <v>330.63550066983055</v>
      </c>
      <c r="N280" s="24">
        <f t="shared" si="35"/>
        <v>1060.7888437515444</v>
      </c>
      <c r="O280" s="8">
        <v>17020014</v>
      </c>
      <c r="P280" s="8" t="s">
        <v>142</v>
      </c>
      <c r="Q280" s="8" t="s">
        <v>788</v>
      </c>
      <c r="R280" t="s">
        <v>880</v>
      </c>
    </row>
    <row r="281" spans="1:18" ht="5.0999999999999996" customHeight="1" x14ac:dyDescent="0.45">
      <c r="A281" s="16"/>
      <c r="B281" s="17"/>
      <c r="C281" s="18"/>
      <c r="D281" s="19"/>
      <c r="E281" s="19"/>
      <c r="F281" s="19"/>
      <c r="G281" s="16"/>
      <c r="H281" s="19"/>
      <c r="I281" s="19"/>
      <c r="J281" s="19"/>
      <c r="K281" s="19"/>
      <c r="L281" s="19"/>
      <c r="M281" s="18"/>
      <c r="N281" s="18"/>
      <c r="O281" s="16"/>
      <c r="P281" s="16"/>
      <c r="Q281" s="16"/>
    </row>
    <row r="282" spans="1:18" x14ac:dyDescent="0.45">
      <c r="A282" s="34" t="s">
        <v>13</v>
      </c>
      <c r="B282" s="33" t="s">
        <v>314</v>
      </c>
      <c r="C282" s="8"/>
      <c r="D282" s="8"/>
      <c r="E282" s="11"/>
      <c r="F282" s="9" t="s">
        <v>315</v>
      </c>
      <c r="G282" s="9">
        <v>147</v>
      </c>
      <c r="H282" s="9">
        <v>82</v>
      </c>
      <c r="I282" s="9">
        <v>0.34</v>
      </c>
      <c r="J282" s="9">
        <v>0.59</v>
      </c>
      <c r="K282" s="20">
        <v>0.26300000000000001</v>
      </c>
      <c r="L282" s="9">
        <v>0.48625279999999999</v>
      </c>
      <c r="M282" s="23">
        <f t="shared" ref="M282:M292" si="36">((G282*K282*62.4*H282*0.001356)/(J282*1000))*365.25*24</f>
        <v>3985.480325074137</v>
      </c>
      <c r="N282" s="24">
        <f t="shared" ref="N282:N292" si="37">((G282*L282*62.4*H282*0.001356)/(I282*1000))*365.25*24</f>
        <v>12786.748722581116</v>
      </c>
      <c r="O282" s="8">
        <v>17070305</v>
      </c>
      <c r="P282" s="8" t="s">
        <v>13</v>
      </c>
      <c r="Q282" s="8" t="s">
        <v>792</v>
      </c>
      <c r="R282" t="s">
        <v>882</v>
      </c>
    </row>
    <row r="283" spans="1:18" x14ac:dyDescent="0.45">
      <c r="A283" s="34"/>
      <c r="B283" s="33"/>
      <c r="C283" s="8"/>
      <c r="D283" s="8"/>
      <c r="E283" s="11"/>
      <c r="F283" s="9" t="s">
        <v>316</v>
      </c>
      <c r="G283" s="9">
        <v>80</v>
      </c>
      <c r="H283" s="9">
        <v>99</v>
      </c>
      <c r="I283" s="9">
        <v>0.34</v>
      </c>
      <c r="J283" s="9">
        <v>0.59</v>
      </c>
      <c r="K283" s="20">
        <v>0.26300000000000001</v>
      </c>
      <c r="L283" s="9">
        <v>0.48625279999999999</v>
      </c>
      <c r="M283" s="23">
        <f t="shared" si="36"/>
        <v>2618.6331653050574</v>
      </c>
      <c r="N283" s="24">
        <f t="shared" si="37"/>
        <v>8401.4476425122339</v>
      </c>
      <c r="O283" s="8">
        <v>17070305</v>
      </c>
      <c r="P283" s="8" t="s">
        <v>13</v>
      </c>
      <c r="Q283" s="8" t="s">
        <v>792</v>
      </c>
      <c r="R283" t="s">
        <v>882</v>
      </c>
    </row>
    <row r="284" spans="1:18" x14ac:dyDescent="0.45">
      <c r="A284" s="34"/>
      <c r="B284" s="33"/>
      <c r="C284" s="8"/>
      <c r="D284" s="8"/>
      <c r="E284" s="11"/>
      <c r="F284" s="9" t="s">
        <v>317</v>
      </c>
      <c r="G284" s="9">
        <v>6.5</v>
      </c>
      <c r="H284" s="9">
        <v>140</v>
      </c>
      <c r="I284" s="9">
        <v>0.34</v>
      </c>
      <c r="J284" s="9">
        <v>0.59</v>
      </c>
      <c r="K284" s="20">
        <v>0.26300000000000001</v>
      </c>
      <c r="L284" s="9">
        <v>0.48625279999999999</v>
      </c>
      <c r="M284" s="23">
        <f t="shared" si="36"/>
        <v>300.87830560954569</v>
      </c>
      <c r="N284" s="24">
        <f t="shared" si="37"/>
        <v>965.31784781390525</v>
      </c>
      <c r="O284" s="8">
        <v>17070305</v>
      </c>
      <c r="P284" s="8" t="s">
        <v>13</v>
      </c>
      <c r="Q284" s="8" t="s">
        <v>792</v>
      </c>
      <c r="R284" t="s">
        <v>882</v>
      </c>
    </row>
    <row r="285" spans="1:18" x14ac:dyDescent="0.45">
      <c r="A285" s="34"/>
      <c r="B285" s="33"/>
      <c r="C285" s="8"/>
      <c r="D285" s="8"/>
      <c r="E285" s="11"/>
      <c r="F285" s="9" t="s">
        <v>318</v>
      </c>
      <c r="G285" s="9">
        <v>2</v>
      </c>
      <c r="H285" s="9">
        <v>59</v>
      </c>
      <c r="I285" s="9">
        <v>0.34</v>
      </c>
      <c r="J285" s="9">
        <v>0.59</v>
      </c>
      <c r="K285" s="20">
        <v>0.26300000000000001</v>
      </c>
      <c r="L285" s="9">
        <v>0.48625279999999999</v>
      </c>
      <c r="M285" s="23">
        <f t="shared" si="36"/>
        <v>39.014989079040006</v>
      </c>
      <c r="N285" s="24">
        <f t="shared" si="37"/>
        <v>125.17308356268224</v>
      </c>
      <c r="O285" s="8">
        <v>17070305</v>
      </c>
      <c r="P285" s="8" t="s">
        <v>13</v>
      </c>
      <c r="Q285" s="8" t="s">
        <v>792</v>
      </c>
      <c r="R285" t="s">
        <v>882</v>
      </c>
    </row>
    <row r="286" spans="1:18" x14ac:dyDescent="0.45">
      <c r="A286" s="34"/>
      <c r="B286" s="33"/>
      <c r="C286" s="8"/>
      <c r="D286" s="8"/>
      <c r="E286" s="11"/>
      <c r="F286" s="9" t="s">
        <v>319</v>
      </c>
      <c r="G286" s="9">
        <v>14.2</v>
      </c>
      <c r="H286" s="9">
        <v>125</v>
      </c>
      <c r="I286" s="9">
        <v>0.34</v>
      </c>
      <c r="J286" s="9">
        <v>0.59</v>
      </c>
      <c r="K286" s="20">
        <v>0.26300000000000001</v>
      </c>
      <c r="L286" s="9">
        <v>0.48625279999999999</v>
      </c>
      <c r="M286" s="23">
        <f t="shared" si="36"/>
        <v>586.87801368894918</v>
      </c>
      <c r="N286" s="24">
        <f t="shared" si="37"/>
        <v>1882.9001976589907</v>
      </c>
      <c r="O286" s="8">
        <v>17070305</v>
      </c>
      <c r="P286" s="8" t="s">
        <v>13</v>
      </c>
      <c r="Q286" s="8" t="s">
        <v>792</v>
      </c>
      <c r="R286" t="s">
        <v>882</v>
      </c>
    </row>
    <row r="287" spans="1:18" x14ac:dyDescent="0.45">
      <c r="A287" s="34"/>
      <c r="B287" s="33"/>
      <c r="C287" s="8"/>
      <c r="D287" s="8"/>
      <c r="E287" s="11"/>
      <c r="F287" s="9" t="s">
        <v>320</v>
      </c>
      <c r="G287" s="9">
        <v>7.8</v>
      </c>
      <c r="H287" s="9">
        <v>92</v>
      </c>
      <c r="I287" s="9">
        <v>0.34</v>
      </c>
      <c r="J287" s="9">
        <v>0.59</v>
      </c>
      <c r="K287" s="20">
        <v>0.26300000000000001</v>
      </c>
      <c r="L287" s="9">
        <v>0.48625279999999999</v>
      </c>
      <c r="M287" s="23">
        <f t="shared" si="36"/>
        <v>237.26403528067038</v>
      </c>
      <c r="N287" s="24">
        <f t="shared" si="37"/>
        <v>761.22207427610817</v>
      </c>
      <c r="O287" s="8">
        <v>17070305</v>
      </c>
      <c r="P287" s="8" t="s">
        <v>13</v>
      </c>
      <c r="Q287" s="8" t="s">
        <v>792</v>
      </c>
      <c r="R287" t="s">
        <v>882</v>
      </c>
    </row>
    <row r="288" spans="1:18" x14ac:dyDescent="0.45">
      <c r="A288" s="34"/>
      <c r="B288" s="33"/>
      <c r="C288" s="8"/>
      <c r="D288" s="8"/>
      <c r="E288" s="11"/>
      <c r="F288" s="9" t="s">
        <v>321</v>
      </c>
      <c r="G288" s="9">
        <v>3</v>
      </c>
      <c r="H288" s="9">
        <v>49</v>
      </c>
      <c r="I288" s="9">
        <v>0.34</v>
      </c>
      <c r="J288" s="9">
        <v>0.59</v>
      </c>
      <c r="K288" s="20">
        <v>0.26300000000000001</v>
      </c>
      <c r="L288" s="9">
        <v>0.48625279999999999</v>
      </c>
      <c r="M288" s="23">
        <f t="shared" si="36"/>
        <v>48.603418598465097</v>
      </c>
      <c r="N288" s="24">
        <f t="shared" si="37"/>
        <v>155.93596003147704</v>
      </c>
      <c r="O288" s="8">
        <v>17070305</v>
      </c>
      <c r="P288" s="8" t="s">
        <v>13</v>
      </c>
      <c r="Q288" s="8" t="s">
        <v>792</v>
      </c>
      <c r="R288" t="s">
        <v>882</v>
      </c>
    </row>
    <row r="289" spans="1:18" x14ac:dyDescent="0.45">
      <c r="A289" s="34"/>
      <c r="B289" s="33"/>
      <c r="C289" s="8"/>
      <c r="D289" s="8"/>
      <c r="E289" s="11"/>
      <c r="F289" s="9" t="s">
        <v>322</v>
      </c>
      <c r="G289" s="9">
        <v>21</v>
      </c>
      <c r="H289" s="9">
        <v>78</v>
      </c>
      <c r="I289" s="9">
        <v>0.34</v>
      </c>
      <c r="J289" s="9">
        <v>0.59</v>
      </c>
      <c r="K289" s="20">
        <v>0.26300000000000001</v>
      </c>
      <c r="L289" s="9">
        <v>0.48625279999999999</v>
      </c>
      <c r="M289" s="23">
        <f t="shared" si="36"/>
        <v>541.58095009718249</v>
      </c>
      <c r="N289" s="24">
        <f t="shared" si="37"/>
        <v>1737.5721260650296</v>
      </c>
      <c r="O289" s="8">
        <v>17070305</v>
      </c>
      <c r="P289" s="8" t="s">
        <v>13</v>
      </c>
      <c r="Q289" s="8" t="s">
        <v>792</v>
      </c>
      <c r="R289" t="s">
        <v>882</v>
      </c>
    </row>
    <row r="290" spans="1:18" x14ac:dyDescent="0.45">
      <c r="A290" s="34"/>
      <c r="B290" s="33"/>
      <c r="C290" s="8"/>
      <c r="D290" s="8"/>
      <c r="E290" s="11"/>
      <c r="F290" s="9" t="s">
        <v>323</v>
      </c>
      <c r="G290" s="9">
        <v>4</v>
      </c>
      <c r="H290" s="9">
        <v>4</v>
      </c>
      <c r="I290" s="9">
        <v>0.34</v>
      </c>
      <c r="J290" s="9">
        <v>0.59</v>
      </c>
      <c r="K290" s="20">
        <v>0.26300000000000001</v>
      </c>
      <c r="L290" s="9">
        <v>0.48625279999999999</v>
      </c>
      <c r="M290" s="23">
        <f t="shared" si="36"/>
        <v>5.2901680107172888</v>
      </c>
      <c r="N290" s="24">
        <f t="shared" si="37"/>
        <v>16.972621500024708</v>
      </c>
      <c r="O290" s="8">
        <v>17070305</v>
      </c>
      <c r="P290" s="8" t="s">
        <v>13</v>
      </c>
      <c r="Q290" s="8" t="s">
        <v>792</v>
      </c>
      <c r="R290" t="s">
        <v>882</v>
      </c>
    </row>
    <row r="291" spans="1:18" x14ac:dyDescent="0.45">
      <c r="A291" s="34"/>
      <c r="B291" s="33"/>
      <c r="C291" s="8"/>
      <c r="D291" s="8"/>
      <c r="E291" s="11"/>
      <c r="F291" s="9" t="s">
        <v>324</v>
      </c>
      <c r="G291" s="9">
        <v>4</v>
      </c>
      <c r="H291" s="9">
        <v>4</v>
      </c>
      <c r="I291" s="9">
        <v>0.34</v>
      </c>
      <c r="J291" s="9">
        <v>0.59</v>
      </c>
      <c r="K291" s="20">
        <v>0.26300000000000001</v>
      </c>
      <c r="L291" s="9">
        <v>0.48625279999999999</v>
      </c>
      <c r="M291" s="23">
        <f t="shared" si="36"/>
        <v>5.2901680107172888</v>
      </c>
      <c r="N291" s="24">
        <f t="shared" si="37"/>
        <v>16.972621500024708</v>
      </c>
      <c r="O291" s="8">
        <v>17070305</v>
      </c>
      <c r="P291" s="8" t="s">
        <v>13</v>
      </c>
      <c r="Q291" s="8" t="s">
        <v>792</v>
      </c>
      <c r="R291" t="s">
        <v>882</v>
      </c>
    </row>
    <row r="292" spans="1:18" x14ac:dyDescent="0.45">
      <c r="A292" s="34"/>
      <c r="B292" s="33"/>
      <c r="C292" s="8"/>
      <c r="D292" s="8"/>
      <c r="E292" s="11"/>
      <c r="F292" s="9" t="s">
        <v>325</v>
      </c>
      <c r="G292" s="9">
        <v>4</v>
      </c>
      <c r="H292" s="9">
        <v>4</v>
      </c>
      <c r="I292" s="9">
        <v>0.34</v>
      </c>
      <c r="J292" s="9">
        <v>0.59</v>
      </c>
      <c r="K292" s="20">
        <v>0.26300000000000001</v>
      </c>
      <c r="L292" s="9">
        <v>0.48625279999999999</v>
      </c>
      <c r="M292" s="23">
        <f t="shared" si="36"/>
        <v>5.2901680107172888</v>
      </c>
      <c r="N292" s="24">
        <f t="shared" si="37"/>
        <v>16.972621500024708</v>
      </c>
      <c r="O292" s="8">
        <v>17070305</v>
      </c>
      <c r="P292" s="8" t="s">
        <v>13</v>
      </c>
      <c r="Q292" s="8" t="s">
        <v>792</v>
      </c>
      <c r="R292" t="s">
        <v>882</v>
      </c>
    </row>
    <row r="293" spans="1:18" ht="5.0999999999999996" customHeight="1" x14ac:dyDescent="0.45">
      <c r="A293" s="16"/>
      <c r="B293" s="17"/>
      <c r="C293" s="18"/>
      <c r="D293" s="19"/>
      <c r="E293" s="19"/>
      <c r="F293" s="19"/>
      <c r="G293" s="16"/>
      <c r="H293" s="19"/>
      <c r="I293" s="19"/>
      <c r="J293" s="19"/>
      <c r="K293" s="19"/>
      <c r="L293" s="19"/>
      <c r="M293" s="18"/>
      <c r="N293" s="18"/>
      <c r="O293" s="16"/>
      <c r="P293" s="16"/>
      <c r="Q293" s="16"/>
    </row>
    <row r="294" spans="1:18" x14ac:dyDescent="0.45">
      <c r="A294" s="8" t="s">
        <v>39</v>
      </c>
      <c r="B294" s="9" t="s">
        <v>326</v>
      </c>
      <c r="C294" s="8"/>
      <c r="D294" s="8"/>
      <c r="E294" s="11"/>
      <c r="F294" s="9" t="s">
        <v>327</v>
      </c>
      <c r="G294" s="9">
        <v>100</v>
      </c>
      <c r="H294" s="9">
        <v>180</v>
      </c>
      <c r="I294" s="9">
        <v>0.34</v>
      </c>
      <c r="J294" s="9">
        <v>0.59</v>
      </c>
      <c r="K294" s="20">
        <v>0.26300000000000001</v>
      </c>
      <c r="L294" s="9">
        <v>0.48625279999999999</v>
      </c>
      <c r="M294" s="23">
        <f>((G294*K294*62.4*H294*0.001356)/(J294*1000))*365.25*24</f>
        <v>5951.4390120569497</v>
      </c>
      <c r="N294" s="24">
        <f>((G294*L294*62.4*H294*0.001356)/(I294*1000))*365.25*24</f>
        <v>19094.1991875278</v>
      </c>
      <c r="O294" s="8">
        <v>10030101</v>
      </c>
      <c r="P294" s="8" t="s">
        <v>39</v>
      </c>
      <c r="Q294" s="8" t="s">
        <v>793</v>
      </c>
      <c r="R294" t="s">
        <v>883</v>
      </c>
    </row>
    <row r="295" spans="1:18" ht="5.0999999999999996" customHeight="1" x14ac:dyDescent="0.45">
      <c r="A295" s="16"/>
      <c r="B295" s="17"/>
      <c r="C295" s="18"/>
      <c r="D295" s="19"/>
      <c r="E295" s="19"/>
      <c r="F295" s="19"/>
      <c r="G295" s="16"/>
      <c r="H295" s="19"/>
      <c r="I295" s="19"/>
      <c r="J295" s="19"/>
      <c r="K295" s="19"/>
      <c r="L295" s="19"/>
      <c r="M295" s="18"/>
      <c r="N295" s="18"/>
      <c r="O295" s="16"/>
      <c r="P295" s="16"/>
      <c r="Q295" s="16"/>
    </row>
    <row r="296" spans="1:18" x14ac:dyDescent="0.45">
      <c r="A296" s="8" t="s">
        <v>9</v>
      </c>
      <c r="B296" s="9" t="s">
        <v>328</v>
      </c>
      <c r="C296" s="8"/>
      <c r="D296" s="8"/>
      <c r="E296" s="8"/>
      <c r="F296" s="9" t="s">
        <v>329</v>
      </c>
      <c r="G296" s="9">
        <v>13.4</v>
      </c>
      <c r="H296" s="9">
        <v>180</v>
      </c>
      <c r="I296" s="9">
        <v>0.34</v>
      </c>
      <c r="J296" s="9">
        <v>0.59</v>
      </c>
      <c r="K296" s="20">
        <v>0.26300000000000001</v>
      </c>
      <c r="L296" s="9">
        <v>0.48625279999999999</v>
      </c>
      <c r="M296" s="23">
        <f>((G296*K296*62.4*H296*0.001356)/(J296*1000))*365.25*24</f>
        <v>797.49282761563131</v>
      </c>
      <c r="N296" s="24">
        <f>((G296*L296*62.4*H296*0.001356)/(I296*1000))*365.25*24</f>
        <v>2558.6226911287254</v>
      </c>
      <c r="O296" s="8">
        <v>17010303</v>
      </c>
      <c r="P296" s="8" t="s">
        <v>9</v>
      </c>
      <c r="Q296" s="8" t="s">
        <v>755</v>
      </c>
      <c r="R296" t="s">
        <v>846</v>
      </c>
    </row>
    <row r="297" spans="1:18" ht="5.0999999999999996" customHeight="1" x14ac:dyDescent="0.45">
      <c r="A297" s="16"/>
      <c r="B297" s="17"/>
      <c r="C297" s="18"/>
      <c r="D297" s="19"/>
      <c r="E297" s="19"/>
      <c r="F297" s="19"/>
      <c r="G297" s="16"/>
      <c r="H297" s="19"/>
      <c r="I297" s="19"/>
      <c r="J297" s="19"/>
      <c r="K297" s="19"/>
      <c r="L297" s="19"/>
      <c r="M297" s="18"/>
      <c r="N297" s="18"/>
      <c r="O297" s="16"/>
      <c r="P297" s="16"/>
      <c r="Q297" s="16"/>
    </row>
    <row r="298" spans="1:18" x14ac:dyDescent="0.45">
      <c r="A298" s="8" t="s">
        <v>13</v>
      </c>
      <c r="B298" s="9" t="s">
        <v>330</v>
      </c>
      <c r="C298" s="8"/>
      <c r="D298" s="8"/>
      <c r="E298" s="8"/>
      <c r="F298" s="9" t="s">
        <v>331</v>
      </c>
      <c r="G298" s="9">
        <v>200</v>
      </c>
      <c r="H298" s="9">
        <v>150</v>
      </c>
      <c r="I298" s="9">
        <v>0.34</v>
      </c>
      <c r="J298" s="9">
        <v>0.59</v>
      </c>
      <c r="K298" s="20">
        <v>0.26300000000000001</v>
      </c>
      <c r="L298" s="9">
        <v>0.48625279999999999</v>
      </c>
      <c r="M298" s="23">
        <f>((G298*K298*62.4*H298*0.001356)/(J298*1000))*365.25*24</f>
        <v>9919.0650200949167</v>
      </c>
      <c r="N298" s="24">
        <f>((G298*L298*62.4*H298*0.001356)/(I298*1000))*365.25*24</f>
        <v>31823.665312546334</v>
      </c>
      <c r="O298" s="8">
        <v>17070306</v>
      </c>
      <c r="P298" s="8" t="s">
        <v>13</v>
      </c>
      <c r="Q298" s="8" t="s">
        <v>794</v>
      </c>
      <c r="R298" t="s">
        <v>884</v>
      </c>
    </row>
    <row r="299" spans="1:18" ht="5.0999999999999996" customHeight="1" x14ac:dyDescent="0.45">
      <c r="A299" s="16"/>
      <c r="B299" s="17"/>
      <c r="C299" s="18"/>
      <c r="D299" s="19"/>
      <c r="E299" s="19"/>
      <c r="F299" s="19"/>
      <c r="G299" s="16"/>
      <c r="H299" s="19"/>
      <c r="I299" s="19"/>
      <c r="J299" s="19"/>
      <c r="K299" s="19"/>
      <c r="L299" s="19"/>
      <c r="M299" s="18"/>
      <c r="N299" s="18"/>
      <c r="O299" s="16"/>
      <c r="P299" s="16"/>
      <c r="Q299" s="16"/>
    </row>
    <row r="300" spans="1:18" x14ac:dyDescent="0.45">
      <c r="A300" s="34" t="s">
        <v>219</v>
      </c>
      <c r="B300" s="33" t="s">
        <v>332</v>
      </c>
      <c r="C300" s="8"/>
      <c r="D300" s="8"/>
      <c r="E300" s="8"/>
      <c r="F300" s="9" t="s">
        <v>333</v>
      </c>
      <c r="G300" s="9">
        <v>494</v>
      </c>
      <c r="H300" s="9">
        <v>80</v>
      </c>
      <c r="I300" s="9">
        <v>0.34</v>
      </c>
      <c r="J300" s="9">
        <v>0.59</v>
      </c>
      <c r="K300" s="20">
        <v>0.26300000000000001</v>
      </c>
      <c r="L300" s="9">
        <v>0.48625279999999999</v>
      </c>
      <c r="M300" s="23">
        <f t="shared" ref="M300:M306" si="38">((G300*K300*62.4*H300*0.001356)/(J300*1000))*365.25*24</f>
        <v>13066.714986471701</v>
      </c>
      <c r="N300" s="24">
        <f t="shared" ref="N300:N306" si="39">((G300*L300*62.4*H300*0.001356)/(I300*1000))*365.25*24</f>
        <v>41922.375105061037</v>
      </c>
      <c r="O300" s="8">
        <v>14080203</v>
      </c>
      <c r="P300" s="8" t="s">
        <v>219</v>
      </c>
      <c r="Q300" s="8" t="s">
        <v>795</v>
      </c>
      <c r="R300" t="s">
        <v>885</v>
      </c>
    </row>
    <row r="301" spans="1:18" x14ac:dyDescent="0.45">
      <c r="A301" s="34"/>
      <c r="B301" s="33"/>
      <c r="C301" s="8"/>
      <c r="D301" s="8"/>
      <c r="E301" s="8"/>
      <c r="F301" s="9" t="s">
        <v>334</v>
      </c>
      <c r="G301" s="9">
        <v>165</v>
      </c>
      <c r="H301" s="9">
        <v>26</v>
      </c>
      <c r="I301" s="9">
        <v>0.34</v>
      </c>
      <c r="J301" s="9">
        <v>0.59</v>
      </c>
      <c r="K301" s="20">
        <v>0.26300000000000001</v>
      </c>
      <c r="L301" s="9">
        <v>0.48625279999999999</v>
      </c>
      <c r="M301" s="23">
        <f t="shared" si="38"/>
        <v>1418.4262978735728</v>
      </c>
      <c r="N301" s="24">
        <f t="shared" si="39"/>
        <v>4550.7841396941258</v>
      </c>
      <c r="O301" s="8">
        <v>14080203</v>
      </c>
      <c r="P301" s="8" t="s">
        <v>219</v>
      </c>
      <c r="Q301" s="8" t="s">
        <v>795</v>
      </c>
      <c r="R301" t="s">
        <v>885</v>
      </c>
    </row>
    <row r="302" spans="1:18" x14ac:dyDescent="0.45">
      <c r="A302" s="34"/>
      <c r="B302" s="33"/>
      <c r="C302" s="8"/>
      <c r="D302" s="8"/>
      <c r="E302" s="8"/>
      <c r="F302" s="9" t="s">
        <v>335</v>
      </c>
      <c r="G302" s="9">
        <v>105</v>
      </c>
      <c r="H302" s="9">
        <v>199</v>
      </c>
      <c r="I302" s="9">
        <v>0.34</v>
      </c>
      <c r="J302" s="9">
        <v>0.59</v>
      </c>
      <c r="K302" s="20">
        <v>0.26300000000000001</v>
      </c>
      <c r="L302" s="9">
        <v>0.48625279999999999</v>
      </c>
      <c r="M302" s="23">
        <f t="shared" si="38"/>
        <v>6908.6287864961087</v>
      </c>
      <c r="N302" s="24">
        <f t="shared" si="39"/>
        <v>22165.18289018852</v>
      </c>
      <c r="O302" s="8">
        <v>14080203</v>
      </c>
      <c r="P302" s="8" t="s">
        <v>219</v>
      </c>
      <c r="Q302" s="8" t="s">
        <v>795</v>
      </c>
      <c r="R302" t="s">
        <v>885</v>
      </c>
    </row>
    <row r="303" spans="1:18" x14ac:dyDescent="0.45">
      <c r="A303" s="34"/>
      <c r="B303" s="33"/>
      <c r="C303" s="8"/>
      <c r="D303" s="8"/>
      <c r="E303" s="8"/>
      <c r="F303" s="9" t="s">
        <v>336</v>
      </c>
      <c r="G303" s="9">
        <v>78.5</v>
      </c>
      <c r="H303" s="9">
        <v>170</v>
      </c>
      <c r="I303" s="9">
        <v>0.34</v>
      </c>
      <c r="J303" s="9">
        <v>0.59</v>
      </c>
      <c r="K303" s="20">
        <v>0.26300000000000001</v>
      </c>
      <c r="L303" s="9">
        <v>0.48625279999999999</v>
      </c>
      <c r="M303" s="23">
        <f t="shared" si="38"/>
        <v>4412.3307564388888</v>
      </c>
      <c r="N303" s="24">
        <f t="shared" si="39"/>
        <v>14156.227119864359</v>
      </c>
      <c r="O303" s="8">
        <v>14080203</v>
      </c>
      <c r="P303" s="8" t="s">
        <v>219</v>
      </c>
      <c r="Q303" s="8" t="s">
        <v>795</v>
      </c>
      <c r="R303" t="s">
        <v>885</v>
      </c>
    </row>
    <row r="304" spans="1:18" x14ac:dyDescent="0.45">
      <c r="A304" s="34"/>
      <c r="B304" s="33"/>
      <c r="C304" s="8"/>
      <c r="D304" s="8"/>
      <c r="E304" s="8"/>
      <c r="F304" s="9" t="s">
        <v>337</v>
      </c>
      <c r="G304" s="9">
        <v>42.5</v>
      </c>
      <c r="H304" s="9">
        <v>120</v>
      </c>
      <c r="I304" s="9">
        <v>0.34</v>
      </c>
      <c r="J304" s="9">
        <v>0.59</v>
      </c>
      <c r="K304" s="20">
        <v>0.26300000000000001</v>
      </c>
      <c r="L304" s="9">
        <v>0.48625279999999999</v>
      </c>
      <c r="M304" s="23">
        <f t="shared" si="38"/>
        <v>1686.2410534161354</v>
      </c>
      <c r="N304" s="24">
        <f t="shared" si="39"/>
        <v>5410.0231031328758</v>
      </c>
      <c r="O304" s="8">
        <v>14080203</v>
      </c>
      <c r="P304" s="8" t="s">
        <v>219</v>
      </c>
      <c r="Q304" s="8" t="s">
        <v>795</v>
      </c>
      <c r="R304" t="s">
        <v>885</v>
      </c>
    </row>
    <row r="305" spans="1:18" x14ac:dyDescent="0.45">
      <c r="A305" s="34"/>
      <c r="B305" s="33"/>
      <c r="C305" s="8"/>
      <c r="D305" s="8"/>
      <c r="E305" s="8"/>
      <c r="F305" s="9" t="s">
        <v>338</v>
      </c>
      <c r="G305" s="9">
        <v>46.8</v>
      </c>
      <c r="H305" s="9">
        <v>180</v>
      </c>
      <c r="I305" s="9">
        <v>0.34</v>
      </c>
      <c r="J305" s="9">
        <v>0.59</v>
      </c>
      <c r="K305" s="20">
        <v>0.26300000000000001</v>
      </c>
      <c r="L305" s="9">
        <v>0.48625279999999999</v>
      </c>
      <c r="M305" s="23">
        <f t="shared" si="38"/>
        <v>2785.2734576426524</v>
      </c>
      <c r="N305" s="24">
        <f t="shared" si="39"/>
        <v>8936.0852197630084</v>
      </c>
      <c r="O305" s="8">
        <v>14080203</v>
      </c>
      <c r="P305" s="8" t="s">
        <v>219</v>
      </c>
      <c r="Q305" s="8" t="s">
        <v>796</v>
      </c>
      <c r="R305" t="s">
        <v>886</v>
      </c>
    </row>
    <row r="306" spans="1:18" x14ac:dyDescent="0.45">
      <c r="A306" s="34"/>
      <c r="B306" s="33"/>
      <c r="C306" s="8"/>
      <c r="D306" s="8"/>
      <c r="E306" s="8"/>
      <c r="F306" s="9" t="s">
        <v>339</v>
      </c>
      <c r="G306" s="9">
        <v>65.2</v>
      </c>
      <c r="H306" s="9">
        <v>180</v>
      </c>
      <c r="I306" s="9">
        <v>0.34</v>
      </c>
      <c r="J306" s="9">
        <v>0.59</v>
      </c>
      <c r="K306" s="20">
        <v>0.26300000000000001</v>
      </c>
      <c r="L306" s="9">
        <v>0.48625279999999999</v>
      </c>
      <c r="M306" s="23">
        <f t="shared" si="38"/>
        <v>3880.3382358611307</v>
      </c>
      <c r="N306" s="24">
        <f t="shared" si="39"/>
        <v>12449.417870268127</v>
      </c>
      <c r="O306" s="8">
        <v>14080203</v>
      </c>
      <c r="P306" s="8" t="s">
        <v>219</v>
      </c>
      <c r="Q306" s="8" t="s">
        <v>796</v>
      </c>
      <c r="R306" t="s">
        <v>886</v>
      </c>
    </row>
    <row r="307" spans="1:18" ht="5.0999999999999996" customHeight="1" x14ac:dyDescent="0.45">
      <c r="A307" s="16"/>
      <c r="B307" s="17"/>
      <c r="C307" s="18"/>
      <c r="D307" s="19"/>
      <c r="E307" s="19"/>
      <c r="F307" s="19"/>
      <c r="G307" s="16"/>
      <c r="H307" s="19"/>
      <c r="I307" s="19"/>
      <c r="J307" s="19"/>
      <c r="K307" s="19"/>
      <c r="L307" s="19"/>
      <c r="M307" s="18"/>
      <c r="N307" s="18"/>
      <c r="O307" s="16"/>
      <c r="P307" s="16"/>
      <c r="Q307" s="16"/>
    </row>
    <row r="308" spans="1:18" x14ac:dyDescent="0.45">
      <c r="A308" s="8" t="s">
        <v>340</v>
      </c>
      <c r="B308" s="9" t="s">
        <v>341</v>
      </c>
      <c r="C308" s="8"/>
      <c r="D308" s="8"/>
      <c r="E308" s="8"/>
      <c r="F308" s="9" t="s">
        <v>342</v>
      </c>
      <c r="G308" s="9">
        <v>20</v>
      </c>
      <c r="H308" s="9">
        <v>21.3</v>
      </c>
      <c r="I308" s="9">
        <v>0.34</v>
      </c>
      <c r="J308" s="9">
        <v>0.59</v>
      </c>
      <c r="K308" s="20">
        <v>0.26300000000000001</v>
      </c>
      <c r="L308" s="9">
        <v>0.48625279999999999</v>
      </c>
      <c r="M308" s="23">
        <f>((G308*K308*62.4*H308*0.001356)/(J308*1000))*365.25*24</f>
        <v>140.85072328534784</v>
      </c>
      <c r="N308" s="24">
        <f>((G308*L308*62.4*H308*0.001356)/(I308*1000))*365.25*24</f>
        <v>451.89604743815795</v>
      </c>
      <c r="O308" s="8">
        <v>13060003</v>
      </c>
      <c r="P308" s="8" t="s">
        <v>340</v>
      </c>
      <c r="Q308" s="8" t="s">
        <v>797</v>
      </c>
      <c r="R308" t="s">
        <v>887</v>
      </c>
    </row>
    <row r="309" spans="1:18" ht="5.0999999999999996" customHeight="1" x14ac:dyDescent="0.45">
      <c r="A309" s="16"/>
      <c r="B309" s="17"/>
      <c r="C309" s="18"/>
      <c r="D309" s="19"/>
      <c r="E309" s="19"/>
      <c r="F309" s="19"/>
      <c r="G309" s="16"/>
      <c r="H309" s="19"/>
      <c r="I309" s="19"/>
      <c r="J309" s="19"/>
      <c r="K309" s="19"/>
      <c r="L309" s="19"/>
      <c r="M309" s="18"/>
      <c r="N309" s="18"/>
      <c r="O309" s="16"/>
      <c r="P309" s="16"/>
      <c r="Q309" s="16"/>
    </row>
    <row r="310" spans="1:18" x14ac:dyDescent="0.45">
      <c r="A310" s="34" t="s">
        <v>49</v>
      </c>
      <c r="B310" s="33" t="s">
        <v>343</v>
      </c>
      <c r="C310" s="8"/>
      <c r="D310" s="8"/>
      <c r="E310" s="8"/>
      <c r="F310" s="9" t="s">
        <v>344</v>
      </c>
      <c r="G310" s="9">
        <v>10.7</v>
      </c>
      <c r="H310" s="9">
        <v>23</v>
      </c>
      <c r="I310" s="9">
        <v>0.34</v>
      </c>
      <c r="J310" s="9">
        <v>0.59</v>
      </c>
      <c r="K310" s="20">
        <v>0.26300000000000001</v>
      </c>
      <c r="L310" s="9">
        <v>0.48625279999999999</v>
      </c>
      <c r="M310" s="23">
        <f t="shared" ref="M310:M373" si="40">((G310*K310*62.4*H310*0.001356)/(J310*1000))*365.25*24</f>
        <v>81.369396714845266</v>
      </c>
      <c r="N310" s="24">
        <f t="shared" ref="N310:N373" si="41">((G310*L310*62.4*H310*0.001356)/(I310*1000))*365.25*24</f>
        <v>261.060134447255</v>
      </c>
      <c r="O310" s="8">
        <v>18030005</v>
      </c>
      <c r="P310" s="8" t="s">
        <v>49</v>
      </c>
      <c r="Q310" s="8" t="s">
        <v>798</v>
      </c>
      <c r="R310" t="s">
        <v>888</v>
      </c>
    </row>
    <row r="311" spans="1:18" x14ac:dyDescent="0.45">
      <c r="A311" s="34"/>
      <c r="B311" s="33"/>
      <c r="C311" s="8"/>
      <c r="D311" s="8"/>
      <c r="E311" s="8"/>
      <c r="F311" s="9" t="s">
        <v>345</v>
      </c>
      <c r="G311" s="9">
        <v>9</v>
      </c>
      <c r="H311" s="9">
        <v>24</v>
      </c>
      <c r="I311" s="9">
        <v>0.34</v>
      </c>
      <c r="J311" s="9">
        <v>0.59</v>
      </c>
      <c r="K311" s="20">
        <v>0.26300000000000001</v>
      </c>
      <c r="L311" s="9">
        <v>0.48625279999999999</v>
      </c>
      <c r="M311" s="23">
        <f t="shared" si="40"/>
        <v>71.417268144683391</v>
      </c>
      <c r="N311" s="24">
        <f t="shared" si="41"/>
        <v>229.13039025033362</v>
      </c>
      <c r="O311" s="8">
        <v>18030005</v>
      </c>
      <c r="P311" s="8" t="s">
        <v>49</v>
      </c>
      <c r="Q311" s="8" t="s">
        <v>798</v>
      </c>
      <c r="R311" t="s">
        <v>888</v>
      </c>
    </row>
    <row r="312" spans="1:18" x14ac:dyDescent="0.45">
      <c r="A312" s="34"/>
      <c r="B312" s="33"/>
      <c r="C312" s="8"/>
      <c r="D312" s="8"/>
      <c r="E312" s="8"/>
      <c r="F312" s="9" t="s">
        <v>346</v>
      </c>
      <c r="G312" s="9">
        <v>68.2</v>
      </c>
      <c r="H312" s="9">
        <v>40</v>
      </c>
      <c r="I312" s="9">
        <v>0.34</v>
      </c>
      <c r="J312" s="9">
        <v>0.59</v>
      </c>
      <c r="K312" s="20">
        <v>0.26300000000000001</v>
      </c>
      <c r="L312" s="9">
        <v>0.48625279999999999</v>
      </c>
      <c r="M312" s="23">
        <f t="shared" si="40"/>
        <v>901.97364582729756</v>
      </c>
      <c r="N312" s="24">
        <f t="shared" si="41"/>
        <v>2893.8319657542133</v>
      </c>
      <c r="O312" s="8">
        <v>18030005</v>
      </c>
      <c r="P312" s="8" t="s">
        <v>49</v>
      </c>
      <c r="Q312" s="8" t="s">
        <v>798</v>
      </c>
      <c r="R312" t="s">
        <v>888</v>
      </c>
    </row>
    <row r="313" spans="1:18" x14ac:dyDescent="0.45">
      <c r="A313" s="34"/>
      <c r="B313" s="33"/>
      <c r="C313" s="8"/>
      <c r="D313" s="8"/>
      <c r="E313" s="8"/>
      <c r="F313" s="9" t="s">
        <v>347</v>
      </c>
      <c r="G313" s="9">
        <v>13</v>
      </c>
      <c r="H313" s="9">
        <v>18</v>
      </c>
      <c r="I313" s="9">
        <v>0.34</v>
      </c>
      <c r="J313" s="9">
        <v>0.59</v>
      </c>
      <c r="K313" s="20">
        <v>0.26300000000000001</v>
      </c>
      <c r="L313" s="9">
        <v>0.48625279999999999</v>
      </c>
      <c r="M313" s="23">
        <f t="shared" si="40"/>
        <v>77.368707156740342</v>
      </c>
      <c r="N313" s="24">
        <f t="shared" si="41"/>
        <v>248.22458943786143</v>
      </c>
      <c r="O313" s="8">
        <v>18030005</v>
      </c>
      <c r="P313" s="8" t="s">
        <v>49</v>
      </c>
      <c r="Q313" s="8" t="s">
        <v>798</v>
      </c>
      <c r="R313" t="s">
        <v>888</v>
      </c>
    </row>
    <row r="314" spans="1:18" x14ac:dyDescent="0.45">
      <c r="A314" s="34"/>
      <c r="B314" s="33"/>
      <c r="C314" s="8"/>
      <c r="D314" s="8"/>
      <c r="E314" s="8"/>
      <c r="F314" s="9" t="s">
        <v>348</v>
      </c>
      <c r="G314" s="9">
        <v>3</v>
      </c>
      <c r="H314" s="9">
        <v>10</v>
      </c>
      <c r="I314" s="9">
        <v>0.34</v>
      </c>
      <c r="J314" s="9">
        <v>0.59</v>
      </c>
      <c r="K314" s="20">
        <v>0.26300000000000001</v>
      </c>
      <c r="L314" s="9">
        <v>0.48625279999999999</v>
      </c>
      <c r="M314" s="23">
        <f t="shared" si="40"/>
        <v>9.9190650200949158</v>
      </c>
      <c r="N314" s="24">
        <f t="shared" si="41"/>
        <v>31.823665312546332</v>
      </c>
      <c r="O314" s="8">
        <v>18030005</v>
      </c>
      <c r="P314" s="8" t="s">
        <v>49</v>
      </c>
      <c r="Q314" s="8" t="s">
        <v>798</v>
      </c>
      <c r="R314" t="s">
        <v>888</v>
      </c>
    </row>
    <row r="315" spans="1:18" x14ac:dyDescent="0.45">
      <c r="A315" s="34"/>
      <c r="B315" s="33"/>
      <c r="C315" s="8"/>
      <c r="D315" s="8"/>
      <c r="E315" s="8"/>
      <c r="F315" s="9" t="s">
        <v>349</v>
      </c>
      <c r="G315" s="9">
        <v>5</v>
      </c>
      <c r="H315" s="9">
        <v>19</v>
      </c>
      <c r="I315" s="9">
        <v>0.34</v>
      </c>
      <c r="J315" s="9">
        <v>0.59</v>
      </c>
      <c r="K315" s="20">
        <v>0.26300000000000001</v>
      </c>
      <c r="L315" s="9">
        <v>0.48625279999999999</v>
      </c>
      <c r="M315" s="23">
        <f t="shared" si="40"/>
        <v>31.410372563633892</v>
      </c>
      <c r="N315" s="24">
        <f t="shared" si="41"/>
        <v>100.77494015639674</v>
      </c>
      <c r="O315" s="8">
        <v>18030005</v>
      </c>
      <c r="P315" s="8" t="s">
        <v>49</v>
      </c>
      <c r="Q315" s="8" t="s">
        <v>798</v>
      </c>
      <c r="R315" t="s">
        <v>888</v>
      </c>
    </row>
    <row r="316" spans="1:18" x14ac:dyDescent="0.45">
      <c r="A316" s="34"/>
      <c r="B316" s="33"/>
      <c r="C316" s="8"/>
      <c r="D316" s="8"/>
      <c r="E316" s="8"/>
      <c r="F316" s="9" t="s">
        <v>350</v>
      </c>
      <c r="G316" s="9">
        <v>10.050000000000001</v>
      </c>
      <c r="H316" s="9">
        <v>18.5</v>
      </c>
      <c r="I316" s="9">
        <v>0.34</v>
      </c>
      <c r="J316" s="9">
        <v>0.59</v>
      </c>
      <c r="K316" s="20">
        <v>0.26300000000000001</v>
      </c>
      <c r="L316" s="9">
        <v>0.48625279999999999</v>
      </c>
      <c r="M316" s="23">
        <f t="shared" si="40"/>
        <v>61.473405462038244</v>
      </c>
      <c r="N316" s="24">
        <f t="shared" si="41"/>
        <v>197.22716577450589</v>
      </c>
      <c r="O316" s="8">
        <v>18030005</v>
      </c>
      <c r="P316" s="8" t="s">
        <v>49</v>
      </c>
      <c r="Q316" s="8" t="s">
        <v>798</v>
      </c>
      <c r="R316" t="s">
        <v>888</v>
      </c>
    </row>
    <row r="317" spans="1:18" x14ac:dyDescent="0.45">
      <c r="A317" s="34"/>
      <c r="B317" s="33"/>
      <c r="C317" s="8"/>
      <c r="D317" s="8"/>
      <c r="E317" s="8"/>
      <c r="F317" s="9" t="s">
        <v>351</v>
      </c>
      <c r="G317" s="9">
        <v>14.6</v>
      </c>
      <c r="H317" s="9">
        <v>17</v>
      </c>
      <c r="I317" s="9">
        <v>0.34</v>
      </c>
      <c r="J317" s="9">
        <v>0.59</v>
      </c>
      <c r="K317" s="20">
        <v>0.26300000000000001</v>
      </c>
      <c r="L317" s="9">
        <v>0.48625279999999999</v>
      </c>
      <c r="M317" s="23">
        <f t="shared" si="40"/>
        <v>82.063731266251921</v>
      </c>
      <c r="N317" s="24">
        <f t="shared" si="41"/>
        <v>263.28779101913335</v>
      </c>
      <c r="O317" s="8">
        <v>18030005</v>
      </c>
      <c r="P317" s="8" t="s">
        <v>49</v>
      </c>
      <c r="Q317" s="8" t="s">
        <v>798</v>
      </c>
      <c r="R317" t="s">
        <v>888</v>
      </c>
    </row>
    <row r="318" spans="1:18" x14ac:dyDescent="0.45">
      <c r="A318" s="34"/>
      <c r="B318" s="33"/>
      <c r="C318" s="8"/>
      <c r="D318" s="8"/>
      <c r="E318" s="8"/>
      <c r="F318" s="9" t="s">
        <v>352</v>
      </c>
      <c r="G318" s="9">
        <v>19</v>
      </c>
      <c r="H318" s="9">
        <v>47</v>
      </c>
      <c r="I318" s="9">
        <v>0.34</v>
      </c>
      <c r="J318" s="9">
        <v>0.59</v>
      </c>
      <c r="K318" s="20">
        <v>0.26300000000000001</v>
      </c>
      <c r="L318" s="9">
        <v>0.48625279999999999</v>
      </c>
      <c r="M318" s="23">
        <f t="shared" si="40"/>
        <v>295.25750209815862</v>
      </c>
      <c r="N318" s="24">
        <f t="shared" si="41"/>
        <v>947.28443747012909</v>
      </c>
      <c r="O318" s="8">
        <v>18030005</v>
      </c>
      <c r="P318" s="8" t="s">
        <v>49</v>
      </c>
      <c r="Q318" s="8" t="s">
        <v>798</v>
      </c>
      <c r="R318" t="s">
        <v>888</v>
      </c>
    </row>
    <row r="319" spans="1:18" x14ac:dyDescent="0.45">
      <c r="A319" s="34"/>
      <c r="B319" s="33"/>
      <c r="C319" s="8"/>
      <c r="D319" s="8"/>
      <c r="E319" s="8"/>
      <c r="F319" s="9" t="s">
        <v>353</v>
      </c>
      <c r="G319" s="9">
        <v>41.2</v>
      </c>
      <c r="H319" s="9">
        <v>57</v>
      </c>
      <c r="I319" s="9">
        <v>0.34</v>
      </c>
      <c r="J319" s="9">
        <v>0.59</v>
      </c>
      <c r="K319" s="20">
        <v>0.26300000000000001</v>
      </c>
      <c r="L319" s="9">
        <v>0.48625279999999999</v>
      </c>
      <c r="M319" s="23">
        <f t="shared" si="40"/>
        <v>776.46440977303018</v>
      </c>
      <c r="N319" s="24">
        <f t="shared" si="41"/>
        <v>2491.1565206661276</v>
      </c>
      <c r="O319" s="8">
        <v>18030005</v>
      </c>
      <c r="P319" s="8" t="s">
        <v>49</v>
      </c>
      <c r="Q319" s="8" t="s">
        <v>798</v>
      </c>
      <c r="R319" t="s">
        <v>888</v>
      </c>
    </row>
    <row r="320" spans="1:18" x14ac:dyDescent="0.45">
      <c r="A320" s="34"/>
      <c r="B320" s="33"/>
      <c r="C320" s="8"/>
      <c r="D320" s="8"/>
      <c r="E320" s="8"/>
      <c r="F320" s="9" t="s">
        <v>354</v>
      </c>
      <c r="G320" s="15" t="s">
        <v>355</v>
      </c>
      <c r="H320" s="9">
        <v>20.5</v>
      </c>
      <c r="I320" s="9">
        <v>0.34</v>
      </c>
      <c r="J320" s="9">
        <v>0.59</v>
      </c>
      <c r="K320" s="20">
        <v>0.26300000000000001</v>
      </c>
      <c r="L320" s="9">
        <v>0.48625279999999999</v>
      </c>
      <c r="M320" s="23">
        <f t="shared" si="40"/>
        <v>81.336333164778324</v>
      </c>
      <c r="N320" s="24">
        <f t="shared" si="41"/>
        <v>260.95405556287994</v>
      </c>
      <c r="O320" s="8">
        <v>18030005</v>
      </c>
      <c r="P320" s="8" t="s">
        <v>49</v>
      </c>
      <c r="Q320" s="8" t="s">
        <v>798</v>
      </c>
      <c r="R320" t="s">
        <v>888</v>
      </c>
    </row>
    <row r="321" spans="1:18" x14ac:dyDescent="0.45">
      <c r="A321" s="34"/>
      <c r="B321" s="33"/>
      <c r="C321" s="8"/>
      <c r="D321" s="8"/>
      <c r="E321" s="8"/>
      <c r="F321" s="9" t="s">
        <v>356</v>
      </c>
      <c r="G321" s="9">
        <v>50.25</v>
      </c>
      <c r="H321" s="9">
        <v>38</v>
      </c>
      <c r="I321" s="9">
        <v>0.34</v>
      </c>
      <c r="J321" s="9">
        <v>0.59</v>
      </c>
      <c r="K321" s="20">
        <v>0.26300000000000001</v>
      </c>
      <c r="L321" s="9">
        <v>0.48625279999999999</v>
      </c>
      <c r="M321" s="23">
        <f t="shared" si="40"/>
        <v>631.34848852904122</v>
      </c>
      <c r="N321" s="24">
        <f t="shared" si="41"/>
        <v>2025.5762971435743</v>
      </c>
      <c r="O321" s="8">
        <v>18030005</v>
      </c>
      <c r="P321" s="8" t="s">
        <v>49</v>
      </c>
      <c r="Q321" s="8" t="s">
        <v>798</v>
      </c>
      <c r="R321" t="s">
        <v>888</v>
      </c>
    </row>
    <row r="322" spans="1:18" x14ac:dyDescent="0.45">
      <c r="A322" s="34"/>
      <c r="B322" s="33"/>
      <c r="C322" s="8"/>
      <c r="D322" s="8"/>
      <c r="E322" s="8"/>
      <c r="F322" s="9" t="s">
        <v>357</v>
      </c>
      <c r="G322" s="9">
        <v>12.9</v>
      </c>
      <c r="H322" s="9">
        <v>11</v>
      </c>
      <c r="I322" s="9">
        <v>0.34</v>
      </c>
      <c r="J322" s="9">
        <v>0.59</v>
      </c>
      <c r="K322" s="20">
        <v>0.26300000000000001</v>
      </c>
      <c r="L322" s="9">
        <v>0.48625279999999999</v>
      </c>
      <c r="M322" s="23">
        <f t="shared" si="40"/>
        <v>46.917177545048958</v>
      </c>
      <c r="N322" s="24">
        <f t="shared" si="41"/>
        <v>150.52593692834418</v>
      </c>
      <c r="O322" s="8">
        <v>18030005</v>
      </c>
      <c r="P322" s="8" t="s">
        <v>49</v>
      </c>
      <c r="Q322" s="8" t="s">
        <v>798</v>
      </c>
      <c r="R322" t="s">
        <v>888</v>
      </c>
    </row>
    <row r="323" spans="1:18" x14ac:dyDescent="0.45">
      <c r="A323" s="34"/>
      <c r="B323" s="33"/>
      <c r="C323" s="8"/>
      <c r="D323" s="8"/>
      <c r="E323" s="8"/>
      <c r="F323" s="9" t="s">
        <v>358</v>
      </c>
      <c r="G323" s="9">
        <v>22.3</v>
      </c>
      <c r="H323" s="9">
        <v>46.5</v>
      </c>
      <c r="I323" s="9">
        <v>0.34</v>
      </c>
      <c r="J323" s="9">
        <v>0.59</v>
      </c>
      <c r="K323" s="20">
        <v>0.26300000000000001</v>
      </c>
      <c r="L323" s="9">
        <v>0.48625279999999999</v>
      </c>
      <c r="M323" s="23">
        <f t="shared" si="40"/>
        <v>342.85248241958072</v>
      </c>
      <c r="N323" s="24">
        <f t="shared" si="41"/>
        <v>1099.9849915281641</v>
      </c>
      <c r="O323" s="8">
        <v>18030005</v>
      </c>
      <c r="P323" s="8" t="s">
        <v>49</v>
      </c>
      <c r="Q323" s="8" t="s">
        <v>798</v>
      </c>
      <c r="R323" t="s">
        <v>888</v>
      </c>
    </row>
    <row r="324" spans="1:18" x14ac:dyDescent="0.45">
      <c r="A324" s="34"/>
      <c r="B324" s="33"/>
      <c r="C324" s="8"/>
      <c r="D324" s="8"/>
      <c r="E324" s="8"/>
      <c r="F324" s="9" t="s">
        <v>359</v>
      </c>
      <c r="G324" s="9">
        <v>10</v>
      </c>
      <c r="H324" s="9">
        <v>14</v>
      </c>
      <c r="I324" s="9">
        <v>0.34</v>
      </c>
      <c r="J324" s="9">
        <v>0.59</v>
      </c>
      <c r="K324" s="20">
        <v>0.26300000000000001</v>
      </c>
      <c r="L324" s="9">
        <v>0.48625279999999999</v>
      </c>
      <c r="M324" s="23">
        <f t="shared" si="40"/>
        <v>46.288970093776257</v>
      </c>
      <c r="N324" s="24">
        <f t="shared" si="41"/>
        <v>148.51043812521624</v>
      </c>
      <c r="O324" s="8">
        <v>18030005</v>
      </c>
      <c r="P324" s="8" t="s">
        <v>49</v>
      </c>
      <c r="Q324" s="8" t="s">
        <v>798</v>
      </c>
      <c r="R324" t="s">
        <v>888</v>
      </c>
    </row>
    <row r="325" spans="1:18" x14ac:dyDescent="0.45">
      <c r="A325" s="34"/>
      <c r="B325" s="33"/>
      <c r="C325" s="8"/>
      <c r="D325" s="8"/>
      <c r="E325" s="8"/>
      <c r="F325" s="9" t="s">
        <v>360</v>
      </c>
      <c r="G325" s="9">
        <v>9</v>
      </c>
      <c r="H325" s="9">
        <v>25</v>
      </c>
      <c r="I325" s="9">
        <v>0.34</v>
      </c>
      <c r="J325" s="9">
        <v>0.59</v>
      </c>
      <c r="K325" s="20">
        <v>0.26300000000000001</v>
      </c>
      <c r="L325" s="9">
        <v>0.48625279999999999</v>
      </c>
      <c r="M325" s="23">
        <f t="shared" si="40"/>
        <v>74.392987650711845</v>
      </c>
      <c r="N325" s="24">
        <f t="shared" si="41"/>
        <v>238.67748984409758</v>
      </c>
      <c r="O325" s="8">
        <v>18030005</v>
      </c>
      <c r="P325" s="8" t="s">
        <v>49</v>
      </c>
      <c r="Q325" s="8" t="s">
        <v>798</v>
      </c>
      <c r="R325" t="s">
        <v>888</v>
      </c>
    </row>
    <row r="326" spans="1:18" x14ac:dyDescent="0.45">
      <c r="A326" s="34"/>
      <c r="B326" s="33"/>
      <c r="C326" s="8"/>
      <c r="D326" s="8"/>
      <c r="E326" s="8"/>
      <c r="F326" s="9" t="s">
        <v>361</v>
      </c>
      <c r="G326" s="9">
        <v>18.8</v>
      </c>
      <c r="H326" s="9">
        <v>59</v>
      </c>
      <c r="I326" s="9">
        <v>0.34</v>
      </c>
      <c r="J326" s="9">
        <v>0.59</v>
      </c>
      <c r="K326" s="20">
        <v>0.26300000000000001</v>
      </c>
      <c r="L326" s="9">
        <v>0.48625279999999999</v>
      </c>
      <c r="M326" s="23">
        <f t="shared" si="40"/>
        <v>366.74089734297604</v>
      </c>
      <c r="N326" s="24">
        <f t="shared" si="41"/>
        <v>1176.626985489213</v>
      </c>
      <c r="O326" s="8">
        <v>18030005</v>
      </c>
      <c r="P326" s="8" t="s">
        <v>49</v>
      </c>
      <c r="Q326" s="8" t="s">
        <v>798</v>
      </c>
      <c r="R326" t="s">
        <v>888</v>
      </c>
    </row>
    <row r="327" spans="1:18" x14ac:dyDescent="0.45">
      <c r="A327" s="34"/>
      <c r="B327" s="33"/>
      <c r="C327" s="8"/>
      <c r="D327" s="8"/>
      <c r="E327" s="8"/>
      <c r="F327" s="9" t="s">
        <v>362</v>
      </c>
      <c r="G327" s="9">
        <v>7</v>
      </c>
      <c r="H327" s="9">
        <v>18</v>
      </c>
      <c r="I327" s="9">
        <v>0.34</v>
      </c>
      <c r="J327" s="9">
        <v>0.59</v>
      </c>
      <c r="K327" s="20">
        <v>0.26300000000000001</v>
      </c>
      <c r="L327" s="9">
        <v>0.48625279999999999</v>
      </c>
      <c r="M327" s="23">
        <f t="shared" si="40"/>
        <v>41.660073084398647</v>
      </c>
      <c r="N327" s="24">
        <f t="shared" si="41"/>
        <v>133.65939431269459</v>
      </c>
      <c r="O327" s="8">
        <v>18030005</v>
      </c>
      <c r="P327" s="8" t="s">
        <v>49</v>
      </c>
      <c r="Q327" s="8" t="s">
        <v>798</v>
      </c>
      <c r="R327" t="s">
        <v>888</v>
      </c>
    </row>
    <row r="328" spans="1:18" x14ac:dyDescent="0.45">
      <c r="A328" s="34"/>
      <c r="B328" s="33"/>
      <c r="C328" s="8"/>
      <c r="D328" s="8"/>
      <c r="E328" s="8"/>
      <c r="F328" s="9" t="s">
        <v>363</v>
      </c>
      <c r="G328" s="9">
        <v>21</v>
      </c>
      <c r="H328" s="9">
        <v>92</v>
      </c>
      <c r="I328" s="9">
        <v>0.34</v>
      </c>
      <c r="J328" s="9">
        <v>0.59</v>
      </c>
      <c r="K328" s="20">
        <v>0.26300000000000001</v>
      </c>
      <c r="L328" s="9">
        <v>0.48625279999999999</v>
      </c>
      <c r="M328" s="23">
        <f t="shared" si="40"/>
        <v>638.7877872941126</v>
      </c>
      <c r="N328" s="24">
        <f t="shared" si="41"/>
        <v>2049.4440461279837</v>
      </c>
      <c r="O328" s="8">
        <v>18030006</v>
      </c>
      <c r="P328" s="8" t="s">
        <v>49</v>
      </c>
      <c r="Q328" s="8" t="s">
        <v>798</v>
      </c>
      <c r="R328" t="s">
        <v>888</v>
      </c>
    </row>
    <row r="329" spans="1:18" x14ac:dyDescent="0.45">
      <c r="A329" s="34"/>
      <c r="B329" s="33"/>
      <c r="C329" s="8"/>
      <c r="D329" s="8"/>
      <c r="E329" s="8"/>
      <c r="F329" s="9" t="s">
        <v>364</v>
      </c>
      <c r="G329" s="15" t="s">
        <v>365</v>
      </c>
      <c r="H329" s="9">
        <v>47.5</v>
      </c>
      <c r="I329" s="9">
        <v>0.34</v>
      </c>
      <c r="J329" s="9">
        <v>0.59</v>
      </c>
      <c r="K329" s="20">
        <v>0.26300000000000001</v>
      </c>
      <c r="L329" s="9">
        <v>0.48625279999999999</v>
      </c>
      <c r="M329" s="23">
        <f t="shared" si="40"/>
        <v>180.60964224089491</v>
      </c>
      <c r="N329" s="24">
        <f t="shared" si="41"/>
        <v>579.45590589928099</v>
      </c>
      <c r="O329" s="8">
        <v>18030006</v>
      </c>
      <c r="P329" s="8" t="s">
        <v>49</v>
      </c>
      <c r="Q329" s="8" t="s">
        <v>798</v>
      </c>
      <c r="R329" t="s">
        <v>888</v>
      </c>
    </row>
    <row r="330" spans="1:18" x14ac:dyDescent="0.45">
      <c r="A330" s="34"/>
      <c r="B330" s="33"/>
      <c r="C330" s="8"/>
      <c r="D330" s="8"/>
      <c r="E330" s="8"/>
      <c r="F330" s="9" t="s">
        <v>366</v>
      </c>
      <c r="G330" s="9">
        <v>3.6</v>
      </c>
      <c r="H330" s="9">
        <v>24</v>
      </c>
      <c r="I330" s="9">
        <v>0.34</v>
      </c>
      <c r="J330" s="9">
        <v>0.59</v>
      </c>
      <c r="K330" s="20">
        <v>0.26300000000000001</v>
      </c>
      <c r="L330" s="9">
        <v>0.48625279999999999</v>
      </c>
      <c r="M330" s="23">
        <f t="shared" si="40"/>
        <v>28.56690725787336</v>
      </c>
      <c r="N330" s="24">
        <f t="shared" si="41"/>
        <v>91.652156100133425</v>
      </c>
      <c r="O330" s="8">
        <v>18030006</v>
      </c>
      <c r="P330" s="8" t="s">
        <v>49</v>
      </c>
      <c r="Q330" s="8" t="s">
        <v>798</v>
      </c>
      <c r="R330" t="s">
        <v>888</v>
      </c>
    </row>
    <row r="331" spans="1:18" x14ac:dyDescent="0.45">
      <c r="A331" s="34"/>
      <c r="B331" s="33"/>
      <c r="C331" s="8"/>
      <c r="D331" s="8"/>
      <c r="E331" s="8"/>
      <c r="F331" s="9" t="s">
        <v>367</v>
      </c>
      <c r="G331" s="9">
        <v>3.7</v>
      </c>
      <c r="H331" s="9">
        <v>23</v>
      </c>
      <c r="I331" s="9">
        <v>0.34</v>
      </c>
      <c r="J331" s="9">
        <v>0.59</v>
      </c>
      <c r="K331" s="20">
        <v>0.26300000000000001</v>
      </c>
      <c r="L331" s="9">
        <v>0.48625279999999999</v>
      </c>
      <c r="M331" s="23">
        <f t="shared" si="40"/>
        <v>28.137081107002572</v>
      </c>
      <c r="N331" s="24">
        <f t="shared" si="41"/>
        <v>90.273130603256433</v>
      </c>
      <c r="O331" s="8">
        <v>18030006</v>
      </c>
      <c r="P331" s="8" t="s">
        <v>49</v>
      </c>
      <c r="Q331" s="8" t="s">
        <v>798</v>
      </c>
      <c r="R331" t="s">
        <v>888</v>
      </c>
    </row>
    <row r="332" spans="1:18" x14ac:dyDescent="0.45">
      <c r="A332" s="34"/>
      <c r="B332" s="33"/>
      <c r="C332" s="8"/>
      <c r="D332" s="8"/>
      <c r="E332" s="8"/>
      <c r="F332" s="9" t="s">
        <v>368</v>
      </c>
      <c r="G332" s="9">
        <v>13.6</v>
      </c>
      <c r="H332" s="9">
        <v>17</v>
      </c>
      <c r="I332" s="9">
        <v>0.34</v>
      </c>
      <c r="J332" s="9">
        <v>0.59</v>
      </c>
      <c r="K332" s="20">
        <v>0.26300000000000001</v>
      </c>
      <c r="L332" s="9">
        <v>0.48625279999999999</v>
      </c>
      <c r="M332" s="23">
        <f t="shared" si="40"/>
        <v>76.442927754864826</v>
      </c>
      <c r="N332" s="24">
        <f t="shared" si="41"/>
        <v>245.25438067535708</v>
      </c>
      <c r="O332" s="8">
        <v>18030006</v>
      </c>
      <c r="P332" s="8" t="s">
        <v>49</v>
      </c>
      <c r="Q332" s="8" t="s">
        <v>798</v>
      </c>
      <c r="R332" t="s">
        <v>888</v>
      </c>
    </row>
    <row r="333" spans="1:18" x14ac:dyDescent="0.45">
      <c r="A333" s="34"/>
      <c r="B333" s="33"/>
      <c r="C333" s="8"/>
      <c r="D333" s="8"/>
      <c r="E333" s="8"/>
      <c r="F333" s="9" t="s">
        <v>369</v>
      </c>
      <c r="G333" s="9">
        <v>4.7</v>
      </c>
      <c r="H333" s="9">
        <v>14</v>
      </c>
      <c r="I333" s="9">
        <v>0.34</v>
      </c>
      <c r="J333" s="9">
        <v>0.59</v>
      </c>
      <c r="K333" s="20">
        <v>0.26300000000000001</v>
      </c>
      <c r="L333" s="9">
        <v>0.48625279999999999</v>
      </c>
      <c r="M333" s="23">
        <f t="shared" si="40"/>
        <v>21.755815944074847</v>
      </c>
      <c r="N333" s="24">
        <f t="shared" si="41"/>
        <v>69.799905918851636</v>
      </c>
      <c r="O333" s="8">
        <v>18030006</v>
      </c>
      <c r="P333" s="8" t="s">
        <v>49</v>
      </c>
      <c r="Q333" s="8" t="s">
        <v>798</v>
      </c>
      <c r="R333" t="s">
        <v>888</v>
      </c>
    </row>
    <row r="334" spans="1:18" x14ac:dyDescent="0.45">
      <c r="A334" s="34"/>
      <c r="B334" s="33"/>
      <c r="C334" s="8"/>
      <c r="D334" s="8"/>
      <c r="E334" s="8"/>
      <c r="F334" s="9" t="s">
        <v>370</v>
      </c>
      <c r="G334" s="9">
        <v>2</v>
      </c>
      <c r="H334" s="9">
        <v>38</v>
      </c>
      <c r="I334" s="9">
        <v>0.34</v>
      </c>
      <c r="J334" s="9">
        <v>0.59</v>
      </c>
      <c r="K334" s="20">
        <v>0.26300000000000001</v>
      </c>
      <c r="L334" s="9">
        <v>0.48625279999999999</v>
      </c>
      <c r="M334" s="23">
        <f t="shared" si="40"/>
        <v>25.128298050907119</v>
      </c>
      <c r="N334" s="24">
        <f t="shared" si="41"/>
        <v>80.619952125117379</v>
      </c>
      <c r="O334" s="8">
        <v>18030006</v>
      </c>
      <c r="P334" s="8" t="s">
        <v>49</v>
      </c>
      <c r="Q334" s="8" t="s">
        <v>798</v>
      </c>
      <c r="R334" t="s">
        <v>888</v>
      </c>
    </row>
    <row r="335" spans="1:18" x14ac:dyDescent="0.45">
      <c r="A335" s="34"/>
      <c r="B335" s="33"/>
      <c r="C335" s="8"/>
      <c r="D335" s="8"/>
      <c r="E335" s="8"/>
      <c r="F335" s="9" t="s">
        <v>371</v>
      </c>
      <c r="G335" s="9">
        <v>2</v>
      </c>
      <c r="H335" s="9">
        <v>7</v>
      </c>
      <c r="I335" s="9">
        <v>0.34</v>
      </c>
      <c r="J335" s="9">
        <v>0.59</v>
      </c>
      <c r="K335" s="20">
        <v>0.26300000000000001</v>
      </c>
      <c r="L335" s="9">
        <v>0.48625279999999999</v>
      </c>
      <c r="M335" s="23">
        <f t="shared" si="40"/>
        <v>4.6288970093776269</v>
      </c>
      <c r="N335" s="24">
        <f t="shared" si="41"/>
        <v>14.851043812521624</v>
      </c>
      <c r="O335" s="8">
        <v>18030006</v>
      </c>
      <c r="P335" s="8" t="s">
        <v>49</v>
      </c>
      <c r="Q335" s="8" t="s">
        <v>798</v>
      </c>
      <c r="R335" t="s">
        <v>888</v>
      </c>
    </row>
    <row r="336" spans="1:18" x14ac:dyDescent="0.45">
      <c r="A336" s="34"/>
      <c r="B336" s="33"/>
      <c r="C336" s="8"/>
      <c r="D336" s="8"/>
      <c r="E336" s="8"/>
      <c r="F336" s="9" t="s">
        <v>372</v>
      </c>
      <c r="G336" s="9">
        <v>2.8</v>
      </c>
      <c r="H336" s="9">
        <v>12.5</v>
      </c>
      <c r="I336" s="9">
        <v>0.34</v>
      </c>
      <c r="J336" s="9">
        <v>0.59</v>
      </c>
      <c r="K336" s="20">
        <v>0.26300000000000001</v>
      </c>
      <c r="L336" s="9">
        <v>0.48625279999999999</v>
      </c>
      <c r="M336" s="23">
        <f t="shared" si="40"/>
        <v>11.572242523444064</v>
      </c>
      <c r="N336" s="24">
        <f t="shared" si="41"/>
        <v>37.127609531304053</v>
      </c>
      <c r="O336" s="8">
        <v>18030007</v>
      </c>
      <c r="P336" s="8" t="s">
        <v>49</v>
      </c>
      <c r="Q336" s="8" t="s">
        <v>798</v>
      </c>
      <c r="R336" t="s">
        <v>888</v>
      </c>
    </row>
    <row r="337" spans="1:18" x14ac:dyDescent="0.45">
      <c r="A337" s="34"/>
      <c r="B337" s="33"/>
      <c r="C337" s="8"/>
      <c r="D337" s="8"/>
      <c r="E337" s="8"/>
      <c r="F337" s="9" t="s">
        <v>373</v>
      </c>
      <c r="G337" s="9">
        <v>6.7</v>
      </c>
      <c r="H337" s="9">
        <v>20</v>
      </c>
      <c r="I337" s="9">
        <v>0.34</v>
      </c>
      <c r="J337" s="9">
        <v>0.59</v>
      </c>
      <c r="K337" s="20">
        <v>0.26300000000000001</v>
      </c>
      <c r="L337" s="9">
        <v>0.48625279999999999</v>
      </c>
      <c r="M337" s="23">
        <f t="shared" si="40"/>
        <v>44.305157089757294</v>
      </c>
      <c r="N337" s="24">
        <f t="shared" si="41"/>
        <v>142.14570506270698</v>
      </c>
      <c r="O337" s="8">
        <v>18030007</v>
      </c>
      <c r="P337" s="8" t="s">
        <v>49</v>
      </c>
      <c r="Q337" s="8" t="s">
        <v>798</v>
      </c>
      <c r="R337" t="s">
        <v>888</v>
      </c>
    </row>
    <row r="338" spans="1:18" x14ac:dyDescent="0.45">
      <c r="A338" s="34"/>
      <c r="B338" s="33"/>
      <c r="C338" s="8"/>
      <c r="D338" s="8"/>
      <c r="E338" s="8"/>
      <c r="F338" s="9" t="s">
        <v>374</v>
      </c>
      <c r="G338" s="9">
        <v>8.1</v>
      </c>
      <c r="H338" s="9">
        <v>11.3</v>
      </c>
      <c r="I338" s="9">
        <v>0.34</v>
      </c>
      <c r="J338" s="9">
        <v>0.59</v>
      </c>
      <c r="K338" s="20">
        <v>0.26300000000000001</v>
      </c>
      <c r="L338" s="9">
        <v>0.48625279999999999</v>
      </c>
      <c r="M338" s="23">
        <f t="shared" si="40"/>
        <v>30.263067376309589</v>
      </c>
      <c r="N338" s="24">
        <f t="shared" si="41"/>
        <v>97.094002868578855</v>
      </c>
      <c r="O338" s="8">
        <v>18030007</v>
      </c>
      <c r="P338" s="8" t="s">
        <v>49</v>
      </c>
      <c r="Q338" s="8" t="s">
        <v>798</v>
      </c>
      <c r="R338" t="s">
        <v>888</v>
      </c>
    </row>
    <row r="339" spans="1:18" x14ac:dyDescent="0.45">
      <c r="A339" s="34"/>
      <c r="B339" s="33"/>
      <c r="C339" s="8"/>
      <c r="D339" s="8"/>
      <c r="E339" s="8"/>
      <c r="F339" s="9" t="s">
        <v>375</v>
      </c>
      <c r="G339" s="9">
        <v>2</v>
      </c>
      <c r="H339" s="9">
        <v>19.5</v>
      </c>
      <c r="I339" s="9">
        <v>0.34</v>
      </c>
      <c r="J339" s="9">
        <v>0.59</v>
      </c>
      <c r="K339" s="20">
        <v>0.26300000000000001</v>
      </c>
      <c r="L339" s="9">
        <v>0.48625279999999999</v>
      </c>
      <c r="M339" s="23">
        <f t="shared" si="40"/>
        <v>12.894784526123392</v>
      </c>
      <c r="N339" s="24">
        <f t="shared" si="41"/>
        <v>41.370764906310228</v>
      </c>
      <c r="O339" s="8">
        <v>18030007</v>
      </c>
      <c r="P339" s="8" t="s">
        <v>49</v>
      </c>
      <c r="Q339" s="8" t="s">
        <v>798</v>
      </c>
      <c r="R339" t="s">
        <v>888</v>
      </c>
    </row>
    <row r="340" spans="1:18" x14ac:dyDescent="0.45">
      <c r="A340" s="34"/>
      <c r="B340" s="33"/>
      <c r="C340" s="8"/>
      <c r="D340" s="8"/>
      <c r="E340" s="8"/>
      <c r="F340" s="9" t="s">
        <v>376</v>
      </c>
      <c r="G340" s="9">
        <v>2</v>
      </c>
      <c r="H340" s="9">
        <v>8</v>
      </c>
      <c r="I340" s="9">
        <v>0.34</v>
      </c>
      <c r="J340" s="9">
        <v>0.59</v>
      </c>
      <c r="K340" s="20">
        <v>0.26300000000000001</v>
      </c>
      <c r="L340" s="9">
        <v>0.48625279999999999</v>
      </c>
      <c r="M340" s="23">
        <f t="shared" si="40"/>
        <v>5.2901680107172888</v>
      </c>
      <c r="N340" s="24">
        <f t="shared" si="41"/>
        <v>16.972621500024708</v>
      </c>
      <c r="O340" s="8">
        <v>18030006</v>
      </c>
      <c r="P340" s="8" t="s">
        <v>49</v>
      </c>
      <c r="Q340" s="8" t="s">
        <v>798</v>
      </c>
      <c r="R340" t="s">
        <v>888</v>
      </c>
    </row>
    <row r="341" spans="1:18" x14ac:dyDescent="0.45">
      <c r="A341" s="34"/>
      <c r="B341" s="33"/>
      <c r="C341" s="8"/>
      <c r="D341" s="8"/>
      <c r="E341" s="8"/>
      <c r="F341" s="9" t="s">
        <v>377</v>
      </c>
      <c r="G341" s="9">
        <v>2</v>
      </c>
      <c r="H341" s="9">
        <v>8</v>
      </c>
      <c r="I341" s="9">
        <v>0.34</v>
      </c>
      <c r="J341" s="9">
        <v>0.59</v>
      </c>
      <c r="K341" s="20">
        <v>0.26300000000000001</v>
      </c>
      <c r="L341" s="9">
        <v>0.48625279999999999</v>
      </c>
      <c r="M341" s="23">
        <f t="shared" si="40"/>
        <v>5.2901680107172888</v>
      </c>
      <c r="N341" s="24">
        <f t="shared" si="41"/>
        <v>16.972621500024708</v>
      </c>
      <c r="O341" s="8">
        <v>18030006</v>
      </c>
      <c r="P341" s="8" t="s">
        <v>49</v>
      </c>
      <c r="Q341" s="8" t="s">
        <v>798</v>
      </c>
      <c r="R341" t="s">
        <v>888</v>
      </c>
    </row>
    <row r="342" spans="1:18" x14ac:dyDescent="0.45">
      <c r="A342" s="34"/>
      <c r="B342" s="33"/>
      <c r="C342" s="8"/>
      <c r="D342" s="8"/>
      <c r="E342" s="8"/>
      <c r="F342" s="9" t="s">
        <v>378</v>
      </c>
      <c r="G342" s="9">
        <v>14</v>
      </c>
      <c r="H342" s="9">
        <v>22</v>
      </c>
      <c r="I342" s="9">
        <v>0.34</v>
      </c>
      <c r="J342" s="9">
        <v>0.59</v>
      </c>
      <c r="K342" s="20">
        <v>0.26300000000000001</v>
      </c>
      <c r="L342" s="9">
        <v>0.48625279999999999</v>
      </c>
      <c r="M342" s="23">
        <f t="shared" si="40"/>
        <v>101.83573420630782</v>
      </c>
      <c r="N342" s="24">
        <f t="shared" si="41"/>
        <v>326.72296387547567</v>
      </c>
      <c r="O342" s="8">
        <v>18030006</v>
      </c>
      <c r="P342" s="8" t="s">
        <v>49</v>
      </c>
      <c r="Q342" s="8" t="s">
        <v>798</v>
      </c>
      <c r="R342" t="s">
        <v>888</v>
      </c>
    </row>
    <row r="343" spans="1:18" x14ac:dyDescent="0.45">
      <c r="A343" s="34"/>
      <c r="B343" s="33"/>
      <c r="C343" s="8"/>
      <c r="D343" s="8"/>
      <c r="E343" s="8"/>
      <c r="F343" s="9" t="s">
        <v>379</v>
      </c>
      <c r="G343" s="9">
        <v>12.5</v>
      </c>
      <c r="H343" s="9">
        <v>84.5</v>
      </c>
      <c r="I343" s="9">
        <v>0.34</v>
      </c>
      <c r="J343" s="9">
        <v>0.59</v>
      </c>
      <c r="K343" s="20">
        <v>0.26300000000000001</v>
      </c>
      <c r="L343" s="9">
        <v>0.48625279999999999</v>
      </c>
      <c r="M343" s="23">
        <f t="shared" si="40"/>
        <v>349.23374758250844</v>
      </c>
      <c r="N343" s="24">
        <f t="shared" si="41"/>
        <v>1120.4582162125687</v>
      </c>
      <c r="O343" s="8">
        <v>18030006</v>
      </c>
      <c r="P343" s="8" t="s">
        <v>49</v>
      </c>
      <c r="Q343" s="8" t="s">
        <v>798</v>
      </c>
      <c r="R343" t="s">
        <v>888</v>
      </c>
    </row>
    <row r="344" spans="1:18" x14ac:dyDescent="0.45">
      <c r="A344" s="34"/>
      <c r="B344" s="33"/>
      <c r="C344" s="8"/>
      <c r="D344" s="8"/>
      <c r="E344" s="8"/>
      <c r="F344" s="9" t="s">
        <v>380</v>
      </c>
      <c r="G344" s="9">
        <v>66</v>
      </c>
      <c r="H344" s="9">
        <v>147</v>
      </c>
      <c r="I344" s="9">
        <v>0.34</v>
      </c>
      <c r="J344" s="9">
        <v>0.59</v>
      </c>
      <c r="K344" s="20">
        <v>0.26300000000000001</v>
      </c>
      <c r="L344" s="9">
        <v>0.48625279999999999</v>
      </c>
      <c r="M344" s="23">
        <f t="shared" si="40"/>
        <v>3207.8256274986957</v>
      </c>
      <c r="N344" s="24">
        <f t="shared" si="41"/>
        <v>10291.773362077485</v>
      </c>
      <c r="O344" s="8">
        <v>18030006</v>
      </c>
      <c r="P344" s="8" t="s">
        <v>49</v>
      </c>
      <c r="Q344" s="8" t="s">
        <v>798</v>
      </c>
      <c r="R344" t="s">
        <v>888</v>
      </c>
    </row>
    <row r="345" spans="1:18" x14ac:dyDescent="0.45">
      <c r="A345" s="34"/>
      <c r="B345" s="33"/>
      <c r="C345" s="8"/>
      <c r="D345" s="8"/>
      <c r="E345" s="8"/>
      <c r="F345" s="9" t="s">
        <v>381</v>
      </c>
      <c r="G345" s="9">
        <v>14</v>
      </c>
      <c r="H345" s="9">
        <v>13</v>
      </c>
      <c r="I345" s="9">
        <v>0.34</v>
      </c>
      <c r="J345" s="9">
        <v>0.59</v>
      </c>
      <c r="K345" s="20">
        <v>0.26300000000000001</v>
      </c>
      <c r="L345" s="9">
        <v>0.48625279999999999</v>
      </c>
      <c r="M345" s="23">
        <f t="shared" si="40"/>
        <v>60.175661121909165</v>
      </c>
      <c r="N345" s="24">
        <f t="shared" si="41"/>
        <v>193.06356956278108</v>
      </c>
      <c r="O345" s="8">
        <v>18030006</v>
      </c>
      <c r="P345" s="8" t="s">
        <v>49</v>
      </c>
      <c r="Q345" s="8" t="s">
        <v>798</v>
      </c>
      <c r="R345" t="s">
        <v>888</v>
      </c>
    </row>
    <row r="346" spans="1:18" x14ac:dyDescent="0.45">
      <c r="A346" s="34"/>
      <c r="B346" s="33"/>
      <c r="C346" s="8"/>
      <c r="D346" s="8"/>
      <c r="E346" s="8"/>
      <c r="F346" s="9" t="s">
        <v>382</v>
      </c>
      <c r="G346" s="9">
        <v>10</v>
      </c>
      <c r="H346" s="9">
        <v>14.5</v>
      </c>
      <c r="I346" s="9">
        <v>0.34</v>
      </c>
      <c r="J346" s="9">
        <v>0.59</v>
      </c>
      <c r="K346" s="20">
        <v>0.26300000000000001</v>
      </c>
      <c r="L346" s="9">
        <v>0.48625279999999999</v>
      </c>
      <c r="M346" s="23">
        <f t="shared" si="40"/>
        <v>47.942147597125413</v>
      </c>
      <c r="N346" s="24">
        <f t="shared" si="41"/>
        <v>153.81438234397396</v>
      </c>
      <c r="O346" s="8">
        <v>18030006</v>
      </c>
      <c r="P346" s="8" t="s">
        <v>49</v>
      </c>
      <c r="Q346" s="8" t="s">
        <v>798</v>
      </c>
      <c r="R346" t="s">
        <v>888</v>
      </c>
    </row>
    <row r="347" spans="1:18" x14ac:dyDescent="0.45">
      <c r="A347" s="34"/>
      <c r="B347" s="33"/>
      <c r="C347" s="8"/>
      <c r="D347" s="8"/>
      <c r="E347" s="8"/>
      <c r="F347" s="9" t="s">
        <v>383</v>
      </c>
      <c r="G347" s="9">
        <v>10</v>
      </c>
      <c r="H347" s="9">
        <v>14.5</v>
      </c>
      <c r="I347" s="9">
        <v>0.34</v>
      </c>
      <c r="J347" s="9">
        <v>0.59</v>
      </c>
      <c r="K347" s="20">
        <v>0.26300000000000001</v>
      </c>
      <c r="L347" s="9">
        <v>0.48625279999999999</v>
      </c>
      <c r="M347" s="23">
        <f t="shared" si="40"/>
        <v>47.942147597125413</v>
      </c>
      <c r="N347" s="24">
        <f t="shared" si="41"/>
        <v>153.81438234397396</v>
      </c>
      <c r="O347" s="8">
        <v>18030006</v>
      </c>
      <c r="P347" s="8" t="s">
        <v>49</v>
      </c>
      <c r="Q347" s="8" t="s">
        <v>798</v>
      </c>
      <c r="R347" t="s">
        <v>888</v>
      </c>
    </row>
    <row r="348" spans="1:18" x14ac:dyDescent="0.45">
      <c r="A348" s="34"/>
      <c r="B348" s="33"/>
      <c r="C348" s="8"/>
      <c r="D348" s="8"/>
      <c r="E348" s="8"/>
      <c r="F348" s="9" t="s">
        <v>384</v>
      </c>
      <c r="G348" s="9">
        <v>6</v>
      </c>
      <c r="H348" s="9">
        <v>16.5</v>
      </c>
      <c r="I348" s="9">
        <v>0.34</v>
      </c>
      <c r="J348" s="9">
        <v>0.59</v>
      </c>
      <c r="K348" s="20">
        <v>0.26300000000000001</v>
      </c>
      <c r="L348" s="9">
        <v>0.48625279999999999</v>
      </c>
      <c r="M348" s="23">
        <f t="shared" si="40"/>
        <v>32.732914566313227</v>
      </c>
      <c r="N348" s="24">
        <f t="shared" si="41"/>
        <v>105.01809553140291</v>
      </c>
      <c r="O348" s="8">
        <v>18030009</v>
      </c>
      <c r="P348" s="8" t="s">
        <v>49</v>
      </c>
      <c r="Q348" s="8" t="s">
        <v>799</v>
      </c>
      <c r="R348" t="s">
        <v>889</v>
      </c>
    </row>
    <row r="349" spans="1:18" x14ac:dyDescent="0.45">
      <c r="A349" s="34"/>
      <c r="B349" s="33"/>
      <c r="C349" s="8"/>
      <c r="D349" s="8"/>
      <c r="E349" s="8"/>
      <c r="F349" s="9" t="s">
        <v>385</v>
      </c>
      <c r="G349" s="9">
        <v>17.5</v>
      </c>
      <c r="H349" s="9">
        <v>16.5</v>
      </c>
      <c r="I349" s="9">
        <v>0.34</v>
      </c>
      <c r="J349" s="9">
        <v>0.59</v>
      </c>
      <c r="K349" s="20">
        <v>0.26300000000000001</v>
      </c>
      <c r="L349" s="9">
        <v>0.48625279999999999</v>
      </c>
      <c r="M349" s="23">
        <f t="shared" si="40"/>
        <v>95.471000818413557</v>
      </c>
      <c r="N349" s="24">
        <f t="shared" si="41"/>
        <v>306.30277863325841</v>
      </c>
      <c r="O349" s="8">
        <v>18030009</v>
      </c>
      <c r="P349" s="8" t="s">
        <v>49</v>
      </c>
      <c r="Q349" s="8" t="s">
        <v>799</v>
      </c>
      <c r="R349" t="s">
        <v>889</v>
      </c>
    </row>
    <row r="350" spans="1:18" x14ac:dyDescent="0.45">
      <c r="A350" s="34"/>
      <c r="B350" s="33"/>
      <c r="C350" s="8"/>
      <c r="D350" s="8"/>
      <c r="E350" s="8"/>
      <c r="F350" s="9" t="s">
        <v>386</v>
      </c>
      <c r="G350" s="9">
        <v>6</v>
      </c>
      <c r="H350" s="9">
        <v>16.5</v>
      </c>
      <c r="I350" s="9">
        <v>0.34</v>
      </c>
      <c r="J350" s="9">
        <v>0.59</v>
      </c>
      <c r="K350" s="20">
        <v>0.26300000000000001</v>
      </c>
      <c r="L350" s="9">
        <v>0.48625279999999999</v>
      </c>
      <c r="M350" s="23">
        <f t="shared" si="40"/>
        <v>32.732914566313227</v>
      </c>
      <c r="N350" s="24">
        <f t="shared" si="41"/>
        <v>105.01809553140291</v>
      </c>
      <c r="O350" s="8">
        <v>18030009</v>
      </c>
      <c r="P350" s="8" t="s">
        <v>49</v>
      </c>
      <c r="Q350" s="8" t="s">
        <v>799</v>
      </c>
      <c r="R350" t="s">
        <v>889</v>
      </c>
    </row>
    <row r="351" spans="1:18" x14ac:dyDescent="0.45">
      <c r="A351" s="34"/>
      <c r="B351" s="33"/>
      <c r="C351" s="8"/>
      <c r="D351" s="8"/>
      <c r="E351" s="8"/>
      <c r="F351" s="9" t="s">
        <v>387</v>
      </c>
      <c r="G351" s="9">
        <v>78</v>
      </c>
      <c r="H351" s="9">
        <v>55</v>
      </c>
      <c r="I351" s="9">
        <v>0.34</v>
      </c>
      <c r="J351" s="9">
        <v>0.59</v>
      </c>
      <c r="K351" s="20">
        <v>0.26300000000000001</v>
      </c>
      <c r="L351" s="9">
        <v>0.48625279999999999</v>
      </c>
      <c r="M351" s="23">
        <f t="shared" si="40"/>
        <v>1418.4262978735728</v>
      </c>
      <c r="N351" s="24">
        <f t="shared" si="41"/>
        <v>4550.7841396941258</v>
      </c>
      <c r="O351" s="8">
        <v>18030009</v>
      </c>
      <c r="P351" s="8" t="s">
        <v>49</v>
      </c>
      <c r="Q351" s="8" t="s">
        <v>799</v>
      </c>
      <c r="R351" t="s">
        <v>889</v>
      </c>
    </row>
    <row r="352" spans="1:18" x14ac:dyDescent="0.45">
      <c r="A352" s="34"/>
      <c r="B352" s="33"/>
      <c r="C352" s="8"/>
      <c r="D352" s="8"/>
      <c r="E352" s="8"/>
      <c r="F352" s="9" t="s">
        <v>388</v>
      </c>
      <c r="G352" s="9">
        <v>33.75</v>
      </c>
      <c r="H352" s="9">
        <v>35</v>
      </c>
      <c r="I352" s="9">
        <v>0.34</v>
      </c>
      <c r="J352" s="9">
        <v>0.59</v>
      </c>
      <c r="K352" s="20">
        <v>0.26300000000000001</v>
      </c>
      <c r="L352" s="9">
        <v>0.48625279999999999</v>
      </c>
      <c r="M352" s="23">
        <f t="shared" si="40"/>
        <v>390.56318516623742</v>
      </c>
      <c r="N352" s="24">
        <f t="shared" si="41"/>
        <v>1253.0568216815118</v>
      </c>
      <c r="O352" s="8">
        <v>18030009</v>
      </c>
      <c r="P352" s="8" t="s">
        <v>49</v>
      </c>
      <c r="Q352" s="8" t="s">
        <v>799</v>
      </c>
      <c r="R352" t="s">
        <v>889</v>
      </c>
    </row>
    <row r="353" spans="1:18" x14ac:dyDescent="0.45">
      <c r="A353" s="34"/>
      <c r="B353" s="33"/>
      <c r="C353" s="8"/>
      <c r="D353" s="8"/>
      <c r="E353" s="8"/>
      <c r="F353" s="9" t="s">
        <v>389</v>
      </c>
      <c r="G353" s="9">
        <v>15.8</v>
      </c>
      <c r="H353" s="9">
        <v>39</v>
      </c>
      <c r="I353" s="9">
        <v>0.34</v>
      </c>
      <c r="J353" s="9">
        <v>0.59</v>
      </c>
      <c r="K353" s="20">
        <v>0.26300000000000001</v>
      </c>
      <c r="L353" s="9">
        <v>0.48625279999999999</v>
      </c>
      <c r="M353" s="23">
        <f t="shared" si="40"/>
        <v>203.73759551274958</v>
      </c>
      <c r="N353" s="24">
        <f t="shared" si="41"/>
        <v>653.65808551970167</v>
      </c>
      <c r="O353" s="8">
        <v>18030009</v>
      </c>
      <c r="P353" s="8" t="s">
        <v>49</v>
      </c>
      <c r="Q353" s="8" t="s">
        <v>799</v>
      </c>
      <c r="R353" t="s">
        <v>889</v>
      </c>
    </row>
    <row r="354" spans="1:18" x14ac:dyDescent="0.45">
      <c r="A354" s="34"/>
      <c r="B354" s="33"/>
      <c r="C354" s="8"/>
      <c r="D354" s="8"/>
      <c r="E354" s="8"/>
      <c r="F354" s="9" t="s">
        <v>390</v>
      </c>
      <c r="G354" s="9">
        <v>72</v>
      </c>
      <c r="H354" s="9">
        <v>52</v>
      </c>
      <c r="I354" s="9">
        <v>0.34</v>
      </c>
      <c r="J354" s="9">
        <v>0.59</v>
      </c>
      <c r="K354" s="20">
        <v>0.26300000000000001</v>
      </c>
      <c r="L354" s="9">
        <v>0.48625279999999999</v>
      </c>
      <c r="M354" s="23">
        <f t="shared" si="40"/>
        <v>1237.899314507845</v>
      </c>
      <c r="N354" s="24">
        <f t="shared" si="41"/>
        <v>3971.5934310057828</v>
      </c>
      <c r="O354" s="8">
        <v>18030009</v>
      </c>
      <c r="P354" s="8" t="s">
        <v>49</v>
      </c>
      <c r="Q354" s="8" t="s">
        <v>799</v>
      </c>
      <c r="R354" t="s">
        <v>889</v>
      </c>
    </row>
    <row r="355" spans="1:18" x14ac:dyDescent="0.45">
      <c r="A355" s="34"/>
      <c r="B355" s="33"/>
      <c r="C355" s="8"/>
      <c r="D355" s="8"/>
      <c r="E355" s="8"/>
      <c r="F355" s="9" t="s">
        <v>391</v>
      </c>
      <c r="G355" s="9">
        <v>64</v>
      </c>
      <c r="H355" s="9">
        <v>64</v>
      </c>
      <c r="I355" s="9">
        <v>0.34</v>
      </c>
      <c r="J355" s="9">
        <v>0.59</v>
      </c>
      <c r="K355" s="20">
        <v>0.26300000000000001</v>
      </c>
      <c r="L355" s="9">
        <v>0.48625279999999999</v>
      </c>
      <c r="M355" s="23">
        <f t="shared" si="40"/>
        <v>1354.2830107436259</v>
      </c>
      <c r="N355" s="24">
        <f t="shared" si="41"/>
        <v>4344.9911040063253</v>
      </c>
      <c r="O355" s="8">
        <v>18030009</v>
      </c>
      <c r="P355" s="8" t="s">
        <v>49</v>
      </c>
      <c r="Q355" s="8" t="s">
        <v>799</v>
      </c>
      <c r="R355" t="s">
        <v>889</v>
      </c>
    </row>
    <row r="356" spans="1:18" x14ac:dyDescent="0.45">
      <c r="A356" s="34"/>
      <c r="B356" s="33"/>
      <c r="C356" s="8"/>
      <c r="D356" s="8"/>
      <c r="E356" s="8"/>
      <c r="F356" s="9" t="s">
        <v>392</v>
      </c>
      <c r="G356" s="9">
        <v>36</v>
      </c>
      <c r="H356" s="9">
        <v>53</v>
      </c>
      <c r="I356" s="9">
        <v>0.34</v>
      </c>
      <c r="J356" s="9">
        <v>0.59</v>
      </c>
      <c r="K356" s="20">
        <v>0.26300000000000001</v>
      </c>
      <c r="L356" s="9">
        <v>0.48625279999999999</v>
      </c>
      <c r="M356" s="23">
        <f t="shared" si="40"/>
        <v>630.8525352780365</v>
      </c>
      <c r="N356" s="24">
        <f t="shared" si="41"/>
        <v>2023.985113877947</v>
      </c>
      <c r="O356" s="8">
        <v>18030009</v>
      </c>
      <c r="P356" s="8" t="s">
        <v>49</v>
      </c>
      <c r="Q356" s="8" t="s">
        <v>799</v>
      </c>
      <c r="R356" t="s">
        <v>889</v>
      </c>
    </row>
    <row r="357" spans="1:18" x14ac:dyDescent="0.45">
      <c r="A357" s="34"/>
      <c r="B357" s="33"/>
      <c r="C357" s="8"/>
      <c r="D357" s="8"/>
      <c r="E357" s="8"/>
      <c r="F357" s="9" t="s">
        <v>393</v>
      </c>
      <c r="G357" s="9">
        <v>4</v>
      </c>
      <c r="H357" s="9">
        <v>19</v>
      </c>
      <c r="I357" s="9">
        <v>0.34</v>
      </c>
      <c r="J357" s="9">
        <v>0.59</v>
      </c>
      <c r="K357" s="20">
        <v>0.26300000000000001</v>
      </c>
      <c r="L357" s="9">
        <v>0.48625279999999999</v>
      </c>
      <c r="M357" s="23">
        <f t="shared" si="40"/>
        <v>25.128298050907119</v>
      </c>
      <c r="N357" s="24">
        <f t="shared" si="41"/>
        <v>80.619952125117379</v>
      </c>
      <c r="O357" s="8">
        <v>18030009</v>
      </c>
      <c r="P357" s="8" t="s">
        <v>49</v>
      </c>
      <c r="Q357" s="8" t="s">
        <v>799</v>
      </c>
      <c r="R357" t="s">
        <v>889</v>
      </c>
    </row>
    <row r="358" spans="1:18" x14ac:dyDescent="0.45">
      <c r="A358" s="34"/>
      <c r="B358" s="33"/>
      <c r="C358" s="8"/>
      <c r="D358" s="8"/>
      <c r="E358" s="8"/>
      <c r="F358" s="9" t="s">
        <v>394</v>
      </c>
      <c r="G358" s="9">
        <v>59.5</v>
      </c>
      <c r="H358" s="9">
        <v>61</v>
      </c>
      <c r="I358" s="9">
        <v>0.34</v>
      </c>
      <c r="J358" s="9">
        <v>0.59</v>
      </c>
      <c r="K358" s="20">
        <v>0.26300000000000001</v>
      </c>
      <c r="L358" s="9">
        <v>0.48625279999999999</v>
      </c>
      <c r="M358" s="23">
        <f t="shared" si="40"/>
        <v>1200.0415496811497</v>
      </c>
      <c r="N358" s="24">
        <f t="shared" si="41"/>
        <v>3850.1331083962305</v>
      </c>
      <c r="O358" s="8">
        <v>18030009</v>
      </c>
      <c r="P358" s="8" t="s">
        <v>49</v>
      </c>
      <c r="Q358" s="8" t="s">
        <v>799</v>
      </c>
      <c r="R358" t="s">
        <v>889</v>
      </c>
    </row>
    <row r="359" spans="1:18" x14ac:dyDescent="0.45">
      <c r="A359" s="34"/>
      <c r="B359" s="33"/>
      <c r="C359" s="8"/>
      <c r="D359" s="8"/>
      <c r="E359" s="8"/>
      <c r="F359" s="9" t="s">
        <v>395</v>
      </c>
      <c r="G359" s="15" t="s">
        <v>396</v>
      </c>
      <c r="H359" s="9">
        <v>40</v>
      </c>
      <c r="I359" s="9">
        <v>0.34</v>
      </c>
      <c r="J359" s="9">
        <v>0.59</v>
      </c>
      <c r="K359" s="20">
        <v>0.26300000000000001</v>
      </c>
      <c r="L359" s="9">
        <v>0.48625279999999999</v>
      </c>
      <c r="M359" s="23">
        <f t="shared" si="40"/>
        <v>317.4100806430373</v>
      </c>
      <c r="N359" s="24">
        <f t="shared" si="41"/>
        <v>1018.3572900014826</v>
      </c>
      <c r="O359" s="8">
        <v>18030009</v>
      </c>
      <c r="P359" s="8" t="s">
        <v>49</v>
      </c>
      <c r="Q359" s="8" t="s">
        <v>799</v>
      </c>
      <c r="R359" t="s">
        <v>889</v>
      </c>
    </row>
    <row r="360" spans="1:18" x14ac:dyDescent="0.45">
      <c r="A360" s="34"/>
      <c r="B360" s="33"/>
      <c r="C360" s="8"/>
      <c r="D360" s="8"/>
      <c r="E360" s="8"/>
      <c r="F360" s="9" t="s">
        <v>397</v>
      </c>
      <c r="G360" s="9">
        <v>11.05</v>
      </c>
      <c r="H360" s="9">
        <v>32</v>
      </c>
      <c r="I360" s="9">
        <v>0.34</v>
      </c>
      <c r="J360" s="9">
        <v>0.59</v>
      </c>
      <c r="K360" s="20">
        <v>0.26300000000000001</v>
      </c>
      <c r="L360" s="9">
        <v>0.48625279999999999</v>
      </c>
      <c r="M360" s="23">
        <f t="shared" si="40"/>
        <v>116.91271303685207</v>
      </c>
      <c r="N360" s="24">
        <f t="shared" si="41"/>
        <v>375.09493515054612</v>
      </c>
      <c r="O360" s="8">
        <v>18030009</v>
      </c>
      <c r="P360" s="8" t="s">
        <v>49</v>
      </c>
      <c r="Q360" s="8" t="s">
        <v>799</v>
      </c>
      <c r="R360" t="s">
        <v>889</v>
      </c>
    </row>
    <row r="361" spans="1:18" x14ac:dyDescent="0.45">
      <c r="A361" s="34"/>
      <c r="B361" s="33"/>
      <c r="C361" s="8"/>
      <c r="D361" s="8"/>
      <c r="E361" s="8"/>
      <c r="F361" s="9" t="s">
        <v>398</v>
      </c>
      <c r="G361" s="9">
        <v>3</v>
      </c>
      <c r="H361" s="9">
        <v>28</v>
      </c>
      <c r="I361" s="9">
        <v>0.34</v>
      </c>
      <c r="J361" s="9">
        <v>0.59</v>
      </c>
      <c r="K361" s="20">
        <v>0.26300000000000001</v>
      </c>
      <c r="L361" s="9">
        <v>0.48625279999999999</v>
      </c>
      <c r="M361" s="23">
        <f t="shared" si="40"/>
        <v>27.77338205626576</v>
      </c>
      <c r="N361" s="24">
        <f t="shared" si="41"/>
        <v>89.10626287512973</v>
      </c>
      <c r="O361" s="8">
        <v>18030009</v>
      </c>
      <c r="P361" s="8" t="s">
        <v>49</v>
      </c>
      <c r="Q361" s="8" t="s">
        <v>799</v>
      </c>
      <c r="R361" t="s">
        <v>889</v>
      </c>
    </row>
    <row r="362" spans="1:18" x14ac:dyDescent="0.45">
      <c r="A362" s="34"/>
      <c r="B362" s="33"/>
      <c r="C362" s="8"/>
      <c r="D362" s="8"/>
      <c r="E362" s="8"/>
      <c r="F362" s="9" t="s">
        <v>399</v>
      </c>
      <c r="G362" s="9">
        <v>3</v>
      </c>
      <c r="H362" s="9">
        <v>28</v>
      </c>
      <c r="I362" s="9">
        <v>0.34</v>
      </c>
      <c r="J362" s="9">
        <v>0.59</v>
      </c>
      <c r="K362" s="20">
        <v>0.26300000000000001</v>
      </c>
      <c r="L362" s="9">
        <v>0.48625279999999999</v>
      </c>
      <c r="M362" s="23">
        <f t="shared" si="40"/>
        <v>27.77338205626576</v>
      </c>
      <c r="N362" s="24">
        <f t="shared" si="41"/>
        <v>89.10626287512973</v>
      </c>
      <c r="O362" s="8">
        <v>18030009</v>
      </c>
      <c r="P362" s="8" t="s">
        <v>49</v>
      </c>
      <c r="Q362" s="8" t="s">
        <v>799</v>
      </c>
      <c r="R362" t="s">
        <v>889</v>
      </c>
    </row>
    <row r="363" spans="1:18" x14ac:dyDescent="0.45">
      <c r="A363" s="34"/>
      <c r="B363" s="33"/>
      <c r="C363" s="8"/>
      <c r="D363" s="8"/>
      <c r="E363" s="8"/>
      <c r="F363" s="9" t="s">
        <v>400</v>
      </c>
      <c r="G363" s="9">
        <v>5</v>
      </c>
      <c r="H363" s="9">
        <v>14</v>
      </c>
      <c r="I363" s="9">
        <v>0.34</v>
      </c>
      <c r="J363" s="9">
        <v>0.59</v>
      </c>
      <c r="K363" s="20">
        <v>0.26300000000000001</v>
      </c>
      <c r="L363" s="9">
        <v>0.48625279999999999</v>
      </c>
      <c r="M363" s="23">
        <f t="shared" si="40"/>
        <v>23.144485046888128</v>
      </c>
      <c r="N363" s="24">
        <f t="shared" si="41"/>
        <v>74.25521906260812</v>
      </c>
      <c r="O363" s="8">
        <v>18030007</v>
      </c>
      <c r="P363" s="8" t="s">
        <v>49</v>
      </c>
      <c r="Q363" s="8" t="s">
        <v>798</v>
      </c>
      <c r="R363" t="s">
        <v>888</v>
      </c>
    </row>
    <row r="364" spans="1:18" x14ac:dyDescent="0.45">
      <c r="A364" s="34"/>
      <c r="B364" s="33"/>
      <c r="C364" s="8"/>
      <c r="D364" s="8"/>
      <c r="E364" s="8"/>
      <c r="F364" s="9" t="s">
        <v>401</v>
      </c>
      <c r="G364" s="9">
        <v>2.7</v>
      </c>
      <c r="H364" s="9">
        <v>27</v>
      </c>
      <c r="I364" s="9">
        <v>0.34</v>
      </c>
      <c r="J364" s="9">
        <v>0.59</v>
      </c>
      <c r="K364" s="20">
        <v>0.26300000000000001</v>
      </c>
      <c r="L364" s="9">
        <v>0.48625279999999999</v>
      </c>
      <c r="M364" s="23">
        <f t="shared" si="40"/>
        <v>24.103327998830643</v>
      </c>
      <c r="N364" s="24">
        <f t="shared" si="41"/>
        <v>77.33150670948757</v>
      </c>
      <c r="O364" s="8">
        <v>18030007</v>
      </c>
      <c r="P364" s="8" t="s">
        <v>49</v>
      </c>
      <c r="Q364" s="8" t="s">
        <v>798</v>
      </c>
      <c r="R364" t="s">
        <v>888</v>
      </c>
    </row>
    <row r="365" spans="1:18" x14ac:dyDescent="0.45">
      <c r="A365" s="34"/>
      <c r="B365" s="33"/>
      <c r="C365" s="8"/>
      <c r="D365" s="8"/>
      <c r="E365" s="8"/>
      <c r="F365" s="9" t="s">
        <v>402</v>
      </c>
      <c r="G365" s="9">
        <v>2</v>
      </c>
      <c r="H365" s="9">
        <v>94</v>
      </c>
      <c r="I365" s="9">
        <v>0.34</v>
      </c>
      <c r="J365" s="9">
        <v>0.59</v>
      </c>
      <c r="K365" s="20">
        <v>0.26300000000000001</v>
      </c>
      <c r="L365" s="9">
        <v>0.48625279999999999</v>
      </c>
      <c r="M365" s="23">
        <f t="shared" si="40"/>
        <v>62.159474125928142</v>
      </c>
      <c r="N365" s="24">
        <f t="shared" si="41"/>
        <v>199.42830262529031</v>
      </c>
      <c r="O365" s="8">
        <v>18030007</v>
      </c>
      <c r="P365" s="8" t="s">
        <v>49</v>
      </c>
      <c r="Q365" s="8" t="s">
        <v>798</v>
      </c>
      <c r="R365" t="s">
        <v>888</v>
      </c>
    </row>
    <row r="366" spans="1:18" x14ac:dyDescent="0.45">
      <c r="A366" s="34"/>
      <c r="B366" s="33"/>
      <c r="C366" s="8"/>
      <c r="D366" s="8"/>
      <c r="E366" s="8"/>
      <c r="F366" s="9" t="s">
        <v>403</v>
      </c>
      <c r="G366" s="9">
        <v>2.1</v>
      </c>
      <c r="H366" s="9">
        <v>51</v>
      </c>
      <c r="I366" s="9">
        <v>0.34</v>
      </c>
      <c r="J366" s="9">
        <v>0.59</v>
      </c>
      <c r="K366" s="20">
        <v>0.26300000000000001</v>
      </c>
      <c r="L366" s="9">
        <v>0.48625279999999999</v>
      </c>
      <c r="M366" s="23">
        <f t="shared" si="40"/>
        <v>35.411062121738851</v>
      </c>
      <c r="N366" s="24">
        <f t="shared" si="41"/>
        <v>113.61048516579041</v>
      </c>
      <c r="O366" s="8">
        <v>18030007</v>
      </c>
      <c r="P366" s="8" t="s">
        <v>49</v>
      </c>
      <c r="Q366" s="8" t="s">
        <v>798</v>
      </c>
      <c r="R366" t="s">
        <v>888</v>
      </c>
    </row>
    <row r="367" spans="1:18" x14ac:dyDescent="0.45">
      <c r="A367" s="34"/>
      <c r="B367" s="33"/>
      <c r="C367" s="8"/>
      <c r="D367" s="8"/>
      <c r="E367" s="8"/>
      <c r="F367" s="9" t="s">
        <v>404</v>
      </c>
      <c r="G367" s="9">
        <v>2.2999999999999998</v>
      </c>
      <c r="H367" s="9">
        <v>26</v>
      </c>
      <c r="I367" s="9">
        <v>0.34</v>
      </c>
      <c r="J367" s="9">
        <v>0.59</v>
      </c>
      <c r="K367" s="20">
        <v>0.26300000000000001</v>
      </c>
      <c r="L367" s="9">
        <v>0.48625279999999999</v>
      </c>
      <c r="M367" s="23">
        <f t="shared" si="40"/>
        <v>19.772002940055859</v>
      </c>
      <c r="N367" s="24">
        <f t="shared" si="41"/>
        <v>63.435172856342348</v>
      </c>
      <c r="O367" s="8">
        <v>18030007</v>
      </c>
      <c r="P367" s="8" t="s">
        <v>49</v>
      </c>
      <c r="Q367" s="8" t="s">
        <v>798</v>
      </c>
      <c r="R367" t="s">
        <v>888</v>
      </c>
    </row>
    <row r="368" spans="1:18" x14ac:dyDescent="0.45">
      <c r="A368" s="34"/>
      <c r="B368" s="33"/>
      <c r="C368" s="8"/>
      <c r="D368" s="8"/>
      <c r="E368" s="8"/>
      <c r="F368" s="9" t="s">
        <v>405</v>
      </c>
      <c r="G368" s="9">
        <v>2</v>
      </c>
      <c r="H368" s="9">
        <v>46</v>
      </c>
      <c r="I368" s="9">
        <v>0.34</v>
      </c>
      <c r="J368" s="9">
        <v>0.59</v>
      </c>
      <c r="K368" s="20">
        <v>0.26300000000000001</v>
      </c>
      <c r="L368" s="9">
        <v>0.48625279999999999</v>
      </c>
      <c r="M368" s="23">
        <f t="shared" si="40"/>
        <v>30.418466061624414</v>
      </c>
      <c r="N368" s="24">
        <f t="shared" si="41"/>
        <v>97.59257362514208</v>
      </c>
      <c r="O368" s="8">
        <v>18030007</v>
      </c>
      <c r="P368" s="8" t="s">
        <v>49</v>
      </c>
      <c r="Q368" s="8" t="s">
        <v>798</v>
      </c>
      <c r="R368" t="s">
        <v>888</v>
      </c>
    </row>
    <row r="369" spans="1:18" x14ac:dyDescent="0.45">
      <c r="A369" s="34"/>
      <c r="B369" s="33"/>
      <c r="C369" s="8"/>
      <c r="D369" s="8"/>
      <c r="E369" s="8"/>
      <c r="F369" s="9" t="s">
        <v>406</v>
      </c>
      <c r="G369" s="9">
        <v>2</v>
      </c>
      <c r="H369" s="9">
        <v>17</v>
      </c>
      <c r="I369" s="9">
        <v>0.34</v>
      </c>
      <c r="J369" s="9">
        <v>0.59</v>
      </c>
      <c r="K369" s="20">
        <v>0.26300000000000001</v>
      </c>
      <c r="L369" s="9">
        <v>0.48625279999999999</v>
      </c>
      <c r="M369" s="23">
        <f t="shared" si="40"/>
        <v>11.24160702277424</v>
      </c>
      <c r="N369" s="24">
        <f t="shared" si="41"/>
        <v>36.066820687552507</v>
      </c>
      <c r="O369" s="8">
        <v>18030007</v>
      </c>
      <c r="P369" s="8" t="s">
        <v>49</v>
      </c>
      <c r="Q369" s="8" t="s">
        <v>798</v>
      </c>
      <c r="R369" t="s">
        <v>888</v>
      </c>
    </row>
    <row r="370" spans="1:18" x14ac:dyDescent="0.45">
      <c r="A370" s="34"/>
      <c r="B370" s="33"/>
      <c r="C370" s="8"/>
      <c r="D370" s="8"/>
      <c r="E370" s="8"/>
      <c r="F370" s="9" t="s">
        <v>407</v>
      </c>
      <c r="G370" s="9">
        <v>2.4</v>
      </c>
      <c r="H370" s="9">
        <v>40</v>
      </c>
      <c r="I370" s="9">
        <v>0.34</v>
      </c>
      <c r="J370" s="9">
        <v>0.59</v>
      </c>
      <c r="K370" s="20">
        <v>0.26300000000000001</v>
      </c>
      <c r="L370" s="9">
        <v>0.48625279999999999</v>
      </c>
      <c r="M370" s="23">
        <f t="shared" si="40"/>
        <v>31.741008064303728</v>
      </c>
      <c r="N370" s="24">
        <f t="shared" si="41"/>
        <v>101.83572900014825</v>
      </c>
      <c r="O370" s="8">
        <v>18030007</v>
      </c>
      <c r="P370" s="8" t="s">
        <v>49</v>
      </c>
      <c r="Q370" s="8" t="s">
        <v>798</v>
      </c>
      <c r="R370" t="s">
        <v>888</v>
      </c>
    </row>
    <row r="371" spans="1:18" x14ac:dyDescent="0.45">
      <c r="A371" s="34"/>
      <c r="B371" s="33"/>
      <c r="C371" s="8"/>
      <c r="D371" s="8"/>
      <c r="E371" s="8"/>
      <c r="F371" s="9" t="s">
        <v>408</v>
      </c>
      <c r="G371" s="9">
        <v>34</v>
      </c>
      <c r="H371" s="9">
        <v>144</v>
      </c>
      <c r="I371" s="9">
        <v>0.34</v>
      </c>
      <c r="J371" s="9">
        <v>0.59</v>
      </c>
      <c r="K371" s="20">
        <v>0.26300000000000001</v>
      </c>
      <c r="L371" s="9">
        <v>0.48625279999999999</v>
      </c>
      <c r="M371" s="23">
        <f t="shared" si="40"/>
        <v>1618.7914112794901</v>
      </c>
      <c r="N371" s="24">
        <f t="shared" si="41"/>
        <v>5193.6221790075615</v>
      </c>
      <c r="O371" s="8">
        <v>18030006</v>
      </c>
      <c r="P371" s="8" t="s">
        <v>49</v>
      </c>
      <c r="Q371" s="8" t="s">
        <v>798</v>
      </c>
      <c r="R371" t="s">
        <v>888</v>
      </c>
    </row>
    <row r="372" spans="1:18" x14ac:dyDescent="0.45">
      <c r="A372" s="34"/>
      <c r="B372" s="33"/>
      <c r="C372" s="8"/>
      <c r="D372" s="8"/>
      <c r="E372" s="8"/>
      <c r="F372" s="9" t="s">
        <v>409</v>
      </c>
      <c r="G372" s="9">
        <v>23.1</v>
      </c>
      <c r="H372" s="9">
        <v>148</v>
      </c>
      <c r="I372" s="9">
        <v>0.34</v>
      </c>
      <c r="J372" s="9">
        <v>0.59</v>
      </c>
      <c r="K372" s="20">
        <v>0.26300000000000001</v>
      </c>
      <c r="L372" s="9">
        <v>0.48625279999999999</v>
      </c>
      <c r="M372" s="23">
        <f t="shared" si="40"/>
        <v>1130.3766496900166</v>
      </c>
      <c r="N372" s="24">
        <f t="shared" si="41"/>
        <v>3626.6248990177801</v>
      </c>
      <c r="O372" s="8">
        <v>18030006</v>
      </c>
      <c r="P372" s="8" t="s">
        <v>49</v>
      </c>
      <c r="Q372" s="8" t="s">
        <v>798</v>
      </c>
      <c r="R372" t="s">
        <v>888</v>
      </c>
    </row>
    <row r="373" spans="1:18" x14ac:dyDescent="0.45">
      <c r="A373" s="34"/>
      <c r="B373" s="33"/>
      <c r="C373" s="8"/>
      <c r="D373" s="8"/>
      <c r="E373" s="8"/>
      <c r="F373" s="9" t="s">
        <v>410</v>
      </c>
      <c r="G373" s="9">
        <v>3.8</v>
      </c>
      <c r="H373" s="9">
        <v>18</v>
      </c>
      <c r="I373" s="9">
        <v>0.34</v>
      </c>
      <c r="J373" s="9">
        <v>0.59</v>
      </c>
      <c r="K373" s="20">
        <v>0.26300000000000001</v>
      </c>
      <c r="L373" s="9">
        <v>0.48625279999999999</v>
      </c>
      <c r="M373" s="23">
        <f t="shared" si="40"/>
        <v>22.615468245816405</v>
      </c>
      <c r="N373" s="24">
        <f t="shared" si="41"/>
        <v>72.557956912605633</v>
      </c>
      <c r="O373" s="8">
        <v>18030006</v>
      </c>
      <c r="P373" s="8" t="s">
        <v>49</v>
      </c>
      <c r="Q373" s="8" t="s">
        <v>798</v>
      </c>
      <c r="R373" t="s">
        <v>888</v>
      </c>
    </row>
    <row r="374" spans="1:18" x14ac:dyDescent="0.45">
      <c r="A374" s="34"/>
      <c r="B374" s="33"/>
      <c r="C374" s="8"/>
      <c r="D374" s="8"/>
      <c r="E374" s="8"/>
      <c r="F374" s="9" t="s">
        <v>411</v>
      </c>
      <c r="G374" s="9">
        <v>5.3</v>
      </c>
      <c r="H374" s="9">
        <v>64</v>
      </c>
      <c r="I374" s="9">
        <v>0.34</v>
      </c>
      <c r="J374" s="9">
        <v>0.59</v>
      </c>
      <c r="K374" s="20">
        <v>0.26300000000000001</v>
      </c>
      <c r="L374" s="9">
        <v>0.48625279999999999</v>
      </c>
      <c r="M374" s="23">
        <f t="shared" ref="M374" si="42">((G374*K374*62.4*H374*0.001356)/(J374*1000))*365.25*24</f>
        <v>112.15156182720651</v>
      </c>
      <c r="N374" s="24">
        <f t="shared" ref="N374" si="43">((G374*L374*62.4*H374*0.001356)/(I374*1000))*365.25*24</f>
        <v>359.81957580052386</v>
      </c>
      <c r="O374" s="8">
        <v>18030006</v>
      </c>
      <c r="P374" s="8" t="s">
        <v>49</v>
      </c>
      <c r="Q374" s="8" t="s">
        <v>798</v>
      </c>
      <c r="R374" t="s">
        <v>888</v>
      </c>
    </row>
    <row r="375" spans="1:18" ht="5.0999999999999996" customHeight="1" x14ac:dyDescent="0.45">
      <c r="A375" s="16"/>
      <c r="B375" s="17"/>
      <c r="C375" s="18"/>
      <c r="D375" s="19"/>
      <c r="E375" s="19"/>
      <c r="F375" s="19"/>
      <c r="G375" s="16"/>
      <c r="H375" s="19"/>
      <c r="I375" s="19"/>
      <c r="J375" s="19"/>
      <c r="K375" s="19"/>
      <c r="L375" s="19"/>
      <c r="M375" s="18"/>
      <c r="N375" s="18"/>
      <c r="O375" s="16"/>
      <c r="P375" s="16"/>
      <c r="Q375" s="16"/>
    </row>
    <row r="376" spans="1:18" x14ac:dyDescent="0.45">
      <c r="A376" s="34" t="s">
        <v>55</v>
      </c>
      <c r="B376" s="33" t="s">
        <v>412</v>
      </c>
      <c r="C376" s="8"/>
      <c r="D376" s="8"/>
      <c r="E376" s="8"/>
      <c r="F376" s="9" t="s">
        <v>413</v>
      </c>
      <c r="G376" s="9">
        <v>1300</v>
      </c>
      <c r="H376" s="9">
        <v>35</v>
      </c>
      <c r="I376" s="9">
        <v>0.34</v>
      </c>
      <c r="J376" s="9">
        <v>0.59</v>
      </c>
      <c r="K376" s="20">
        <v>0.26300000000000001</v>
      </c>
      <c r="L376" s="9">
        <v>0.48625279999999999</v>
      </c>
      <c r="M376" s="23">
        <f t="shared" ref="M376:M384" si="44">((G376*K376*62.4*H376*0.001356)/(J376*1000))*365.25*24</f>
        <v>15043.915280477289</v>
      </c>
      <c r="N376" s="24">
        <f t="shared" ref="N376:N384" si="45">((G376*L376*62.4*H376*0.001356)/(I376*1000))*365.25*24</f>
        <v>48265.892390695277</v>
      </c>
      <c r="O376" s="8">
        <v>15070201</v>
      </c>
      <c r="P376" s="8" t="s">
        <v>55</v>
      </c>
      <c r="Q376" s="8" t="s">
        <v>806</v>
      </c>
      <c r="R376" t="s">
        <v>890</v>
      </c>
    </row>
    <row r="377" spans="1:18" x14ac:dyDescent="0.45">
      <c r="A377" s="34"/>
      <c r="B377" s="33"/>
      <c r="C377" s="8"/>
      <c r="D377" s="8"/>
      <c r="E377" s="8"/>
      <c r="F377" s="9" t="s">
        <v>414</v>
      </c>
      <c r="G377" s="9">
        <v>1200</v>
      </c>
      <c r="H377" s="9">
        <v>90</v>
      </c>
      <c r="I377" s="9">
        <v>0.34</v>
      </c>
      <c r="J377" s="9">
        <v>0.59</v>
      </c>
      <c r="K377" s="20">
        <v>0.26300000000000001</v>
      </c>
      <c r="L377" s="9">
        <v>0.48625279999999999</v>
      </c>
      <c r="M377" s="23">
        <f t="shared" si="44"/>
        <v>35708.634072341694</v>
      </c>
      <c r="N377" s="24">
        <f t="shared" si="45"/>
        <v>114565.19512516679</v>
      </c>
      <c r="O377" s="8">
        <v>15070201</v>
      </c>
      <c r="P377" s="8" t="s">
        <v>55</v>
      </c>
      <c r="Q377" s="8" t="s">
        <v>806</v>
      </c>
      <c r="R377" t="s">
        <v>890</v>
      </c>
    </row>
    <row r="378" spans="1:18" x14ac:dyDescent="0.45">
      <c r="A378" s="34"/>
      <c r="B378" s="33"/>
      <c r="C378" s="8"/>
      <c r="D378" s="8"/>
      <c r="E378" s="8"/>
      <c r="F378" s="9" t="s">
        <v>415</v>
      </c>
      <c r="G378" s="9">
        <v>900</v>
      </c>
      <c r="H378" s="9">
        <v>60</v>
      </c>
      <c r="I378" s="9">
        <v>0.34</v>
      </c>
      <c r="J378" s="9">
        <v>0.59</v>
      </c>
      <c r="K378" s="20">
        <v>0.26300000000000001</v>
      </c>
      <c r="L378" s="9">
        <v>0.48625279999999999</v>
      </c>
      <c r="M378" s="23">
        <f t="shared" si="44"/>
        <v>17854.317036170847</v>
      </c>
      <c r="N378" s="24">
        <f t="shared" si="45"/>
        <v>57282.597562583396</v>
      </c>
      <c r="O378" s="8">
        <v>15070201</v>
      </c>
      <c r="P378" s="8" t="s">
        <v>55</v>
      </c>
      <c r="Q378" s="8" t="s">
        <v>806</v>
      </c>
      <c r="R378" t="s">
        <v>890</v>
      </c>
    </row>
    <row r="379" spans="1:18" x14ac:dyDescent="0.45">
      <c r="A379" s="34"/>
      <c r="B379" s="33"/>
      <c r="C379" s="8"/>
      <c r="D379" s="8"/>
      <c r="E379" s="8"/>
      <c r="F379" s="9" t="s">
        <v>416</v>
      </c>
      <c r="G379" s="9">
        <v>215</v>
      </c>
      <c r="H379" s="9">
        <v>12.75</v>
      </c>
      <c r="I379" s="9">
        <v>0.34</v>
      </c>
      <c r="J379" s="9">
        <v>0.59</v>
      </c>
      <c r="K379" s="20">
        <v>0.26300000000000001</v>
      </c>
      <c r="L379" s="9">
        <v>0.48625279999999999</v>
      </c>
      <c r="M379" s="23">
        <f t="shared" si="44"/>
        <v>906.35456621117282</v>
      </c>
      <c r="N379" s="24">
        <f t="shared" si="45"/>
        <v>2907.8874179339209</v>
      </c>
      <c r="O379" s="8">
        <v>15070201</v>
      </c>
      <c r="P379" s="8" t="s">
        <v>55</v>
      </c>
      <c r="Q379" s="8" t="s">
        <v>806</v>
      </c>
      <c r="R379" t="s">
        <v>890</v>
      </c>
    </row>
    <row r="380" spans="1:18" x14ac:dyDescent="0.45">
      <c r="A380" s="34"/>
      <c r="B380" s="33"/>
      <c r="C380" s="8"/>
      <c r="D380" s="8"/>
      <c r="E380" s="8"/>
      <c r="F380" s="9" t="s">
        <v>417</v>
      </c>
      <c r="G380" s="9">
        <v>210</v>
      </c>
      <c r="H380" s="15" t="s">
        <v>418</v>
      </c>
      <c r="I380" s="9">
        <v>0.34</v>
      </c>
      <c r="J380" s="9">
        <v>0.59</v>
      </c>
      <c r="K380" s="20">
        <v>0.26300000000000001</v>
      </c>
      <c r="L380" s="9">
        <v>0.48625279999999999</v>
      </c>
      <c r="M380" s="23">
        <f t="shared" si="44"/>
        <v>850.5598254731392</v>
      </c>
      <c r="N380" s="24">
        <f t="shared" si="45"/>
        <v>2728.8793005508483</v>
      </c>
      <c r="O380" s="8">
        <v>15070201</v>
      </c>
      <c r="P380" s="8" t="s">
        <v>55</v>
      </c>
      <c r="Q380" s="8" t="s">
        <v>806</v>
      </c>
      <c r="R380" t="s">
        <v>890</v>
      </c>
    </row>
    <row r="381" spans="1:18" x14ac:dyDescent="0.45">
      <c r="A381" s="34"/>
      <c r="B381" s="33"/>
      <c r="C381" s="8"/>
      <c r="D381" s="8"/>
      <c r="E381" s="8"/>
      <c r="F381" s="9" t="s">
        <v>419</v>
      </c>
      <c r="G381" s="9">
        <v>240</v>
      </c>
      <c r="H381" s="15" t="s">
        <v>420</v>
      </c>
      <c r="I381" s="9">
        <v>0.34</v>
      </c>
      <c r="J381" s="9">
        <v>0.59</v>
      </c>
      <c r="K381" s="20">
        <v>0.26300000000000001</v>
      </c>
      <c r="L381" s="9">
        <v>0.48625279999999999</v>
      </c>
      <c r="M381" s="23">
        <f t="shared" si="44"/>
        <v>2261.546824581641</v>
      </c>
      <c r="N381" s="24">
        <f t="shared" si="45"/>
        <v>7255.7956912605623</v>
      </c>
      <c r="O381" s="8">
        <v>15070201</v>
      </c>
      <c r="P381" s="8" t="s">
        <v>55</v>
      </c>
      <c r="Q381" s="8" t="s">
        <v>806</v>
      </c>
      <c r="R381" t="s">
        <v>890</v>
      </c>
    </row>
    <row r="382" spans="1:18" x14ac:dyDescent="0.45">
      <c r="A382" s="34"/>
      <c r="B382" s="33"/>
      <c r="C382" s="8"/>
      <c r="D382" s="8"/>
      <c r="E382" s="8"/>
      <c r="F382" s="9" t="s">
        <v>421</v>
      </c>
      <c r="G382" s="9">
        <v>968</v>
      </c>
      <c r="H382" s="9">
        <v>52</v>
      </c>
      <c r="I382" s="9">
        <v>0.34</v>
      </c>
      <c r="J382" s="9">
        <v>0.59</v>
      </c>
      <c r="K382" s="20">
        <v>0.26300000000000001</v>
      </c>
      <c r="L382" s="9">
        <v>0.48625279999999999</v>
      </c>
      <c r="M382" s="23">
        <f t="shared" si="44"/>
        <v>16642.86856171659</v>
      </c>
      <c r="N382" s="24">
        <f t="shared" si="45"/>
        <v>53395.867239077743</v>
      </c>
      <c r="O382" s="8">
        <v>15070201</v>
      </c>
      <c r="P382" s="8" t="s">
        <v>55</v>
      </c>
      <c r="Q382" s="8" t="s">
        <v>806</v>
      </c>
      <c r="R382" t="s">
        <v>890</v>
      </c>
    </row>
    <row r="383" spans="1:18" x14ac:dyDescent="0.45">
      <c r="A383" s="34"/>
      <c r="B383" s="33"/>
      <c r="C383" s="8"/>
      <c r="D383" s="8"/>
      <c r="E383" s="8"/>
      <c r="F383" s="9" t="s">
        <v>422</v>
      </c>
      <c r="G383" s="9">
        <v>98</v>
      </c>
      <c r="H383" s="9">
        <v>3.3</v>
      </c>
      <c r="I383" s="9">
        <v>0.34</v>
      </c>
      <c r="J383" s="9">
        <v>0.59</v>
      </c>
      <c r="K383" s="20">
        <v>0.26300000000000001</v>
      </c>
      <c r="L383" s="9">
        <v>0.48625279999999999</v>
      </c>
      <c r="M383" s="23">
        <f t="shared" si="44"/>
        <v>106.92752091662319</v>
      </c>
      <c r="N383" s="24">
        <f t="shared" si="45"/>
        <v>343.05911206924941</v>
      </c>
      <c r="O383" s="8">
        <v>15070201</v>
      </c>
      <c r="P383" s="8" t="s">
        <v>55</v>
      </c>
      <c r="Q383" s="8" t="s">
        <v>806</v>
      </c>
      <c r="R383" t="s">
        <v>890</v>
      </c>
    </row>
    <row r="384" spans="1:18" x14ac:dyDescent="0.45">
      <c r="A384" s="34"/>
      <c r="B384" s="33"/>
      <c r="C384" s="8"/>
      <c r="D384" s="8"/>
      <c r="E384" s="8"/>
      <c r="F384" s="9" t="s">
        <v>423</v>
      </c>
      <c r="G384" s="9">
        <v>69</v>
      </c>
      <c r="H384" s="15">
        <v>41370</v>
      </c>
      <c r="I384" s="9">
        <v>0.34</v>
      </c>
      <c r="J384" s="9">
        <v>0.59</v>
      </c>
      <c r="K384" s="20">
        <v>0.26300000000000001</v>
      </c>
      <c r="L384" s="9">
        <v>0.48625279999999999</v>
      </c>
      <c r="M384" s="23">
        <f t="shared" si="44"/>
        <v>943808.95572705125</v>
      </c>
      <c r="N384" s="24">
        <f t="shared" si="45"/>
        <v>3028053.5781540968</v>
      </c>
      <c r="O384" s="8">
        <v>15070201</v>
      </c>
      <c r="P384" s="8" t="s">
        <v>55</v>
      </c>
      <c r="Q384" s="8" t="s">
        <v>806</v>
      </c>
      <c r="R384" t="s">
        <v>890</v>
      </c>
    </row>
    <row r="385" spans="1:18" ht="5.0999999999999996" customHeight="1" x14ac:dyDescent="0.45">
      <c r="A385" s="16"/>
      <c r="B385" s="17"/>
      <c r="C385" s="18"/>
      <c r="D385" s="19"/>
      <c r="E385" s="19"/>
      <c r="F385" s="19"/>
      <c r="G385" s="16"/>
      <c r="H385" s="19"/>
      <c r="I385" s="19"/>
      <c r="J385" s="19"/>
      <c r="K385" s="19"/>
      <c r="L385" s="19"/>
      <c r="M385" s="18"/>
      <c r="N385" s="18"/>
      <c r="O385" s="16"/>
      <c r="P385" s="16"/>
      <c r="Q385" s="16"/>
    </row>
    <row r="386" spans="1:18" x14ac:dyDescent="0.45">
      <c r="A386" s="34" t="s">
        <v>219</v>
      </c>
      <c r="B386" s="33" t="s">
        <v>424</v>
      </c>
      <c r="C386" s="8"/>
      <c r="D386" s="8"/>
      <c r="E386" s="8"/>
      <c r="F386" s="9" t="s">
        <v>425</v>
      </c>
      <c r="G386" s="9">
        <v>25</v>
      </c>
      <c r="H386" s="9">
        <v>31</v>
      </c>
      <c r="I386" s="9">
        <v>0.34</v>
      </c>
      <c r="J386" s="9">
        <v>0.59</v>
      </c>
      <c r="K386" s="20">
        <v>0.26300000000000001</v>
      </c>
      <c r="L386" s="9">
        <v>0.48625279999999999</v>
      </c>
      <c r="M386" s="23">
        <f t="shared" ref="M386:M387" si="46">((G386*K386*62.4*H386*0.001356)/(J386*1000))*365.25*24</f>
        <v>256.24251301911863</v>
      </c>
      <c r="N386" s="24">
        <f t="shared" ref="N386:N387" si="47">((G386*L386*62.4*H386*0.001356)/(I386*1000))*365.25*24</f>
        <v>822.11135390744676</v>
      </c>
      <c r="O386" s="8">
        <v>14020005</v>
      </c>
      <c r="P386" s="8" t="s">
        <v>219</v>
      </c>
      <c r="Q386" s="8" t="s">
        <v>807</v>
      </c>
      <c r="R386" t="s">
        <v>891</v>
      </c>
    </row>
    <row r="387" spans="1:18" x14ac:dyDescent="0.45">
      <c r="A387" s="34"/>
      <c r="B387" s="33"/>
      <c r="C387" s="8"/>
      <c r="D387" s="8"/>
      <c r="E387" s="8"/>
      <c r="F387" s="9" t="s">
        <v>426</v>
      </c>
      <c r="G387" s="9">
        <v>140</v>
      </c>
      <c r="H387" s="9">
        <v>85.5</v>
      </c>
      <c r="I387" s="9">
        <v>0.34</v>
      </c>
      <c r="J387" s="9">
        <v>0.59</v>
      </c>
      <c r="K387" s="20">
        <v>0.26300000000000001</v>
      </c>
      <c r="L387" s="9">
        <v>0.48625279999999999</v>
      </c>
      <c r="M387" s="23">
        <f t="shared" si="46"/>
        <v>3957.7069430178708</v>
      </c>
      <c r="N387" s="24">
        <f t="shared" si="47"/>
        <v>12697.642459705985</v>
      </c>
      <c r="O387" s="8">
        <v>14020005</v>
      </c>
      <c r="P387" s="8" t="s">
        <v>219</v>
      </c>
      <c r="Q387" s="8" t="s">
        <v>807</v>
      </c>
      <c r="R387" t="s">
        <v>891</v>
      </c>
    </row>
    <row r="388" spans="1:18" ht="5.0999999999999996" customHeight="1" x14ac:dyDescent="0.45">
      <c r="A388" s="16"/>
      <c r="B388" s="17"/>
      <c r="C388" s="18"/>
      <c r="D388" s="19"/>
      <c r="E388" s="19"/>
      <c r="F388" s="19"/>
      <c r="G388" s="16"/>
      <c r="H388" s="19"/>
      <c r="I388" s="19"/>
      <c r="J388" s="19"/>
      <c r="K388" s="19"/>
      <c r="L388" s="19"/>
      <c r="M388" s="18"/>
      <c r="N388" s="18"/>
      <c r="O388" s="16"/>
      <c r="P388" s="16"/>
      <c r="Q388" s="16"/>
    </row>
    <row r="389" spans="1:18" x14ac:dyDescent="0.45">
      <c r="A389" s="34" t="s">
        <v>13</v>
      </c>
      <c r="B389" s="33" t="s">
        <v>427</v>
      </c>
      <c r="C389" s="8"/>
      <c r="D389" s="8"/>
      <c r="E389" s="8"/>
      <c r="F389" s="9" t="s">
        <v>428</v>
      </c>
      <c r="G389" s="9">
        <v>125</v>
      </c>
      <c r="H389" s="9">
        <v>120</v>
      </c>
      <c r="I389" s="9">
        <v>0.34</v>
      </c>
      <c r="J389" s="9">
        <v>0.59</v>
      </c>
      <c r="K389" s="20">
        <v>0.26300000000000001</v>
      </c>
      <c r="L389" s="9">
        <v>0.48625279999999999</v>
      </c>
      <c r="M389" s="23">
        <f t="shared" ref="M389:M394" si="48">((G389*K389*62.4*H389*0.001356)/(J389*1000))*365.25*24</f>
        <v>4959.5325100474583</v>
      </c>
      <c r="N389" s="24">
        <f t="shared" ref="N389:N394" si="49">((G389*L389*62.4*H389*0.001356)/(I389*1000))*365.25*24</f>
        <v>15911.832656273167</v>
      </c>
      <c r="O389" s="8">
        <v>17100308</v>
      </c>
      <c r="P389" s="8" t="s">
        <v>13</v>
      </c>
      <c r="Q389" s="8" t="s">
        <v>810</v>
      </c>
      <c r="R389" t="s">
        <v>892</v>
      </c>
    </row>
    <row r="390" spans="1:18" x14ac:dyDescent="0.45">
      <c r="A390" s="34"/>
      <c r="B390" s="33"/>
      <c r="C390" s="8"/>
      <c r="D390" s="8"/>
      <c r="E390" s="8"/>
      <c r="F390" s="9" t="s">
        <v>429</v>
      </c>
      <c r="G390" s="9">
        <v>24.5</v>
      </c>
      <c r="H390" s="9">
        <v>90</v>
      </c>
      <c r="I390" s="9">
        <v>0.34</v>
      </c>
      <c r="J390" s="9">
        <v>0.59</v>
      </c>
      <c r="K390" s="20">
        <v>0.26300000000000001</v>
      </c>
      <c r="L390" s="9">
        <v>0.48625279999999999</v>
      </c>
      <c r="M390" s="23">
        <f t="shared" si="48"/>
        <v>729.05127897697639</v>
      </c>
      <c r="N390" s="24">
        <f t="shared" si="49"/>
        <v>2339.0394004721552</v>
      </c>
      <c r="O390" s="8">
        <v>17100308</v>
      </c>
      <c r="P390" s="8" t="s">
        <v>13</v>
      </c>
      <c r="Q390" s="8" t="s">
        <v>810</v>
      </c>
      <c r="R390" t="s">
        <v>892</v>
      </c>
    </row>
    <row r="391" spans="1:18" x14ac:dyDescent="0.45">
      <c r="A391" s="34"/>
      <c r="B391" s="33"/>
      <c r="C391" s="8"/>
      <c r="D391" s="8"/>
      <c r="E391" s="8"/>
      <c r="F391" s="9" t="s">
        <v>430</v>
      </c>
      <c r="G391" s="9">
        <v>8</v>
      </c>
      <c r="H391" s="9">
        <v>114</v>
      </c>
      <c r="I391" s="9">
        <v>0.34</v>
      </c>
      <c r="J391" s="9">
        <v>0.59</v>
      </c>
      <c r="K391" s="20">
        <v>0.26300000000000001</v>
      </c>
      <c r="L391" s="9">
        <v>0.48625279999999999</v>
      </c>
      <c r="M391" s="23">
        <f t="shared" si="48"/>
        <v>301.53957661088543</v>
      </c>
      <c r="N391" s="24">
        <f t="shared" si="49"/>
        <v>967.43942550140832</v>
      </c>
      <c r="O391" s="8">
        <v>17100308</v>
      </c>
      <c r="P391" s="8" t="s">
        <v>13</v>
      </c>
      <c r="Q391" s="8" t="s">
        <v>810</v>
      </c>
      <c r="R391" t="s">
        <v>892</v>
      </c>
    </row>
    <row r="392" spans="1:18" x14ac:dyDescent="0.45">
      <c r="A392" s="34"/>
      <c r="B392" s="33"/>
      <c r="C392" s="8"/>
      <c r="D392" s="8"/>
      <c r="E392" s="8"/>
      <c r="F392" s="9" t="s">
        <v>431</v>
      </c>
      <c r="G392" s="9">
        <v>4.2</v>
      </c>
      <c r="H392" s="9">
        <v>75.5</v>
      </c>
      <c r="I392" s="9">
        <v>0.34</v>
      </c>
      <c r="J392" s="9">
        <v>0.59</v>
      </c>
      <c r="K392" s="20">
        <v>0.26300000000000001</v>
      </c>
      <c r="L392" s="9">
        <v>0.48625279999999999</v>
      </c>
      <c r="M392" s="23">
        <f t="shared" si="48"/>
        <v>104.84451726240329</v>
      </c>
      <c r="N392" s="24">
        <f t="shared" si="49"/>
        <v>336.3761423536148</v>
      </c>
      <c r="O392" s="8">
        <v>17100308</v>
      </c>
      <c r="P392" s="8" t="s">
        <v>13</v>
      </c>
      <c r="Q392" s="8" t="s">
        <v>810</v>
      </c>
      <c r="R392" t="s">
        <v>892</v>
      </c>
    </row>
    <row r="393" spans="1:18" x14ac:dyDescent="0.45">
      <c r="A393" s="34"/>
      <c r="B393" s="33"/>
      <c r="C393" s="8"/>
      <c r="D393" s="8"/>
      <c r="E393" s="8"/>
      <c r="F393" s="9" t="s">
        <v>432</v>
      </c>
      <c r="G393" s="9">
        <v>2</v>
      </c>
      <c r="H393" s="9">
        <v>66</v>
      </c>
      <c r="I393" s="9">
        <v>0.34</v>
      </c>
      <c r="J393" s="9">
        <v>0.59</v>
      </c>
      <c r="K393" s="20">
        <v>0.26300000000000001</v>
      </c>
      <c r="L393" s="9">
        <v>0.48625279999999999</v>
      </c>
      <c r="M393" s="23">
        <f t="shared" si="48"/>
        <v>43.643886088417631</v>
      </c>
      <c r="N393" s="24">
        <f t="shared" si="49"/>
        <v>140.02412737520388</v>
      </c>
      <c r="O393" s="8">
        <v>17100308</v>
      </c>
      <c r="P393" s="8" t="s">
        <v>13</v>
      </c>
      <c r="Q393" s="8" t="s">
        <v>810</v>
      </c>
      <c r="R393" t="s">
        <v>892</v>
      </c>
    </row>
    <row r="394" spans="1:18" x14ac:dyDescent="0.45">
      <c r="A394" s="34"/>
      <c r="B394" s="33"/>
      <c r="C394" s="8"/>
      <c r="D394" s="8"/>
      <c r="E394" s="8"/>
      <c r="F394" s="9" t="s">
        <v>433</v>
      </c>
      <c r="G394" s="9">
        <v>1</v>
      </c>
      <c r="H394" s="9">
        <v>30</v>
      </c>
      <c r="I394" s="9">
        <v>0.34</v>
      </c>
      <c r="J394" s="9">
        <v>0.59</v>
      </c>
      <c r="K394" s="20">
        <v>0.26300000000000001</v>
      </c>
      <c r="L394" s="9">
        <v>0.48625279999999999</v>
      </c>
      <c r="M394" s="23">
        <f t="shared" si="48"/>
        <v>9.9190650200949158</v>
      </c>
      <c r="N394" s="24">
        <f t="shared" si="49"/>
        <v>31.823665312546332</v>
      </c>
      <c r="O394" s="8">
        <v>17100308</v>
      </c>
      <c r="P394" s="8" t="s">
        <v>13</v>
      </c>
      <c r="Q394" s="8" t="s">
        <v>810</v>
      </c>
      <c r="R394" t="s">
        <v>892</v>
      </c>
    </row>
    <row r="395" spans="1:18" ht="5.0999999999999996" customHeight="1" x14ac:dyDescent="0.45">
      <c r="A395" s="16"/>
      <c r="B395" s="17"/>
      <c r="C395" s="18"/>
      <c r="D395" s="19"/>
      <c r="E395" s="19"/>
      <c r="F395" s="19"/>
      <c r="G395" s="16"/>
      <c r="H395" s="19"/>
      <c r="I395" s="19"/>
      <c r="J395" s="19"/>
      <c r="K395" s="19"/>
      <c r="L395" s="19"/>
      <c r="M395" s="18"/>
      <c r="N395" s="18"/>
      <c r="O395" s="16"/>
      <c r="P395" s="16"/>
      <c r="Q395" s="16"/>
    </row>
    <row r="396" spans="1:18" x14ac:dyDescent="0.45">
      <c r="A396" s="34" t="s">
        <v>340</v>
      </c>
      <c r="B396" s="33" t="s">
        <v>434</v>
      </c>
      <c r="C396" s="8"/>
      <c r="D396" s="8"/>
      <c r="E396" s="8"/>
      <c r="F396" s="9" t="s">
        <v>435</v>
      </c>
      <c r="G396" s="9">
        <v>18</v>
      </c>
      <c r="H396" s="9">
        <v>65</v>
      </c>
      <c r="I396" s="9">
        <v>0.34</v>
      </c>
      <c r="J396" s="9">
        <v>0.59</v>
      </c>
      <c r="K396" s="20">
        <v>0.26300000000000001</v>
      </c>
      <c r="L396" s="9">
        <v>0.48625279999999999</v>
      </c>
      <c r="M396" s="23">
        <f t="shared" ref="M396:M397" si="50">((G396*K396*62.4*H396*0.001356)/(J396*1000))*365.25*24</f>
        <v>386.84353578370167</v>
      </c>
      <c r="N396" s="24">
        <f t="shared" ref="N396:N397" si="51">((G396*L396*62.4*H396*0.001356)/(I396*1000))*365.25*24</f>
        <v>1241.1229471893073</v>
      </c>
      <c r="O396" s="8">
        <v>14080101</v>
      </c>
      <c r="P396" s="8" t="s">
        <v>340</v>
      </c>
      <c r="Q396" s="8" t="s">
        <v>819</v>
      </c>
      <c r="R396" t="s">
        <v>893</v>
      </c>
    </row>
    <row r="397" spans="1:18" x14ac:dyDescent="0.45">
      <c r="A397" s="34"/>
      <c r="B397" s="33"/>
      <c r="C397" s="8"/>
      <c r="D397" s="8"/>
      <c r="E397" s="8"/>
      <c r="F397" s="9" t="s">
        <v>436</v>
      </c>
      <c r="G397" s="9">
        <v>12</v>
      </c>
      <c r="H397" s="9">
        <v>56</v>
      </c>
      <c r="I397" s="9">
        <v>0.34</v>
      </c>
      <c r="J397" s="9">
        <v>0.59</v>
      </c>
      <c r="K397" s="20">
        <v>0.26300000000000001</v>
      </c>
      <c r="L397" s="9">
        <v>0.48625279999999999</v>
      </c>
      <c r="M397" s="23">
        <f t="shared" si="50"/>
        <v>222.18705645012608</v>
      </c>
      <c r="N397" s="24">
        <f t="shared" si="51"/>
        <v>712.85010300103784</v>
      </c>
      <c r="O397" s="8">
        <v>14080101</v>
      </c>
      <c r="P397" s="8" t="s">
        <v>340</v>
      </c>
      <c r="Q397" s="8" t="s">
        <v>819</v>
      </c>
      <c r="R397" t="s">
        <v>893</v>
      </c>
    </row>
    <row r="398" spans="1:18" ht="5.0999999999999996" customHeight="1" x14ac:dyDescent="0.45">
      <c r="A398" s="16"/>
      <c r="B398" s="17"/>
      <c r="C398" s="18"/>
      <c r="D398" s="19"/>
      <c r="E398" s="19"/>
      <c r="F398" s="19"/>
      <c r="G398" s="16"/>
      <c r="H398" s="19"/>
      <c r="I398" s="19"/>
      <c r="J398" s="19"/>
      <c r="K398" s="19"/>
      <c r="L398" s="19"/>
      <c r="M398" s="18"/>
      <c r="N398" s="18"/>
      <c r="O398" s="16"/>
      <c r="P398" s="16"/>
      <c r="Q398" s="16"/>
    </row>
    <row r="399" spans="1:18" x14ac:dyDescent="0.45">
      <c r="A399" s="34" t="s">
        <v>437</v>
      </c>
      <c r="B399" s="33" t="s">
        <v>438</v>
      </c>
      <c r="C399" s="8"/>
      <c r="D399" s="8"/>
      <c r="E399" s="8"/>
      <c r="F399" s="9" t="s">
        <v>439</v>
      </c>
      <c r="G399" s="9">
        <v>20</v>
      </c>
      <c r="H399" s="9">
        <v>80</v>
      </c>
      <c r="I399" s="9">
        <v>0.34</v>
      </c>
      <c r="J399" s="9">
        <v>0.59</v>
      </c>
      <c r="K399" s="20">
        <v>0.26300000000000001</v>
      </c>
      <c r="L399" s="9">
        <v>0.48625279999999999</v>
      </c>
      <c r="M399" s="23">
        <f t="shared" ref="M399:M403" si="52">((G399*K399*62.4*H399*0.001356)/(J399*1000))*365.25*24</f>
        <v>529.01680107172888</v>
      </c>
      <c r="N399" s="24">
        <f t="shared" ref="N399:N403" si="53">((G399*L399*62.4*H399*0.001356)/(I399*1000))*365.25*24</f>
        <v>1697.2621500024713</v>
      </c>
      <c r="O399" s="8">
        <v>10080007</v>
      </c>
      <c r="P399" s="8" t="s">
        <v>437</v>
      </c>
      <c r="Q399" s="8" t="s">
        <v>820</v>
      </c>
      <c r="R399" t="s">
        <v>894</v>
      </c>
    </row>
    <row r="400" spans="1:18" x14ac:dyDescent="0.45">
      <c r="A400" s="34"/>
      <c r="B400" s="33"/>
      <c r="C400" s="8"/>
      <c r="D400" s="8"/>
      <c r="E400" s="8"/>
      <c r="F400" s="9" t="s">
        <v>440</v>
      </c>
      <c r="G400" s="9">
        <v>100</v>
      </c>
      <c r="H400" s="9">
        <v>100</v>
      </c>
      <c r="I400" s="9">
        <v>0.34</v>
      </c>
      <c r="J400" s="9">
        <v>0.59</v>
      </c>
      <c r="K400" s="20">
        <v>0.26300000000000001</v>
      </c>
      <c r="L400" s="9">
        <v>0.48625279999999999</v>
      </c>
      <c r="M400" s="23">
        <f t="shared" si="52"/>
        <v>3306.3550066983053</v>
      </c>
      <c r="N400" s="24">
        <f t="shared" si="53"/>
        <v>10607.888437515443</v>
      </c>
      <c r="O400" s="8">
        <v>10080007</v>
      </c>
      <c r="P400" s="8" t="s">
        <v>437</v>
      </c>
      <c r="Q400" s="8" t="s">
        <v>820</v>
      </c>
      <c r="R400" t="s">
        <v>894</v>
      </c>
    </row>
    <row r="401" spans="1:18" x14ac:dyDescent="0.45">
      <c r="A401" s="34"/>
      <c r="B401" s="33"/>
      <c r="C401" s="8"/>
      <c r="D401" s="8"/>
      <c r="E401" s="8"/>
      <c r="F401" s="9" t="s">
        <v>441</v>
      </c>
      <c r="G401" s="9">
        <v>17</v>
      </c>
      <c r="H401" s="9">
        <v>67</v>
      </c>
      <c r="I401" s="9">
        <v>0.34</v>
      </c>
      <c r="J401" s="9">
        <v>0.59</v>
      </c>
      <c r="K401" s="20">
        <v>0.26300000000000001</v>
      </c>
      <c r="L401" s="9">
        <v>0.48625279999999999</v>
      </c>
      <c r="M401" s="23">
        <f t="shared" si="52"/>
        <v>376.59383526293703</v>
      </c>
      <c r="N401" s="24">
        <f t="shared" si="53"/>
        <v>1208.2384930330088</v>
      </c>
      <c r="O401" s="8">
        <v>10080007</v>
      </c>
      <c r="P401" s="8" t="s">
        <v>437</v>
      </c>
      <c r="Q401" s="8" t="s">
        <v>820</v>
      </c>
      <c r="R401" t="s">
        <v>894</v>
      </c>
    </row>
    <row r="402" spans="1:18" x14ac:dyDescent="0.45">
      <c r="A402" s="34"/>
      <c r="B402" s="33"/>
      <c r="C402" s="8"/>
      <c r="D402" s="8"/>
      <c r="E402" s="8"/>
      <c r="F402" s="9" t="s">
        <v>442</v>
      </c>
      <c r="G402" s="9">
        <v>17</v>
      </c>
      <c r="H402" s="9">
        <v>116</v>
      </c>
      <c r="I402" s="9">
        <v>0.34</v>
      </c>
      <c r="J402" s="9">
        <v>0.59</v>
      </c>
      <c r="K402" s="20">
        <v>0.26300000000000001</v>
      </c>
      <c r="L402" s="9">
        <v>0.48625279999999999</v>
      </c>
      <c r="M402" s="23">
        <f t="shared" si="52"/>
        <v>652.01320732090585</v>
      </c>
      <c r="N402" s="24">
        <f t="shared" si="53"/>
        <v>2091.8755998780457</v>
      </c>
      <c r="O402" s="8">
        <v>10080007</v>
      </c>
      <c r="P402" s="8" t="s">
        <v>437</v>
      </c>
      <c r="Q402" s="8" t="s">
        <v>820</v>
      </c>
      <c r="R402" t="s">
        <v>894</v>
      </c>
    </row>
    <row r="403" spans="1:18" x14ac:dyDescent="0.45">
      <c r="A403" s="34"/>
      <c r="B403" s="33"/>
      <c r="C403" s="8"/>
      <c r="D403" s="8"/>
      <c r="E403" s="8"/>
      <c r="F403" s="9" t="s">
        <v>443</v>
      </c>
      <c r="G403" s="9">
        <v>20</v>
      </c>
      <c r="H403" s="9">
        <v>51</v>
      </c>
      <c r="I403" s="9">
        <v>0.34</v>
      </c>
      <c r="J403" s="9">
        <v>0.59</v>
      </c>
      <c r="K403" s="20">
        <v>0.26300000000000001</v>
      </c>
      <c r="L403" s="9">
        <v>0.48625279999999999</v>
      </c>
      <c r="M403" s="23">
        <f t="shared" si="52"/>
        <v>337.24821068322711</v>
      </c>
      <c r="N403" s="24">
        <f t="shared" si="53"/>
        <v>1082.0046206265754</v>
      </c>
      <c r="O403" s="8">
        <v>10080007</v>
      </c>
      <c r="P403" s="8" t="s">
        <v>437</v>
      </c>
      <c r="Q403" s="8" t="s">
        <v>820</v>
      </c>
      <c r="R403" t="s">
        <v>894</v>
      </c>
    </row>
    <row r="404" spans="1:18" ht="5.0999999999999996" customHeight="1" x14ac:dyDescent="0.45">
      <c r="A404" s="16"/>
      <c r="B404" s="17"/>
      <c r="C404" s="18"/>
      <c r="D404" s="19"/>
      <c r="E404" s="19"/>
      <c r="F404" s="19"/>
      <c r="G404" s="16"/>
      <c r="H404" s="19"/>
      <c r="I404" s="19"/>
      <c r="J404" s="19"/>
      <c r="K404" s="19"/>
      <c r="L404" s="19"/>
      <c r="M404" s="18"/>
      <c r="N404" s="18"/>
      <c r="O404" s="16"/>
      <c r="P404" s="16"/>
      <c r="Q404" s="16"/>
    </row>
    <row r="405" spans="1:18" x14ac:dyDescent="0.45">
      <c r="A405" s="8" t="s">
        <v>39</v>
      </c>
      <c r="B405" s="9" t="s">
        <v>444</v>
      </c>
      <c r="C405" s="8"/>
      <c r="D405" s="8"/>
      <c r="E405" s="8"/>
      <c r="F405" s="9" t="s">
        <v>445</v>
      </c>
      <c r="G405" s="9">
        <v>300</v>
      </c>
      <c r="H405" s="9">
        <v>211</v>
      </c>
      <c r="I405" s="9">
        <v>0.34</v>
      </c>
      <c r="J405" s="9">
        <v>0.59</v>
      </c>
      <c r="K405" s="20">
        <v>0.26300000000000001</v>
      </c>
      <c r="L405" s="9">
        <v>0.48625279999999999</v>
      </c>
      <c r="M405" s="23">
        <f>((G405*K405*62.4*H405*0.001356)/(J405*1000))*365.25*24</f>
        <v>20929.227192400271</v>
      </c>
      <c r="N405" s="24">
        <f>((G405*L405*62.4*H405*0.001356)/(I405*1000))*365.25*24</f>
        <v>67147.933809472757</v>
      </c>
      <c r="O405" s="8">
        <v>10030101</v>
      </c>
      <c r="P405" s="8" t="s">
        <v>39</v>
      </c>
      <c r="Q405" s="8" t="s">
        <v>822</v>
      </c>
      <c r="R405" t="s">
        <v>895</v>
      </c>
    </row>
    <row r="406" spans="1:18" ht="5.0999999999999996" customHeight="1" x14ac:dyDescent="0.45">
      <c r="A406" s="16"/>
      <c r="B406" s="17"/>
      <c r="C406" s="18"/>
      <c r="D406" s="19"/>
      <c r="E406" s="19"/>
      <c r="F406" s="19"/>
      <c r="G406" s="16"/>
      <c r="H406" s="19"/>
      <c r="I406" s="19"/>
      <c r="J406" s="19"/>
      <c r="K406" s="19"/>
      <c r="L406" s="19"/>
      <c r="M406" s="18"/>
      <c r="N406" s="18"/>
      <c r="O406" s="16"/>
      <c r="P406" s="16"/>
      <c r="Q406" s="16"/>
    </row>
    <row r="407" spans="1:18" x14ac:dyDescent="0.45">
      <c r="A407" s="8" t="s">
        <v>39</v>
      </c>
      <c r="B407" s="9" t="s">
        <v>446</v>
      </c>
      <c r="C407" s="8"/>
      <c r="D407" s="8"/>
      <c r="E407" s="8"/>
      <c r="F407" s="9" t="s">
        <v>447</v>
      </c>
      <c r="G407" s="9">
        <v>50</v>
      </c>
      <c r="H407" s="9">
        <v>42</v>
      </c>
      <c r="I407" s="9">
        <v>0.34</v>
      </c>
      <c r="J407" s="9">
        <v>0.59</v>
      </c>
      <c r="K407" s="20">
        <v>0.26300000000000001</v>
      </c>
      <c r="L407" s="9">
        <v>0.48625279999999999</v>
      </c>
      <c r="M407" s="23">
        <f>((G407*K407*62.4*H407*0.001356)/(J407*1000))*365.25*24</f>
        <v>694.3345514066441</v>
      </c>
      <c r="N407" s="24">
        <f>((G407*L407*62.4*H407*0.001356)/(I407*1000))*365.25*24</f>
        <v>2227.6565718782435</v>
      </c>
      <c r="O407" s="8">
        <v>10070007</v>
      </c>
      <c r="P407" s="8" t="s">
        <v>39</v>
      </c>
      <c r="Q407" s="8" t="s">
        <v>823</v>
      </c>
      <c r="R407" t="s">
        <v>896</v>
      </c>
    </row>
    <row r="408" spans="1:18" ht="5.0999999999999996" customHeight="1" x14ac:dyDescent="0.45">
      <c r="A408" s="16"/>
      <c r="B408" s="17"/>
      <c r="C408" s="18"/>
      <c r="D408" s="19"/>
      <c r="E408" s="19"/>
      <c r="F408" s="19"/>
      <c r="G408" s="16"/>
      <c r="H408" s="19"/>
      <c r="I408" s="19"/>
      <c r="J408" s="19"/>
      <c r="K408" s="19"/>
      <c r="L408" s="19"/>
      <c r="M408" s="18"/>
      <c r="N408" s="18"/>
      <c r="O408" s="16"/>
      <c r="P408" s="16"/>
      <c r="Q408" s="16"/>
    </row>
    <row r="409" spans="1:18" x14ac:dyDescent="0.45">
      <c r="A409" s="8" t="s">
        <v>71</v>
      </c>
      <c r="B409" s="9" t="s">
        <v>448</v>
      </c>
      <c r="C409" s="8"/>
      <c r="D409" s="8"/>
      <c r="E409" s="8"/>
      <c r="F409" s="9" t="s">
        <v>449</v>
      </c>
      <c r="G409" s="9">
        <v>16</v>
      </c>
      <c r="H409" s="9">
        <v>81</v>
      </c>
      <c r="I409" s="9">
        <v>0.34</v>
      </c>
      <c r="J409" s="9">
        <v>0.59</v>
      </c>
      <c r="K409" s="20">
        <v>0.26300000000000001</v>
      </c>
      <c r="L409" s="9">
        <v>0.48625279999999999</v>
      </c>
      <c r="M409" s="23">
        <f>((G409*K409*62.4*H409*0.001356)/(J409*1000))*365.25*24</f>
        <v>428.50360886810034</v>
      </c>
      <c r="N409" s="24">
        <f>((G409*L409*62.4*H409*0.001356)/(I409*1000))*365.25*24</f>
        <v>1374.7823415020014</v>
      </c>
      <c r="O409" s="8">
        <v>16010203</v>
      </c>
      <c r="P409" s="8" t="s">
        <v>71</v>
      </c>
      <c r="Q409" s="8" t="s">
        <v>826</v>
      </c>
      <c r="R409" t="s">
        <v>897</v>
      </c>
    </row>
    <row r="410" spans="1:18" ht="5.0999999999999996" customHeight="1" x14ac:dyDescent="0.45">
      <c r="A410" s="16"/>
      <c r="B410" s="17"/>
      <c r="C410" s="18"/>
      <c r="D410" s="19"/>
      <c r="E410" s="19"/>
      <c r="F410" s="19"/>
      <c r="G410" s="16"/>
      <c r="H410" s="19"/>
      <c r="I410" s="19"/>
      <c r="J410" s="19"/>
      <c r="K410" s="19"/>
      <c r="L410" s="19"/>
      <c r="M410" s="18"/>
      <c r="N410" s="18"/>
      <c r="O410" s="16"/>
      <c r="P410" s="16"/>
      <c r="Q410" s="16"/>
    </row>
    <row r="411" spans="1:18" x14ac:dyDescent="0.45">
      <c r="A411" s="8" t="s">
        <v>39</v>
      </c>
      <c r="B411" s="9" t="s">
        <v>450</v>
      </c>
      <c r="C411" s="8"/>
      <c r="D411" s="8"/>
      <c r="E411" s="8"/>
      <c r="F411" s="9" t="s">
        <v>48</v>
      </c>
      <c r="G411" s="15" t="s">
        <v>451</v>
      </c>
      <c r="H411" s="15" t="s">
        <v>289</v>
      </c>
      <c r="I411" s="9">
        <v>0.34</v>
      </c>
      <c r="J411" s="9">
        <v>0.59</v>
      </c>
      <c r="K411" s="20">
        <v>0.26300000000000001</v>
      </c>
      <c r="L411" s="9">
        <v>0.48625279999999999</v>
      </c>
      <c r="M411" s="23">
        <f>((G411*K411*62.4*H411*0.001356)/(J411*1000))*365.25*24</f>
        <v>38.684353578370157</v>
      </c>
      <c r="N411" s="24">
        <f>((G411*L411*62.4*H411*0.001356)/(I411*1000))*365.25*24</f>
        <v>124.11229471893071</v>
      </c>
      <c r="O411" s="8">
        <v>10100004</v>
      </c>
      <c r="P411" s="8" t="s">
        <v>39</v>
      </c>
      <c r="Q411" s="8" t="s">
        <v>760</v>
      </c>
      <c r="R411" t="s">
        <v>851</v>
      </c>
    </row>
    <row r="412" spans="1:18" ht="5.0999999999999996" customHeight="1" x14ac:dyDescent="0.45">
      <c r="A412" s="16"/>
      <c r="B412" s="17"/>
      <c r="C412" s="18"/>
      <c r="D412" s="19"/>
      <c r="E412" s="19"/>
      <c r="F412" s="19"/>
      <c r="G412" s="16"/>
      <c r="H412" s="19"/>
      <c r="I412" s="19"/>
      <c r="J412" s="19"/>
      <c r="K412" s="19"/>
      <c r="L412" s="19"/>
      <c r="M412" s="18"/>
      <c r="N412" s="18"/>
      <c r="O412" s="16"/>
      <c r="P412" s="16"/>
      <c r="Q412" s="16"/>
    </row>
    <row r="413" spans="1:18" x14ac:dyDescent="0.45">
      <c r="A413" s="34" t="s">
        <v>452</v>
      </c>
      <c r="B413" s="33" t="s">
        <v>453</v>
      </c>
      <c r="C413" s="8"/>
      <c r="D413" s="8"/>
      <c r="E413" s="8"/>
      <c r="F413" s="9" t="s">
        <v>454</v>
      </c>
      <c r="G413" s="9">
        <v>30</v>
      </c>
      <c r="H413" s="9">
        <v>36</v>
      </c>
      <c r="I413" s="9">
        <v>0.34</v>
      </c>
      <c r="J413" s="9">
        <v>0.59</v>
      </c>
      <c r="K413" s="20">
        <v>0.26300000000000001</v>
      </c>
      <c r="L413" s="9">
        <v>0.48625279999999999</v>
      </c>
      <c r="M413" s="23">
        <f t="shared" ref="M413:M440" si="54">((G413*K413*62.4*H413*0.001356)/(J413*1000))*365.25*24</f>
        <v>357.08634072341698</v>
      </c>
      <c r="N413" s="24">
        <f t="shared" ref="N413:N440" si="55">((G413*L413*62.4*H413*0.001356)/(I413*1000))*365.25*24</f>
        <v>1145.6519512516679</v>
      </c>
      <c r="O413" s="8">
        <v>18010204</v>
      </c>
      <c r="P413" s="8" t="s">
        <v>13</v>
      </c>
      <c r="Q413" s="8" t="s">
        <v>811</v>
      </c>
      <c r="R413" t="s">
        <v>898</v>
      </c>
    </row>
    <row r="414" spans="1:18" x14ac:dyDescent="0.45">
      <c r="A414" s="34"/>
      <c r="B414" s="33"/>
      <c r="C414" s="8"/>
      <c r="D414" s="8"/>
      <c r="E414" s="8"/>
      <c r="F414" s="9" t="s">
        <v>455</v>
      </c>
      <c r="G414" s="9">
        <v>75</v>
      </c>
      <c r="H414" s="9">
        <v>327</v>
      </c>
      <c r="I414" s="9">
        <v>0.34</v>
      </c>
      <c r="J414" s="9">
        <v>0.59</v>
      </c>
      <c r="K414" s="20">
        <v>0.26300000000000001</v>
      </c>
      <c r="L414" s="9">
        <v>0.48625279999999999</v>
      </c>
      <c r="M414" s="23">
        <f t="shared" si="54"/>
        <v>8108.8356539275937</v>
      </c>
      <c r="N414" s="24">
        <f t="shared" si="55"/>
        <v>26015.846393006621</v>
      </c>
      <c r="O414" s="8">
        <v>18010204</v>
      </c>
      <c r="P414" s="8" t="s">
        <v>13</v>
      </c>
      <c r="Q414" s="8" t="s">
        <v>811</v>
      </c>
      <c r="R414" t="s">
        <v>898</v>
      </c>
    </row>
    <row r="415" spans="1:18" x14ac:dyDescent="0.45">
      <c r="A415" s="34"/>
      <c r="B415" s="33"/>
      <c r="C415" s="8"/>
      <c r="D415" s="8"/>
      <c r="E415" s="8"/>
      <c r="F415" s="9" t="s">
        <v>456</v>
      </c>
      <c r="G415" s="9">
        <v>60</v>
      </c>
      <c r="H415" s="9">
        <v>125</v>
      </c>
      <c r="I415" s="9">
        <v>0.34</v>
      </c>
      <c r="J415" s="9">
        <v>0.59</v>
      </c>
      <c r="K415" s="20">
        <v>0.26300000000000001</v>
      </c>
      <c r="L415" s="9">
        <v>0.48625279999999999</v>
      </c>
      <c r="M415" s="23">
        <f t="shared" si="54"/>
        <v>2479.7662550237292</v>
      </c>
      <c r="N415" s="24">
        <f t="shared" si="55"/>
        <v>7955.9163281365836</v>
      </c>
      <c r="O415" s="8">
        <v>18010204</v>
      </c>
      <c r="P415" s="8" t="s">
        <v>13</v>
      </c>
      <c r="Q415" s="8" t="s">
        <v>811</v>
      </c>
      <c r="R415" t="s">
        <v>898</v>
      </c>
    </row>
    <row r="416" spans="1:18" x14ac:dyDescent="0.45">
      <c r="A416" s="34"/>
      <c r="B416" s="33"/>
      <c r="C416" s="8"/>
      <c r="D416" s="8"/>
      <c r="E416" s="8"/>
      <c r="F416" s="9" t="s">
        <v>457</v>
      </c>
      <c r="G416" s="9">
        <v>50</v>
      </c>
      <c r="H416" s="9">
        <v>25.5</v>
      </c>
      <c r="I416" s="9">
        <v>0.34</v>
      </c>
      <c r="J416" s="9">
        <v>0.59</v>
      </c>
      <c r="K416" s="20">
        <v>0.26300000000000001</v>
      </c>
      <c r="L416" s="9">
        <v>0.48625279999999999</v>
      </c>
      <c r="M416" s="23">
        <f t="shared" si="54"/>
        <v>421.56026335403391</v>
      </c>
      <c r="N416" s="24">
        <f t="shared" si="55"/>
        <v>1352.505775783219</v>
      </c>
      <c r="O416" s="8">
        <v>18010204</v>
      </c>
      <c r="P416" s="8" t="s">
        <v>13</v>
      </c>
      <c r="Q416" s="8" t="s">
        <v>811</v>
      </c>
      <c r="R416" t="s">
        <v>898</v>
      </c>
    </row>
    <row r="417" spans="1:18" x14ac:dyDescent="0.45">
      <c r="A417" s="34"/>
      <c r="B417" s="33"/>
      <c r="C417" s="8"/>
      <c r="D417" s="8"/>
      <c r="E417" s="8"/>
      <c r="F417" s="9" t="s">
        <v>458</v>
      </c>
      <c r="G417" s="9">
        <v>15</v>
      </c>
      <c r="H417" s="9">
        <v>48</v>
      </c>
      <c r="I417" s="9">
        <v>0.34</v>
      </c>
      <c r="J417" s="9">
        <v>0.59</v>
      </c>
      <c r="K417" s="20">
        <v>0.26300000000000001</v>
      </c>
      <c r="L417" s="9">
        <v>0.48625279999999999</v>
      </c>
      <c r="M417" s="23">
        <f t="shared" si="54"/>
        <v>238.05756048227798</v>
      </c>
      <c r="N417" s="24">
        <f t="shared" si="55"/>
        <v>763.76796750111203</v>
      </c>
      <c r="O417" s="8">
        <v>18010204</v>
      </c>
      <c r="P417" s="8" t="s">
        <v>13</v>
      </c>
      <c r="Q417" s="8" t="s">
        <v>811</v>
      </c>
      <c r="R417" t="s">
        <v>898</v>
      </c>
    </row>
    <row r="418" spans="1:18" x14ac:dyDescent="0.45">
      <c r="A418" s="34"/>
      <c r="B418" s="33"/>
      <c r="C418" s="8"/>
      <c r="D418" s="8"/>
      <c r="E418" s="8"/>
      <c r="F418" s="9" t="s">
        <v>459</v>
      </c>
      <c r="G418" s="9">
        <v>100</v>
      </c>
      <c r="H418" s="9">
        <v>20</v>
      </c>
      <c r="I418" s="9">
        <v>0.34</v>
      </c>
      <c r="J418" s="9">
        <v>0.59</v>
      </c>
      <c r="K418" s="20">
        <v>0.26300000000000001</v>
      </c>
      <c r="L418" s="9">
        <v>0.48625279999999999</v>
      </c>
      <c r="M418" s="23">
        <f t="shared" si="54"/>
        <v>661.2710013396611</v>
      </c>
      <c r="N418" s="24">
        <f t="shared" si="55"/>
        <v>2121.5776875030888</v>
      </c>
      <c r="O418" s="8">
        <v>18010204</v>
      </c>
      <c r="P418" s="8" t="s">
        <v>49</v>
      </c>
      <c r="Q418" s="8" t="s">
        <v>812</v>
      </c>
      <c r="R418" t="s">
        <v>900</v>
      </c>
    </row>
    <row r="419" spans="1:18" x14ac:dyDescent="0.45">
      <c r="A419" s="34"/>
      <c r="B419" s="33"/>
      <c r="C419" s="8"/>
      <c r="D419" s="8"/>
      <c r="E419" s="8"/>
      <c r="F419" s="9" t="s">
        <v>460</v>
      </c>
      <c r="G419" s="9">
        <v>75</v>
      </c>
      <c r="H419" s="9">
        <v>10.5</v>
      </c>
      <c r="I419" s="9">
        <v>0.34</v>
      </c>
      <c r="J419" s="9">
        <v>0.59</v>
      </c>
      <c r="K419" s="20">
        <v>0.26300000000000001</v>
      </c>
      <c r="L419" s="9">
        <v>0.48625279999999999</v>
      </c>
      <c r="M419" s="23">
        <f t="shared" si="54"/>
        <v>260.37545677749159</v>
      </c>
      <c r="N419" s="24">
        <f t="shared" si="55"/>
        <v>835.37121445434116</v>
      </c>
      <c r="O419" s="8">
        <v>18010204</v>
      </c>
      <c r="P419" s="8" t="s">
        <v>49</v>
      </c>
      <c r="Q419" s="8" t="s">
        <v>813</v>
      </c>
      <c r="R419" t="s">
        <v>899</v>
      </c>
    </row>
    <row r="420" spans="1:18" x14ac:dyDescent="0.45">
      <c r="A420" s="34"/>
      <c r="B420" s="33"/>
      <c r="C420" s="8"/>
      <c r="D420" s="8"/>
      <c r="E420" s="8"/>
      <c r="F420" s="9" t="s">
        <v>461</v>
      </c>
      <c r="G420" s="9">
        <v>100</v>
      </c>
      <c r="H420" s="9">
        <v>12</v>
      </c>
      <c r="I420" s="9">
        <v>0.34</v>
      </c>
      <c r="J420" s="9">
        <v>0.59</v>
      </c>
      <c r="K420" s="20">
        <v>0.26300000000000001</v>
      </c>
      <c r="L420" s="9">
        <v>0.48625279999999999</v>
      </c>
      <c r="M420" s="23">
        <f t="shared" si="54"/>
        <v>396.76260080379666</v>
      </c>
      <c r="N420" s="24">
        <f t="shared" si="55"/>
        <v>1272.9466125018532</v>
      </c>
      <c r="O420" s="8">
        <v>18010204</v>
      </c>
      <c r="P420" s="8" t="s">
        <v>49</v>
      </c>
      <c r="Q420" s="8" t="s">
        <v>813</v>
      </c>
      <c r="R420" t="s">
        <v>899</v>
      </c>
    </row>
    <row r="421" spans="1:18" x14ac:dyDescent="0.45">
      <c r="A421" s="34"/>
      <c r="B421" s="33"/>
      <c r="C421" s="8"/>
      <c r="D421" s="8"/>
      <c r="E421" s="8"/>
      <c r="F421" s="9" t="s">
        <v>462</v>
      </c>
      <c r="G421" s="9">
        <v>334</v>
      </c>
      <c r="H421" s="9">
        <v>78</v>
      </c>
      <c r="I421" s="9">
        <v>0.34</v>
      </c>
      <c r="J421" s="9">
        <v>0.59</v>
      </c>
      <c r="K421" s="20">
        <v>0.26300000000000001</v>
      </c>
      <c r="L421" s="9">
        <v>0.48625279999999999</v>
      </c>
      <c r="M421" s="23">
        <f t="shared" si="54"/>
        <v>8613.7160634504253</v>
      </c>
      <c r="N421" s="24">
        <f t="shared" si="55"/>
        <v>27635.670957415237</v>
      </c>
      <c r="O421" s="8">
        <v>18010204</v>
      </c>
      <c r="P421" s="8" t="s">
        <v>49</v>
      </c>
      <c r="Q421" s="8" t="s">
        <v>813</v>
      </c>
      <c r="R421" t="s">
        <v>899</v>
      </c>
    </row>
    <row r="422" spans="1:18" x14ac:dyDescent="0.45">
      <c r="A422" s="34"/>
      <c r="B422" s="33"/>
      <c r="C422" s="8"/>
      <c r="D422" s="8"/>
      <c r="E422" s="8"/>
      <c r="F422" s="9" t="s">
        <v>463</v>
      </c>
      <c r="G422" s="9">
        <v>300</v>
      </c>
      <c r="H422" s="9">
        <v>10.5</v>
      </c>
      <c r="I422" s="9">
        <v>0.34</v>
      </c>
      <c r="J422" s="9">
        <v>0.59</v>
      </c>
      <c r="K422" s="20">
        <v>0.26300000000000001</v>
      </c>
      <c r="L422" s="9">
        <v>0.48625279999999999</v>
      </c>
      <c r="M422" s="23">
        <f t="shared" si="54"/>
        <v>1041.5018271099664</v>
      </c>
      <c r="N422" s="24">
        <f t="shared" si="55"/>
        <v>3341.4848578173646</v>
      </c>
      <c r="O422" s="8">
        <v>18010204</v>
      </c>
      <c r="P422" s="8" t="s">
        <v>13</v>
      </c>
      <c r="Q422" s="8" t="s">
        <v>811</v>
      </c>
      <c r="R422" t="s">
        <v>898</v>
      </c>
    </row>
    <row r="423" spans="1:18" x14ac:dyDescent="0.45">
      <c r="A423" s="34"/>
      <c r="B423" s="33"/>
      <c r="C423" s="8"/>
      <c r="D423" s="8"/>
      <c r="E423" s="8"/>
      <c r="F423" s="9" t="s">
        <v>464</v>
      </c>
      <c r="G423" s="9">
        <v>300</v>
      </c>
      <c r="H423" s="9">
        <v>10.5</v>
      </c>
      <c r="I423" s="9">
        <v>0.34</v>
      </c>
      <c r="J423" s="9">
        <v>0.59</v>
      </c>
      <c r="K423" s="20">
        <v>0.26300000000000001</v>
      </c>
      <c r="L423" s="9">
        <v>0.48625279999999999</v>
      </c>
      <c r="M423" s="23">
        <f t="shared" si="54"/>
        <v>1041.5018271099664</v>
      </c>
      <c r="N423" s="24">
        <f t="shared" si="55"/>
        <v>3341.4848578173646</v>
      </c>
      <c r="O423" s="8">
        <v>18010204</v>
      </c>
      <c r="P423" s="8" t="s">
        <v>13</v>
      </c>
      <c r="Q423" s="8" t="s">
        <v>811</v>
      </c>
      <c r="R423" t="s">
        <v>898</v>
      </c>
    </row>
    <row r="424" spans="1:18" x14ac:dyDescent="0.45">
      <c r="A424" s="34"/>
      <c r="B424" s="33"/>
      <c r="C424" s="8"/>
      <c r="D424" s="8"/>
      <c r="E424" s="8"/>
      <c r="F424" s="9" t="s">
        <v>465</v>
      </c>
      <c r="G424" s="9">
        <v>45</v>
      </c>
      <c r="H424" s="9">
        <v>8</v>
      </c>
      <c r="I424" s="9">
        <v>0.34</v>
      </c>
      <c r="J424" s="9">
        <v>0.59</v>
      </c>
      <c r="K424" s="20">
        <v>0.26300000000000001</v>
      </c>
      <c r="L424" s="9">
        <v>0.48625279999999999</v>
      </c>
      <c r="M424" s="23">
        <f t="shared" si="54"/>
        <v>119.02878024113899</v>
      </c>
      <c r="N424" s="24">
        <f t="shared" si="55"/>
        <v>381.88398375055601</v>
      </c>
      <c r="O424" s="8">
        <v>18010204</v>
      </c>
      <c r="P424" s="8" t="s">
        <v>13</v>
      </c>
      <c r="Q424" s="8" t="s">
        <v>811</v>
      </c>
      <c r="R424" t="s">
        <v>898</v>
      </c>
    </row>
    <row r="425" spans="1:18" x14ac:dyDescent="0.45">
      <c r="A425" s="34"/>
      <c r="B425" s="33"/>
      <c r="C425" s="8"/>
      <c r="D425" s="8"/>
      <c r="E425" s="8"/>
      <c r="F425" s="9" t="s">
        <v>466</v>
      </c>
      <c r="G425" s="9">
        <v>30</v>
      </c>
      <c r="H425" s="9">
        <v>8</v>
      </c>
      <c r="I425" s="9">
        <v>0.34</v>
      </c>
      <c r="J425" s="9">
        <v>0.59</v>
      </c>
      <c r="K425" s="20">
        <v>0.26300000000000001</v>
      </c>
      <c r="L425" s="9">
        <v>0.48625279999999999</v>
      </c>
      <c r="M425" s="23">
        <f t="shared" si="54"/>
        <v>79.352520160759326</v>
      </c>
      <c r="N425" s="24">
        <f t="shared" si="55"/>
        <v>254.58932250037066</v>
      </c>
      <c r="O425" s="8">
        <v>18010204</v>
      </c>
      <c r="P425" s="8" t="s">
        <v>49</v>
      </c>
      <c r="Q425" s="8" t="s">
        <v>813</v>
      </c>
      <c r="R425" t="s">
        <v>899</v>
      </c>
    </row>
    <row r="426" spans="1:18" x14ac:dyDescent="0.45">
      <c r="A426" s="34"/>
      <c r="B426" s="33"/>
      <c r="C426" s="8"/>
      <c r="D426" s="8"/>
      <c r="E426" s="8"/>
      <c r="F426" s="9" t="s">
        <v>467</v>
      </c>
      <c r="G426" s="9">
        <v>20</v>
      </c>
      <c r="H426" s="9">
        <v>16</v>
      </c>
      <c r="I426" s="9">
        <v>0.34</v>
      </c>
      <c r="J426" s="9">
        <v>0.59</v>
      </c>
      <c r="K426" s="20">
        <v>0.26300000000000001</v>
      </c>
      <c r="L426" s="9">
        <v>0.48625279999999999</v>
      </c>
      <c r="M426" s="23">
        <f t="shared" si="54"/>
        <v>105.80336021434576</v>
      </c>
      <c r="N426" s="24">
        <f t="shared" si="55"/>
        <v>339.45243000049425</v>
      </c>
      <c r="O426" s="8">
        <v>18010204</v>
      </c>
      <c r="P426" s="8" t="s">
        <v>49</v>
      </c>
      <c r="Q426" s="8" t="s">
        <v>813</v>
      </c>
      <c r="R426" t="s">
        <v>899</v>
      </c>
    </row>
    <row r="427" spans="1:18" x14ac:dyDescent="0.45">
      <c r="A427" s="34"/>
      <c r="B427" s="33"/>
      <c r="C427" s="8"/>
      <c r="D427" s="8"/>
      <c r="E427" s="8"/>
      <c r="F427" s="9" t="s">
        <v>468</v>
      </c>
      <c r="G427" s="9">
        <v>7</v>
      </c>
      <c r="H427" s="9">
        <v>12</v>
      </c>
      <c r="I427" s="9">
        <v>0.34</v>
      </c>
      <c r="J427" s="9">
        <v>0.59</v>
      </c>
      <c r="K427" s="20">
        <v>0.26300000000000001</v>
      </c>
      <c r="L427" s="9">
        <v>0.48625279999999999</v>
      </c>
      <c r="M427" s="23">
        <f t="shared" si="54"/>
        <v>27.773382056265767</v>
      </c>
      <c r="N427" s="24">
        <f t="shared" si="55"/>
        <v>89.10626287512973</v>
      </c>
      <c r="O427" s="8">
        <v>18010204</v>
      </c>
      <c r="P427" s="8" t="s">
        <v>49</v>
      </c>
      <c r="Q427" s="8" t="s">
        <v>813</v>
      </c>
      <c r="R427" t="s">
        <v>899</v>
      </c>
    </row>
    <row r="428" spans="1:18" x14ac:dyDescent="0.45">
      <c r="A428" s="34"/>
      <c r="B428" s="33"/>
      <c r="C428" s="8"/>
      <c r="D428" s="8"/>
      <c r="E428" s="8"/>
      <c r="F428" s="9" t="s">
        <v>469</v>
      </c>
      <c r="G428" s="9">
        <v>10</v>
      </c>
      <c r="H428" s="9">
        <v>9</v>
      </c>
      <c r="I428" s="9">
        <v>0.34</v>
      </c>
      <c r="J428" s="9">
        <v>0.59</v>
      </c>
      <c r="K428" s="20">
        <v>0.26300000000000001</v>
      </c>
      <c r="L428" s="9">
        <v>0.48625279999999999</v>
      </c>
      <c r="M428" s="23">
        <f t="shared" si="54"/>
        <v>29.757195060284747</v>
      </c>
      <c r="N428" s="24">
        <f t="shared" si="55"/>
        <v>95.470995937639003</v>
      </c>
      <c r="O428" s="8">
        <v>18010204</v>
      </c>
      <c r="P428" s="8" t="s">
        <v>49</v>
      </c>
      <c r="Q428" s="8" t="s">
        <v>813</v>
      </c>
      <c r="R428" t="s">
        <v>899</v>
      </c>
    </row>
    <row r="429" spans="1:18" x14ac:dyDescent="0.45">
      <c r="A429" s="34"/>
      <c r="B429" s="33"/>
      <c r="C429" s="8"/>
      <c r="D429" s="8"/>
      <c r="E429" s="8"/>
      <c r="F429" s="9" t="s">
        <v>470</v>
      </c>
      <c r="G429" s="9">
        <v>16.600000000000001</v>
      </c>
      <c r="H429" s="9">
        <v>11</v>
      </c>
      <c r="I429" s="9">
        <v>0.34</v>
      </c>
      <c r="J429" s="9">
        <v>0.59</v>
      </c>
      <c r="K429" s="20">
        <v>0.26300000000000001</v>
      </c>
      <c r="L429" s="9">
        <v>0.48625279999999999</v>
      </c>
      <c r="M429" s="23">
        <f t="shared" si="54"/>
        <v>60.374042422311064</v>
      </c>
      <c r="N429" s="24">
        <f t="shared" si="55"/>
        <v>193.70004286903202</v>
      </c>
      <c r="O429" s="8">
        <v>18010204</v>
      </c>
      <c r="P429" s="8" t="s">
        <v>49</v>
      </c>
      <c r="Q429" s="8" t="s">
        <v>813</v>
      </c>
      <c r="R429" t="s">
        <v>899</v>
      </c>
    </row>
    <row r="430" spans="1:18" x14ac:dyDescent="0.45">
      <c r="A430" s="34"/>
      <c r="B430" s="33"/>
      <c r="C430" s="8"/>
      <c r="D430" s="8"/>
      <c r="E430" s="8"/>
      <c r="F430" s="9" t="s">
        <v>471</v>
      </c>
      <c r="G430" s="9">
        <v>10</v>
      </c>
      <c r="H430" s="9">
        <v>10.5</v>
      </c>
      <c r="I430" s="9">
        <v>0.34</v>
      </c>
      <c r="J430" s="9">
        <v>0.59</v>
      </c>
      <c r="K430" s="20">
        <v>0.26300000000000001</v>
      </c>
      <c r="L430" s="9">
        <v>0.48625279999999999</v>
      </c>
      <c r="M430" s="23">
        <f t="shared" si="54"/>
        <v>34.71672757033221</v>
      </c>
      <c r="N430" s="24">
        <f t="shared" si="55"/>
        <v>111.38282859391218</v>
      </c>
      <c r="O430" s="8">
        <v>18010204</v>
      </c>
      <c r="P430" s="8" t="s">
        <v>49</v>
      </c>
      <c r="Q430" s="8" t="s">
        <v>813</v>
      </c>
      <c r="R430" t="s">
        <v>899</v>
      </c>
    </row>
    <row r="431" spans="1:18" x14ac:dyDescent="0.45">
      <c r="A431" s="34"/>
      <c r="B431" s="33"/>
      <c r="C431" s="8"/>
      <c r="D431" s="8"/>
      <c r="E431" s="8"/>
      <c r="F431" s="9" t="s">
        <v>472</v>
      </c>
      <c r="G431" s="9">
        <v>22</v>
      </c>
      <c r="H431" s="9">
        <v>10.7</v>
      </c>
      <c r="I431" s="9">
        <v>0.34</v>
      </c>
      <c r="J431" s="9">
        <v>0.59</v>
      </c>
      <c r="K431" s="20">
        <v>0.26300000000000001</v>
      </c>
      <c r="L431" s="9">
        <v>0.48625279999999999</v>
      </c>
      <c r="M431" s="23">
        <f t="shared" si="54"/>
        <v>77.831596857678093</v>
      </c>
      <c r="N431" s="24">
        <f t="shared" si="55"/>
        <v>249.70969381911351</v>
      </c>
      <c r="O431" s="8">
        <v>18010204</v>
      </c>
      <c r="P431" s="8" t="s">
        <v>13</v>
      </c>
      <c r="Q431" s="8" t="s">
        <v>811</v>
      </c>
      <c r="R431" t="s">
        <v>898</v>
      </c>
    </row>
    <row r="432" spans="1:18" x14ac:dyDescent="0.45">
      <c r="A432" s="34"/>
      <c r="B432" s="33"/>
      <c r="C432" s="8"/>
      <c r="D432" s="8"/>
      <c r="E432" s="8"/>
      <c r="F432" s="9" t="s">
        <v>473</v>
      </c>
      <c r="G432" s="9">
        <v>66</v>
      </c>
      <c r="H432" s="9">
        <v>8</v>
      </c>
      <c r="I432" s="9">
        <v>0.34</v>
      </c>
      <c r="J432" s="9">
        <v>0.59</v>
      </c>
      <c r="K432" s="20">
        <v>0.26300000000000001</v>
      </c>
      <c r="L432" s="9">
        <v>0.48625279999999999</v>
      </c>
      <c r="M432" s="23">
        <f t="shared" si="54"/>
        <v>174.57554435367052</v>
      </c>
      <c r="N432" s="24">
        <f t="shared" si="55"/>
        <v>560.0965095008155</v>
      </c>
      <c r="O432" s="8">
        <v>18010204</v>
      </c>
      <c r="P432" s="8" t="s">
        <v>13</v>
      </c>
      <c r="Q432" s="8" t="s">
        <v>811</v>
      </c>
      <c r="R432" t="s">
        <v>898</v>
      </c>
    </row>
    <row r="433" spans="1:18" x14ac:dyDescent="0.45">
      <c r="A433" s="34"/>
      <c r="B433" s="33"/>
      <c r="C433" s="8"/>
      <c r="D433" s="8"/>
      <c r="E433" s="8"/>
      <c r="F433" s="9" t="s">
        <v>474</v>
      </c>
      <c r="G433" s="9">
        <v>11</v>
      </c>
      <c r="H433" s="9">
        <v>8</v>
      </c>
      <c r="I433" s="9">
        <v>0.34</v>
      </c>
      <c r="J433" s="9">
        <v>0.59</v>
      </c>
      <c r="K433" s="20">
        <v>0.26300000000000001</v>
      </c>
      <c r="L433" s="9">
        <v>0.48625279999999999</v>
      </c>
      <c r="M433" s="23">
        <f t="shared" si="54"/>
        <v>29.095924058945087</v>
      </c>
      <c r="N433" s="24">
        <f t="shared" si="55"/>
        <v>93.349418250135912</v>
      </c>
      <c r="O433" s="8">
        <v>18010204</v>
      </c>
      <c r="P433" s="8" t="s">
        <v>49</v>
      </c>
      <c r="Q433" s="8" t="s">
        <v>813</v>
      </c>
      <c r="R433" t="s">
        <v>899</v>
      </c>
    </row>
    <row r="434" spans="1:18" x14ac:dyDescent="0.45">
      <c r="A434" s="34"/>
      <c r="B434" s="33"/>
      <c r="C434" s="8"/>
      <c r="D434" s="8"/>
      <c r="E434" s="8"/>
      <c r="F434" s="9" t="s">
        <v>475</v>
      </c>
      <c r="G434" s="9">
        <v>22</v>
      </c>
      <c r="H434" s="9">
        <v>10.7</v>
      </c>
      <c r="I434" s="9">
        <v>0.34</v>
      </c>
      <c r="J434" s="9">
        <v>0.59</v>
      </c>
      <c r="K434" s="20">
        <v>0.26300000000000001</v>
      </c>
      <c r="L434" s="9">
        <v>0.48625279999999999</v>
      </c>
      <c r="M434" s="23">
        <f t="shared" si="54"/>
        <v>77.831596857678093</v>
      </c>
      <c r="N434" s="24">
        <f t="shared" si="55"/>
        <v>249.70969381911351</v>
      </c>
      <c r="O434" s="8">
        <v>18010204</v>
      </c>
      <c r="P434" s="8" t="s">
        <v>49</v>
      </c>
      <c r="Q434" s="8" t="s">
        <v>813</v>
      </c>
      <c r="R434" t="s">
        <v>899</v>
      </c>
    </row>
    <row r="435" spans="1:18" x14ac:dyDescent="0.45">
      <c r="A435" s="34"/>
      <c r="B435" s="33"/>
      <c r="C435" s="8"/>
      <c r="D435" s="8"/>
      <c r="E435" s="8"/>
      <c r="F435" s="9" t="s">
        <v>476</v>
      </c>
      <c r="G435" s="9">
        <v>50</v>
      </c>
      <c r="H435" s="9">
        <v>12</v>
      </c>
      <c r="I435" s="9">
        <v>0.34</v>
      </c>
      <c r="J435" s="9">
        <v>0.59</v>
      </c>
      <c r="K435" s="20">
        <v>0.26300000000000001</v>
      </c>
      <c r="L435" s="9">
        <v>0.48625279999999999</v>
      </c>
      <c r="M435" s="23">
        <f t="shared" si="54"/>
        <v>198.38130040189833</v>
      </c>
      <c r="N435" s="24">
        <f t="shared" si="55"/>
        <v>636.47330625092661</v>
      </c>
      <c r="O435" s="8">
        <v>18010204</v>
      </c>
      <c r="P435" s="8" t="s">
        <v>13</v>
      </c>
      <c r="Q435" s="8" t="s">
        <v>811</v>
      </c>
      <c r="R435" t="s">
        <v>898</v>
      </c>
    </row>
    <row r="436" spans="1:18" x14ac:dyDescent="0.45">
      <c r="A436" s="34"/>
      <c r="B436" s="33"/>
      <c r="C436" s="8"/>
      <c r="D436" s="8"/>
      <c r="E436" s="8"/>
      <c r="F436" s="9" t="s">
        <v>477</v>
      </c>
      <c r="G436" s="9">
        <v>12</v>
      </c>
      <c r="H436" s="9">
        <v>12</v>
      </c>
      <c r="I436" s="9">
        <v>0.34</v>
      </c>
      <c r="J436" s="9">
        <v>0.59</v>
      </c>
      <c r="K436" s="20">
        <v>0.26300000000000001</v>
      </c>
      <c r="L436" s="9">
        <v>0.48625279999999999</v>
      </c>
      <c r="M436" s="23">
        <f t="shared" si="54"/>
        <v>47.611512096455598</v>
      </c>
      <c r="N436" s="24">
        <f t="shared" si="55"/>
        <v>152.75359350022239</v>
      </c>
      <c r="O436" s="8">
        <v>18010204</v>
      </c>
      <c r="P436" s="8" t="s">
        <v>49</v>
      </c>
      <c r="Q436" s="8" t="s">
        <v>813</v>
      </c>
      <c r="R436" t="s">
        <v>899</v>
      </c>
    </row>
    <row r="437" spans="1:18" x14ac:dyDescent="0.45">
      <c r="A437" s="34"/>
      <c r="B437" s="33"/>
      <c r="C437" s="8"/>
      <c r="D437" s="8"/>
      <c r="E437" s="8"/>
      <c r="F437" s="9" t="s">
        <v>478</v>
      </c>
      <c r="G437" s="9">
        <v>50</v>
      </c>
      <c r="H437" s="9">
        <v>10</v>
      </c>
      <c r="I437" s="9">
        <v>0.34</v>
      </c>
      <c r="J437" s="9">
        <v>0.59</v>
      </c>
      <c r="K437" s="20">
        <v>0.26300000000000001</v>
      </c>
      <c r="L437" s="9">
        <v>0.48625279999999999</v>
      </c>
      <c r="M437" s="23">
        <f t="shared" si="54"/>
        <v>165.31775033491527</v>
      </c>
      <c r="N437" s="24">
        <f t="shared" si="55"/>
        <v>530.3944218757722</v>
      </c>
      <c r="O437" s="8">
        <v>18010204</v>
      </c>
      <c r="P437" s="8" t="s">
        <v>49</v>
      </c>
      <c r="Q437" s="8" t="s">
        <v>813</v>
      </c>
      <c r="R437" t="s">
        <v>899</v>
      </c>
    </row>
    <row r="438" spans="1:18" x14ac:dyDescent="0.45">
      <c r="A438" s="34"/>
      <c r="B438" s="33"/>
      <c r="C438" s="8"/>
      <c r="D438" s="8"/>
      <c r="E438" s="8"/>
      <c r="F438" s="9" t="s">
        <v>479</v>
      </c>
      <c r="G438" s="9">
        <v>50</v>
      </c>
      <c r="H438" s="9">
        <v>10</v>
      </c>
      <c r="I438" s="9">
        <v>0.34</v>
      </c>
      <c r="J438" s="9">
        <v>0.59</v>
      </c>
      <c r="K438" s="20">
        <v>0.26300000000000001</v>
      </c>
      <c r="L438" s="9">
        <v>0.48625279999999999</v>
      </c>
      <c r="M438" s="23">
        <f t="shared" si="54"/>
        <v>165.31775033491527</v>
      </c>
      <c r="N438" s="24">
        <f t="shared" si="55"/>
        <v>530.3944218757722</v>
      </c>
      <c r="O438" s="8">
        <v>18010204</v>
      </c>
      <c r="P438" s="8" t="s">
        <v>49</v>
      </c>
      <c r="Q438" s="8" t="s">
        <v>813</v>
      </c>
      <c r="R438" t="s">
        <v>899</v>
      </c>
    </row>
    <row r="439" spans="1:18" x14ac:dyDescent="0.45">
      <c r="A439" s="34"/>
      <c r="B439" s="33"/>
      <c r="C439" s="8"/>
      <c r="D439" s="8"/>
      <c r="E439" s="8"/>
      <c r="F439" s="9" t="s">
        <v>480</v>
      </c>
      <c r="G439" s="9">
        <v>25</v>
      </c>
      <c r="H439" s="9">
        <v>10.5</v>
      </c>
      <c r="I439" s="9">
        <v>0.34</v>
      </c>
      <c r="J439" s="9">
        <v>0.59</v>
      </c>
      <c r="K439" s="20">
        <v>0.26300000000000001</v>
      </c>
      <c r="L439" s="9">
        <v>0.48625279999999999</v>
      </c>
      <c r="M439" s="23">
        <f t="shared" si="54"/>
        <v>86.791818925830512</v>
      </c>
      <c r="N439" s="24">
        <f t="shared" si="55"/>
        <v>278.45707148478044</v>
      </c>
      <c r="O439" s="8">
        <v>18010204</v>
      </c>
      <c r="P439" s="8" t="s">
        <v>49</v>
      </c>
      <c r="Q439" s="8" t="s">
        <v>813</v>
      </c>
      <c r="R439" t="s">
        <v>899</v>
      </c>
    </row>
    <row r="440" spans="1:18" x14ac:dyDescent="0.45">
      <c r="A440" s="34"/>
      <c r="B440" s="33"/>
      <c r="C440" s="8"/>
      <c r="D440" s="8"/>
      <c r="E440" s="8"/>
      <c r="F440" s="9" t="s">
        <v>481</v>
      </c>
      <c r="G440" s="9">
        <v>24</v>
      </c>
      <c r="H440" s="9">
        <v>13</v>
      </c>
      <c r="I440" s="9">
        <v>0.34</v>
      </c>
      <c r="J440" s="9">
        <v>0.59</v>
      </c>
      <c r="K440" s="20">
        <v>0.26300000000000001</v>
      </c>
      <c r="L440" s="9">
        <v>0.48625279999999999</v>
      </c>
      <c r="M440" s="23">
        <f t="shared" si="54"/>
        <v>103.15827620898713</v>
      </c>
      <c r="N440" s="24">
        <f t="shared" si="55"/>
        <v>330.96611925048182</v>
      </c>
      <c r="O440" s="8">
        <v>18010204</v>
      </c>
      <c r="P440" s="8" t="s">
        <v>49</v>
      </c>
      <c r="Q440" s="8" t="s">
        <v>813</v>
      </c>
      <c r="R440" t="s">
        <v>899</v>
      </c>
    </row>
    <row r="441" spans="1:18" ht="5.0999999999999996" customHeight="1" x14ac:dyDescent="0.45">
      <c r="A441" s="16"/>
      <c r="B441" s="17"/>
      <c r="C441" s="18"/>
      <c r="D441" s="19"/>
      <c r="E441" s="19"/>
      <c r="F441" s="19"/>
      <c r="G441" s="16"/>
      <c r="H441" s="19"/>
      <c r="I441" s="19"/>
      <c r="J441" s="19"/>
      <c r="K441" s="19"/>
      <c r="L441" s="19"/>
      <c r="M441" s="18"/>
      <c r="N441" s="18"/>
      <c r="O441" s="16"/>
      <c r="P441" s="16"/>
      <c r="Q441" s="16"/>
    </row>
    <row r="442" spans="1:18" x14ac:dyDescent="0.45">
      <c r="A442" s="13" t="s">
        <v>482</v>
      </c>
      <c r="B442" s="10" t="s">
        <v>483</v>
      </c>
      <c r="C442" s="8"/>
      <c r="D442" s="8"/>
      <c r="E442" s="8"/>
      <c r="F442" s="9" t="s">
        <v>484</v>
      </c>
      <c r="G442" s="9">
        <v>45</v>
      </c>
      <c r="H442" s="9">
        <v>35</v>
      </c>
      <c r="I442" s="9">
        <v>0.34</v>
      </c>
      <c r="J442" s="9">
        <v>0.59</v>
      </c>
      <c r="K442" s="20">
        <v>0.26300000000000001</v>
      </c>
      <c r="L442" s="9">
        <v>0.48625279999999999</v>
      </c>
      <c r="M442" s="23">
        <f>((G442*K442*62.4*H442*0.001356)/(J442*1000))*365.25*24</f>
        <v>520.75091355498307</v>
      </c>
      <c r="N442" s="24">
        <f>((G442*L442*62.4*H442*0.001356)/(I442*1000))*365.25*24</f>
        <v>1670.7424289086823</v>
      </c>
      <c r="O442" s="8">
        <v>10100004</v>
      </c>
      <c r="P442" s="8" t="s">
        <v>39</v>
      </c>
      <c r="Q442" s="8" t="s">
        <v>824</v>
      </c>
      <c r="R442" t="s">
        <v>901</v>
      </c>
    </row>
    <row r="443" spans="1:18" ht="5.0999999999999996" customHeight="1" x14ac:dyDescent="0.45">
      <c r="A443" s="16"/>
      <c r="B443" s="17"/>
      <c r="C443" s="18"/>
      <c r="D443" s="19"/>
      <c r="E443" s="19"/>
      <c r="F443" s="19"/>
      <c r="G443" s="16"/>
      <c r="H443" s="19"/>
      <c r="I443" s="19"/>
      <c r="J443" s="19"/>
      <c r="K443" s="19"/>
      <c r="L443" s="19"/>
      <c r="M443" s="18"/>
      <c r="N443" s="18"/>
      <c r="O443" s="16"/>
      <c r="P443" s="16"/>
      <c r="Q443" s="16"/>
    </row>
    <row r="444" spans="1:18" x14ac:dyDescent="0.45">
      <c r="A444" s="8" t="s">
        <v>485</v>
      </c>
      <c r="B444" s="9" t="s">
        <v>486</v>
      </c>
      <c r="C444" s="8"/>
      <c r="D444" s="8"/>
      <c r="E444" s="8"/>
      <c r="F444" s="9" t="s">
        <v>487</v>
      </c>
      <c r="G444" s="9">
        <v>140</v>
      </c>
      <c r="H444" s="9">
        <v>166</v>
      </c>
      <c r="I444" s="9">
        <v>0.34</v>
      </c>
      <c r="J444" s="9">
        <v>0.59</v>
      </c>
      <c r="K444" s="20">
        <v>0.26300000000000001</v>
      </c>
      <c r="L444" s="9">
        <v>0.48625279999999999</v>
      </c>
      <c r="M444" s="23">
        <f>((G444*K444*62.4*H444*0.001356)/(J444*1000))*365.25*24</f>
        <v>7683.9690355668608</v>
      </c>
      <c r="N444" s="24">
        <f>((G444*L444*62.4*H444*0.001356)/(I444*1000))*365.25*24</f>
        <v>24652.73272878589</v>
      </c>
      <c r="O444" s="8">
        <v>11140103</v>
      </c>
      <c r="P444" s="8" t="s">
        <v>485</v>
      </c>
      <c r="Q444" s="8" t="s">
        <v>832</v>
      </c>
      <c r="R444" t="s">
        <v>902</v>
      </c>
    </row>
    <row r="445" spans="1:18" ht="5.0999999999999996" customHeight="1" x14ac:dyDescent="0.45">
      <c r="A445" s="16"/>
      <c r="B445" s="17"/>
      <c r="C445" s="18"/>
      <c r="D445" s="19"/>
      <c r="E445" s="19"/>
      <c r="F445" s="19"/>
      <c r="G445" s="16"/>
      <c r="H445" s="19"/>
      <c r="I445" s="19"/>
      <c r="J445" s="19"/>
      <c r="K445" s="19"/>
      <c r="L445" s="19"/>
      <c r="M445" s="18"/>
      <c r="N445" s="18"/>
      <c r="O445" s="16"/>
      <c r="P445" s="16"/>
      <c r="Q445" s="16"/>
    </row>
    <row r="446" spans="1:18" x14ac:dyDescent="0.45">
      <c r="A446" s="8" t="s">
        <v>9</v>
      </c>
      <c r="B446" s="9" t="s">
        <v>488</v>
      </c>
      <c r="C446" s="8"/>
      <c r="D446" s="8"/>
      <c r="E446" s="8"/>
      <c r="F446" s="9" t="s">
        <v>489</v>
      </c>
      <c r="G446" s="9">
        <v>126</v>
      </c>
      <c r="H446" s="9">
        <v>195</v>
      </c>
      <c r="I446" s="9">
        <v>0.34</v>
      </c>
      <c r="J446" s="9">
        <v>0.59</v>
      </c>
      <c r="K446" s="20">
        <v>0.26300000000000001</v>
      </c>
      <c r="L446" s="9">
        <v>0.48625279999999999</v>
      </c>
      <c r="M446" s="23">
        <f>((G446*K446*62.4*H446*0.001356)/(J446*1000))*365.25*24</f>
        <v>8123.7142514577354</v>
      </c>
      <c r="N446" s="24">
        <f>((G446*L446*62.4*H446*0.001356)/(I446*1000))*365.25*24</f>
        <v>26063.581890975445</v>
      </c>
      <c r="O446" s="8">
        <v>17040206</v>
      </c>
      <c r="P446" s="8" t="s">
        <v>9</v>
      </c>
      <c r="Q446" s="8" t="s">
        <v>837</v>
      </c>
      <c r="R446" t="s">
        <v>903</v>
      </c>
    </row>
    <row r="447" spans="1:18" ht="5.0999999999999996" customHeight="1" x14ac:dyDescent="0.45">
      <c r="A447" s="16"/>
      <c r="B447" s="17"/>
      <c r="C447" s="18"/>
      <c r="D447" s="19"/>
      <c r="E447" s="19"/>
      <c r="F447" s="19"/>
      <c r="G447" s="16"/>
      <c r="H447" s="19"/>
      <c r="I447" s="19"/>
      <c r="J447" s="19"/>
      <c r="K447" s="19"/>
      <c r="L447" s="19"/>
      <c r="M447" s="18"/>
      <c r="N447" s="18"/>
      <c r="O447" s="16"/>
      <c r="P447" s="16"/>
      <c r="Q447" s="16"/>
    </row>
    <row r="448" spans="1:18" x14ac:dyDescent="0.45">
      <c r="A448" s="8" t="s">
        <v>39</v>
      </c>
      <c r="B448" s="9" t="s">
        <v>490</v>
      </c>
      <c r="C448" s="8"/>
      <c r="D448" s="8"/>
      <c r="E448" s="8"/>
      <c r="F448" s="9" t="s">
        <v>491</v>
      </c>
      <c r="G448" s="9">
        <v>30</v>
      </c>
      <c r="H448" s="9">
        <v>20.5</v>
      </c>
      <c r="I448" s="9">
        <v>0.34</v>
      </c>
      <c r="J448" s="9">
        <v>0.59</v>
      </c>
      <c r="K448" s="20">
        <v>0.26300000000000001</v>
      </c>
      <c r="L448" s="9">
        <v>0.48625279999999999</v>
      </c>
      <c r="M448" s="23">
        <f>((G448*K448*62.4*H448*0.001356)/(J448*1000))*365.25*24</f>
        <v>203.34083291194577</v>
      </c>
      <c r="N448" s="24">
        <f>((G448*L448*62.4*H448*0.001356)/(I448*1000))*365.25*24</f>
        <v>652.38513890719992</v>
      </c>
      <c r="O448" s="8">
        <v>10050004</v>
      </c>
      <c r="P448" s="8" t="s">
        <v>39</v>
      </c>
      <c r="Q448" s="8" t="s">
        <v>825</v>
      </c>
      <c r="R448" t="s">
        <v>904</v>
      </c>
    </row>
    <row r="449" spans="1:18" ht="5.0999999999999996" customHeight="1" x14ac:dyDescent="0.45">
      <c r="A449" s="16"/>
      <c r="B449" s="17"/>
      <c r="C449" s="18"/>
      <c r="D449" s="19"/>
      <c r="E449" s="19"/>
      <c r="F449" s="19"/>
      <c r="G449" s="16"/>
      <c r="H449" s="19"/>
      <c r="I449" s="19"/>
      <c r="J449" s="19"/>
      <c r="K449" s="19"/>
      <c r="L449" s="19"/>
      <c r="M449" s="18"/>
      <c r="N449" s="18"/>
      <c r="O449" s="16"/>
      <c r="P449" s="16"/>
      <c r="Q449" s="16"/>
    </row>
    <row r="450" spans="1:18" x14ac:dyDescent="0.45">
      <c r="A450" s="34" t="s">
        <v>9</v>
      </c>
      <c r="B450" s="33" t="s">
        <v>492</v>
      </c>
      <c r="C450" s="8"/>
      <c r="D450" s="8"/>
      <c r="E450" s="8"/>
      <c r="F450" s="9" t="s">
        <v>493</v>
      </c>
      <c r="G450" s="9">
        <v>1011</v>
      </c>
      <c r="H450" s="9">
        <v>31</v>
      </c>
      <c r="I450" s="9">
        <v>0.34</v>
      </c>
      <c r="J450" s="9">
        <v>0.59</v>
      </c>
      <c r="K450" s="20">
        <v>0.26300000000000001</v>
      </c>
      <c r="L450" s="9">
        <v>0.48625279999999999</v>
      </c>
      <c r="M450" s="23">
        <f t="shared" ref="M450:M454" si="56">((G450*K450*62.4*H450*0.001356)/(J450*1000))*365.25*24</f>
        <v>10362.447226493157</v>
      </c>
      <c r="N450" s="24">
        <f t="shared" ref="N450:N454" si="57">((G450*L450*62.4*H450*0.001356)/(I450*1000))*365.25*24</f>
        <v>33246.183152017154</v>
      </c>
      <c r="O450" s="8">
        <v>17040209</v>
      </c>
      <c r="P450" s="8" t="s">
        <v>9</v>
      </c>
      <c r="Q450" s="8" t="s">
        <v>839</v>
      </c>
      <c r="R450" t="s">
        <v>905</v>
      </c>
    </row>
    <row r="451" spans="1:18" x14ac:dyDescent="0.45">
      <c r="A451" s="34"/>
      <c r="B451" s="33"/>
      <c r="C451" s="8"/>
      <c r="D451" s="8"/>
      <c r="E451" s="8"/>
      <c r="F451" s="9" t="s">
        <v>494</v>
      </c>
      <c r="G451" s="9">
        <v>891</v>
      </c>
      <c r="H451" s="9">
        <v>34</v>
      </c>
      <c r="I451" s="9">
        <v>0.34</v>
      </c>
      <c r="J451" s="9">
        <v>0.59</v>
      </c>
      <c r="K451" s="20">
        <v>0.26300000000000001</v>
      </c>
      <c r="L451" s="9">
        <v>0.48625279999999999</v>
      </c>
      <c r="M451" s="23">
        <f t="shared" si="56"/>
        <v>10016.271857291846</v>
      </c>
      <c r="N451" s="24">
        <f t="shared" si="57"/>
        <v>32135.537232609287</v>
      </c>
      <c r="O451" s="8">
        <v>17040209</v>
      </c>
      <c r="P451" s="8" t="s">
        <v>9</v>
      </c>
      <c r="Q451" s="8" t="s">
        <v>839</v>
      </c>
      <c r="R451" t="s">
        <v>905</v>
      </c>
    </row>
    <row r="452" spans="1:18" x14ac:dyDescent="0.45">
      <c r="A452" s="34"/>
      <c r="B452" s="33"/>
      <c r="C452" s="8"/>
      <c r="D452" s="8"/>
      <c r="E452" s="8"/>
      <c r="F452" s="9" t="s">
        <v>495</v>
      </c>
      <c r="G452" s="9">
        <v>453</v>
      </c>
      <c r="H452" s="9">
        <v>31</v>
      </c>
      <c r="I452" s="9">
        <v>0.34</v>
      </c>
      <c r="J452" s="9">
        <v>0.59</v>
      </c>
      <c r="K452" s="20">
        <v>0.26300000000000001</v>
      </c>
      <c r="L452" s="9">
        <v>0.48625279999999999</v>
      </c>
      <c r="M452" s="23">
        <f t="shared" si="56"/>
        <v>4643.1143359064299</v>
      </c>
      <c r="N452" s="24">
        <f t="shared" si="57"/>
        <v>14896.65773280294</v>
      </c>
      <c r="O452" s="8">
        <v>17040209</v>
      </c>
      <c r="P452" s="8" t="s">
        <v>9</v>
      </c>
      <c r="Q452" s="8" t="s">
        <v>839</v>
      </c>
      <c r="R452" t="s">
        <v>905</v>
      </c>
    </row>
    <row r="453" spans="1:18" x14ac:dyDescent="0.45">
      <c r="A453" s="34"/>
      <c r="B453" s="33"/>
      <c r="C453" s="8"/>
      <c r="D453" s="8"/>
      <c r="E453" s="8"/>
      <c r="F453" s="9" t="s">
        <v>496</v>
      </c>
      <c r="G453" s="9">
        <v>240</v>
      </c>
      <c r="H453" s="9">
        <v>168</v>
      </c>
      <c r="I453" s="9">
        <v>0.34</v>
      </c>
      <c r="J453" s="9">
        <v>0.59</v>
      </c>
      <c r="K453" s="20">
        <v>0.26300000000000001</v>
      </c>
      <c r="L453" s="9">
        <v>0.48625279999999999</v>
      </c>
      <c r="M453" s="23">
        <f t="shared" si="56"/>
        <v>13331.223387007565</v>
      </c>
      <c r="N453" s="24">
        <f t="shared" si="57"/>
        <v>42771.006180062272</v>
      </c>
      <c r="O453" s="8">
        <v>17040209</v>
      </c>
      <c r="P453" s="8" t="s">
        <v>9</v>
      </c>
      <c r="Q453" s="8" t="s">
        <v>838</v>
      </c>
      <c r="R453" t="s">
        <v>906</v>
      </c>
    </row>
    <row r="454" spans="1:18" x14ac:dyDescent="0.45">
      <c r="A454" s="34"/>
      <c r="B454" s="33"/>
      <c r="C454" s="8"/>
      <c r="D454" s="8"/>
      <c r="E454" s="8"/>
      <c r="F454" s="9" t="s">
        <v>497</v>
      </c>
      <c r="G454" s="9">
        <v>1128</v>
      </c>
      <c r="H454" s="9">
        <v>237</v>
      </c>
      <c r="I454" s="9">
        <v>0.34</v>
      </c>
      <c r="J454" s="9">
        <v>0.59</v>
      </c>
      <c r="K454" s="20">
        <v>0.26300000000000001</v>
      </c>
      <c r="L454" s="9">
        <v>0.48625279999999999</v>
      </c>
      <c r="M454" s="23">
        <f t="shared" si="56"/>
        <v>88390.772207069807</v>
      </c>
      <c r="N454" s="24">
        <f t="shared" si="57"/>
        <v>283587.04633316287</v>
      </c>
      <c r="O454" s="8">
        <v>17040209</v>
      </c>
      <c r="P454" s="8" t="s">
        <v>9</v>
      </c>
      <c r="Q454" s="8" t="s">
        <v>838</v>
      </c>
      <c r="R454" t="s">
        <v>906</v>
      </c>
    </row>
    <row r="455" spans="1:18" ht="5.0999999999999996" customHeight="1" x14ac:dyDescent="0.45">
      <c r="A455" s="16"/>
      <c r="B455" s="17"/>
      <c r="C455" s="18"/>
      <c r="D455" s="19"/>
      <c r="E455" s="19"/>
      <c r="F455" s="19"/>
      <c r="G455" s="16"/>
      <c r="H455" s="19"/>
      <c r="I455" s="19"/>
      <c r="J455" s="19"/>
      <c r="K455" s="19"/>
      <c r="L455" s="19"/>
      <c r="M455" s="18"/>
      <c r="N455" s="18"/>
      <c r="O455" s="16"/>
      <c r="P455" s="16"/>
      <c r="Q455" s="16"/>
    </row>
    <row r="456" spans="1:18" x14ac:dyDescent="0.45">
      <c r="A456" s="34" t="s">
        <v>485</v>
      </c>
      <c r="B456" s="33" t="s">
        <v>498</v>
      </c>
      <c r="C456" s="8"/>
      <c r="D456" s="8"/>
      <c r="E456" s="8"/>
      <c r="F456" s="9" t="s">
        <v>499</v>
      </c>
      <c r="G456" s="9">
        <v>8.5</v>
      </c>
      <c r="H456" s="9">
        <v>140</v>
      </c>
      <c r="I456" s="9">
        <v>0.34</v>
      </c>
      <c r="J456" s="9">
        <v>0.59</v>
      </c>
      <c r="K456" s="20">
        <v>0.26300000000000001</v>
      </c>
      <c r="L456" s="9">
        <v>0.48625279999999999</v>
      </c>
      <c r="M456" s="23">
        <f t="shared" ref="M456:M457" si="58">((G456*K456*62.4*H456*0.001356)/(J456*1000))*365.25*24</f>
        <v>393.45624579709835</v>
      </c>
      <c r="N456" s="24">
        <f t="shared" ref="N456:N457" si="59">((G456*L456*62.4*H456*0.001356)/(I456*1000))*365.25*24</f>
        <v>1262.3387240643378</v>
      </c>
      <c r="O456" s="8">
        <v>11120302</v>
      </c>
      <c r="P456" s="8" t="s">
        <v>485</v>
      </c>
      <c r="Q456" s="8" t="s">
        <v>833</v>
      </c>
      <c r="R456" t="s">
        <v>907</v>
      </c>
    </row>
    <row r="457" spans="1:18" x14ac:dyDescent="0.45">
      <c r="A457" s="34"/>
      <c r="B457" s="33"/>
      <c r="C457" s="8"/>
      <c r="D457" s="8"/>
      <c r="E457" s="8"/>
      <c r="F457" s="9" t="s">
        <v>500</v>
      </c>
      <c r="G457" s="9">
        <v>2.85</v>
      </c>
      <c r="H457" s="9">
        <v>104</v>
      </c>
      <c r="I457" s="9">
        <v>0.34</v>
      </c>
      <c r="J457" s="9">
        <v>0.59</v>
      </c>
      <c r="K457" s="20">
        <v>0.26300000000000001</v>
      </c>
      <c r="L457" s="9">
        <v>0.48625279999999999</v>
      </c>
      <c r="M457" s="23">
        <f t="shared" si="58"/>
        <v>98.000362398537774</v>
      </c>
      <c r="N457" s="24">
        <f t="shared" si="59"/>
        <v>314.41781328795781</v>
      </c>
      <c r="O457" s="8">
        <v>11130102</v>
      </c>
      <c r="P457" s="8" t="s">
        <v>485</v>
      </c>
      <c r="Q457" s="8" t="s">
        <v>834</v>
      </c>
      <c r="R457" t="s">
        <v>908</v>
      </c>
    </row>
    <row r="458" spans="1:18" ht="5.0999999999999996" customHeight="1" x14ac:dyDescent="0.45">
      <c r="A458" s="16"/>
      <c r="B458" s="17"/>
      <c r="C458" s="18"/>
      <c r="D458" s="19"/>
      <c r="E458" s="19"/>
      <c r="F458" s="19"/>
      <c r="G458" s="16"/>
      <c r="H458" s="19"/>
      <c r="I458" s="19"/>
      <c r="J458" s="19"/>
      <c r="K458" s="19"/>
      <c r="L458" s="19"/>
      <c r="M458" s="18"/>
      <c r="N458" s="18"/>
      <c r="O458" s="16"/>
      <c r="P458" s="16"/>
      <c r="Q458" s="16"/>
    </row>
    <row r="459" spans="1:18" x14ac:dyDescent="0.45">
      <c r="A459" s="34" t="s">
        <v>340</v>
      </c>
      <c r="B459" s="33" t="s">
        <v>501</v>
      </c>
      <c r="C459" s="8"/>
      <c r="D459" s="8"/>
      <c r="E459" s="8"/>
      <c r="F459" s="9" t="s">
        <v>502</v>
      </c>
      <c r="G459" s="9">
        <v>880</v>
      </c>
      <c r="H459" s="9">
        <v>337</v>
      </c>
      <c r="I459" s="9">
        <v>0.34</v>
      </c>
      <c r="J459" s="9">
        <v>0.59</v>
      </c>
      <c r="K459" s="20">
        <v>0.26300000000000001</v>
      </c>
      <c r="L459" s="9">
        <v>0.48625279999999999</v>
      </c>
      <c r="M459" s="23">
        <f t="shared" ref="M459:M522" si="60">((G459*K459*62.4*H459*0.001356)/(J459*1000))*365.25*24</f>
        <v>98053.264078644919</v>
      </c>
      <c r="N459" s="24">
        <f t="shared" ref="N459:N522" si="61">((G459*L459*62.4*H459*0.001356)/(I459*1000))*365.25*24</f>
        <v>314587.53950295795</v>
      </c>
      <c r="O459" s="8">
        <v>14080101</v>
      </c>
      <c r="P459" s="8" t="s">
        <v>340</v>
      </c>
      <c r="Q459" s="8" t="s">
        <v>819</v>
      </c>
      <c r="R459" t="s">
        <v>893</v>
      </c>
    </row>
    <row r="460" spans="1:18" x14ac:dyDescent="0.45">
      <c r="A460" s="34"/>
      <c r="B460" s="33"/>
      <c r="C460" s="8"/>
      <c r="D460" s="8"/>
      <c r="E460" s="8"/>
      <c r="F460" s="9" t="s">
        <v>503</v>
      </c>
      <c r="G460" s="9">
        <v>200</v>
      </c>
      <c r="H460" s="9">
        <v>356</v>
      </c>
      <c r="I460" s="9">
        <v>0.34</v>
      </c>
      <c r="J460" s="9">
        <v>0.59</v>
      </c>
      <c r="K460" s="20">
        <v>0.26300000000000001</v>
      </c>
      <c r="L460" s="9">
        <v>0.48625279999999999</v>
      </c>
      <c r="M460" s="23">
        <f t="shared" si="60"/>
        <v>23541.247647691933</v>
      </c>
      <c r="N460" s="24">
        <f t="shared" si="61"/>
        <v>75528.165675109965</v>
      </c>
      <c r="O460" s="8">
        <v>14080101</v>
      </c>
      <c r="P460" s="8" t="s">
        <v>340</v>
      </c>
      <c r="Q460" s="8" t="s">
        <v>819</v>
      </c>
      <c r="R460" t="s">
        <v>893</v>
      </c>
    </row>
    <row r="461" spans="1:18" x14ac:dyDescent="0.45">
      <c r="A461" s="34"/>
      <c r="B461" s="33"/>
      <c r="C461" s="8"/>
      <c r="D461" s="8"/>
      <c r="E461" s="8"/>
      <c r="F461" s="9" t="s">
        <v>504</v>
      </c>
      <c r="G461" s="9">
        <v>14.8</v>
      </c>
      <c r="H461" s="9">
        <v>170</v>
      </c>
      <c r="I461" s="9">
        <v>0.34</v>
      </c>
      <c r="J461" s="9">
        <v>0.59</v>
      </c>
      <c r="K461" s="20">
        <v>0.26300000000000001</v>
      </c>
      <c r="L461" s="9">
        <v>0.48625279999999999</v>
      </c>
      <c r="M461" s="23">
        <f t="shared" si="60"/>
        <v>831.87891968529345</v>
      </c>
      <c r="N461" s="24">
        <f t="shared" si="61"/>
        <v>2668.9447308788858</v>
      </c>
      <c r="O461" s="8">
        <v>14080101</v>
      </c>
      <c r="P461" s="8" t="s">
        <v>340</v>
      </c>
      <c r="Q461" s="8" t="s">
        <v>819</v>
      </c>
      <c r="R461" t="s">
        <v>893</v>
      </c>
    </row>
    <row r="462" spans="1:18" x14ac:dyDescent="0.45">
      <c r="A462" s="34"/>
      <c r="B462" s="33"/>
      <c r="C462" s="8"/>
      <c r="D462" s="8"/>
      <c r="E462" s="8"/>
      <c r="F462" s="9" t="s">
        <v>505</v>
      </c>
      <c r="G462" s="9">
        <v>14</v>
      </c>
      <c r="H462" s="9">
        <v>83</v>
      </c>
      <c r="I462" s="9">
        <v>0.34</v>
      </c>
      <c r="J462" s="9">
        <v>0.59</v>
      </c>
      <c r="K462" s="20">
        <v>0.26300000000000001</v>
      </c>
      <c r="L462" s="9">
        <v>0.48625279999999999</v>
      </c>
      <c r="M462" s="23">
        <f t="shared" si="60"/>
        <v>384.19845177834316</v>
      </c>
      <c r="N462" s="24">
        <f t="shared" si="61"/>
        <v>1232.6366364392945</v>
      </c>
      <c r="O462" s="8">
        <v>14080101</v>
      </c>
      <c r="P462" s="8" t="s">
        <v>340</v>
      </c>
      <c r="Q462" s="8" t="s">
        <v>819</v>
      </c>
      <c r="R462" t="s">
        <v>893</v>
      </c>
    </row>
    <row r="463" spans="1:18" x14ac:dyDescent="0.45">
      <c r="A463" s="34"/>
      <c r="B463" s="33"/>
      <c r="C463" s="8"/>
      <c r="D463" s="8"/>
      <c r="E463" s="8"/>
      <c r="F463" s="9" t="s">
        <v>506</v>
      </c>
      <c r="G463" s="9">
        <v>21.8</v>
      </c>
      <c r="H463" s="9">
        <v>169</v>
      </c>
      <c r="I463" s="9">
        <v>0.34</v>
      </c>
      <c r="J463" s="9">
        <v>0.59</v>
      </c>
      <c r="K463" s="20">
        <v>0.26300000000000001</v>
      </c>
      <c r="L463" s="9">
        <v>0.48625279999999999</v>
      </c>
      <c r="M463" s="23">
        <f t="shared" si="60"/>
        <v>1218.1273115677898</v>
      </c>
      <c r="N463" s="24">
        <f t="shared" si="61"/>
        <v>3908.1582581494395</v>
      </c>
      <c r="O463" s="8">
        <v>14080101</v>
      </c>
      <c r="P463" s="8" t="s">
        <v>340</v>
      </c>
      <c r="Q463" s="8" t="s">
        <v>819</v>
      </c>
      <c r="R463" t="s">
        <v>893</v>
      </c>
    </row>
    <row r="464" spans="1:18" x14ac:dyDescent="0.45">
      <c r="A464" s="34"/>
      <c r="B464" s="33"/>
      <c r="C464" s="8"/>
      <c r="D464" s="8"/>
      <c r="E464" s="8"/>
      <c r="F464" s="9" t="s">
        <v>507</v>
      </c>
      <c r="G464" s="9">
        <v>52.1</v>
      </c>
      <c r="H464" s="9">
        <v>110</v>
      </c>
      <c r="I464" s="9">
        <v>0.34</v>
      </c>
      <c r="J464" s="9">
        <v>0.59</v>
      </c>
      <c r="K464" s="20">
        <v>0.26300000000000001</v>
      </c>
      <c r="L464" s="9">
        <v>0.48625279999999999</v>
      </c>
      <c r="M464" s="23">
        <f t="shared" si="60"/>
        <v>1894.872054338799</v>
      </c>
      <c r="N464" s="24">
        <f t="shared" si="61"/>
        <v>6079.380863540101</v>
      </c>
      <c r="O464" s="8">
        <v>14080101</v>
      </c>
      <c r="P464" s="8" t="s">
        <v>340</v>
      </c>
      <c r="Q464" s="8" t="s">
        <v>819</v>
      </c>
      <c r="R464" t="s">
        <v>893</v>
      </c>
    </row>
    <row r="465" spans="1:18" x14ac:dyDescent="0.45">
      <c r="A465" s="34"/>
      <c r="B465" s="33"/>
      <c r="C465" s="8"/>
      <c r="D465" s="8"/>
      <c r="E465" s="8"/>
      <c r="F465" s="9" t="s">
        <v>508</v>
      </c>
      <c r="G465" s="9">
        <v>30</v>
      </c>
      <c r="H465" s="9">
        <v>161</v>
      </c>
      <c r="I465" s="9">
        <v>0.34</v>
      </c>
      <c r="J465" s="9">
        <v>0.59</v>
      </c>
      <c r="K465" s="20">
        <v>0.26300000000000001</v>
      </c>
      <c r="L465" s="9">
        <v>0.48625279999999999</v>
      </c>
      <c r="M465" s="23">
        <f t="shared" si="60"/>
        <v>1596.9694682352815</v>
      </c>
      <c r="N465" s="24">
        <f t="shared" si="61"/>
        <v>5123.6101153199597</v>
      </c>
      <c r="O465" s="8">
        <v>14080101</v>
      </c>
      <c r="P465" s="8" t="s">
        <v>340</v>
      </c>
      <c r="Q465" s="8" t="s">
        <v>819</v>
      </c>
      <c r="R465" t="s">
        <v>893</v>
      </c>
    </row>
    <row r="466" spans="1:18" x14ac:dyDescent="0.45">
      <c r="A466" s="34"/>
      <c r="B466" s="33"/>
      <c r="C466" s="8"/>
      <c r="D466" s="8"/>
      <c r="E466" s="8"/>
      <c r="F466" s="9" t="s">
        <v>509</v>
      </c>
      <c r="G466" s="9">
        <v>2.62</v>
      </c>
      <c r="H466" s="9">
        <v>165</v>
      </c>
      <c r="I466" s="9">
        <v>0.34</v>
      </c>
      <c r="J466" s="9">
        <v>0.59</v>
      </c>
      <c r="K466" s="20">
        <v>0.26300000000000001</v>
      </c>
      <c r="L466" s="9">
        <v>0.48625279999999999</v>
      </c>
      <c r="M466" s="23">
        <f t="shared" si="60"/>
        <v>142.93372693956769</v>
      </c>
      <c r="N466" s="24">
        <f t="shared" si="61"/>
        <v>458.57901715379268</v>
      </c>
      <c r="O466" s="8">
        <v>14080101</v>
      </c>
      <c r="P466" s="8" t="s">
        <v>340</v>
      </c>
      <c r="Q466" s="8" t="s">
        <v>819</v>
      </c>
      <c r="R466" t="s">
        <v>893</v>
      </c>
    </row>
    <row r="467" spans="1:18" x14ac:dyDescent="0.45">
      <c r="A467" s="34"/>
      <c r="B467" s="33"/>
      <c r="C467" s="8"/>
      <c r="D467" s="8"/>
      <c r="E467" s="8"/>
      <c r="F467" s="9" t="s">
        <v>510</v>
      </c>
      <c r="G467" s="9">
        <v>3.88</v>
      </c>
      <c r="H467" s="9">
        <v>145</v>
      </c>
      <c r="I467" s="9">
        <v>0.34</v>
      </c>
      <c r="J467" s="9">
        <v>0.59</v>
      </c>
      <c r="K467" s="20">
        <v>0.26300000000000001</v>
      </c>
      <c r="L467" s="9">
        <v>0.48625279999999999</v>
      </c>
      <c r="M467" s="23">
        <f t="shared" si="60"/>
        <v>186.01553267684665</v>
      </c>
      <c r="N467" s="24">
        <f t="shared" si="61"/>
        <v>596.7998034946188</v>
      </c>
      <c r="O467" s="8">
        <v>14080101</v>
      </c>
      <c r="P467" s="8" t="s">
        <v>340</v>
      </c>
      <c r="Q467" s="8" t="s">
        <v>819</v>
      </c>
      <c r="R467" t="s">
        <v>893</v>
      </c>
    </row>
    <row r="468" spans="1:18" x14ac:dyDescent="0.45">
      <c r="A468" s="34"/>
      <c r="B468" s="33"/>
      <c r="C468" s="8"/>
      <c r="D468" s="8"/>
      <c r="E468" s="8"/>
      <c r="F468" s="9" t="s">
        <v>511</v>
      </c>
      <c r="G468" s="9">
        <v>1.89</v>
      </c>
      <c r="H468" s="9">
        <v>147</v>
      </c>
      <c r="I468" s="9">
        <v>0.34</v>
      </c>
      <c r="J468" s="9">
        <v>0.59</v>
      </c>
      <c r="K468" s="20">
        <v>0.26300000000000001</v>
      </c>
      <c r="L468" s="9">
        <v>0.48625279999999999</v>
      </c>
      <c r="M468" s="23">
        <f t="shared" si="60"/>
        <v>91.860461151099017</v>
      </c>
      <c r="N468" s="24">
        <f t="shared" si="61"/>
        <v>294.71896445949159</v>
      </c>
      <c r="O468" s="8">
        <v>14080101</v>
      </c>
      <c r="P468" s="8" t="s">
        <v>340</v>
      </c>
      <c r="Q468" s="8" t="s">
        <v>819</v>
      </c>
      <c r="R468" t="s">
        <v>893</v>
      </c>
    </row>
    <row r="469" spans="1:18" x14ac:dyDescent="0.45">
      <c r="A469" s="34"/>
      <c r="B469" s="33"/>
      <c r="C469" s="8"/>
      <c r="D469" s="8"/>
      <c r="E469" s="8"/>
      <c r="F469" s="9" t="s">
        <v>512</v>
      </c>
      <c r="G469" s="9">
        <v>2.62</v>
      </c>
      <c r="H469" s="9">
        <v>129</v>
      </c>
      <c r="I469" s="9">
        <v>0.34</v>
      </c>
      <c r="J469" s="9">
        <v>0.59</v>
      </c>
      <c r="K469" s="20">
        <v>0.26300000000000001</v>
      </c>
      <c r="L469" s="9">
        <v>0.48625279999999999</v>
      </c>
      <c r="M469" s="23">
        <f t="shared" si="60"/>
        <v>111.74818651638932</v>
      </c>
      <c r="N469" s="24">
        <f t="shared" si="61"/>
        <v>358.52541341114699</v>
      </c>
      <c r="O469" s="8">
        <v>14080101</v>
      </c>
      <c r="P469" s="8" t="s">
        <v>340</v>
      </c>
      <c r="Q469" s="8" t="s">
        <v>819</v>
      </c>
      <c r="R469" t="s">
        <v>893</v>
      </c>
    </row>
    <row r="470" spans="1:18" x14ac:dyDescent="0.45">
      <c r="A470" s="34"/>
      <c r="B470" s="33"/>
      <c r="C470" s="8"/>
      <c r="D470" s="8"/>
      <c r="E470" s="8"/>
      <c r="F470" s="9" t="s">
        <v>513</v>
      </c>
      <c r="G470" s="9">
        <v>1.68</v>
      </c>
      <c r="H470" s="9">
        <v>173</v>
      </c>
      <c r="I470" s="9">
        <v>0.34</v>
      </c>
      <c r="J470" s="9">
        <v>0.59</v>
      </c>
      <c r="K470" s="20">
        <v>0.26300000000000001</v>
      </c>
      <c r="L470" s="9">
        <v>0.48625279999999999</v>
      </c>
      <c r="M470" s="23">
        <f t="shared" si="60"/>
        <v>96.09590191467953</v>
      </c>
      <c r="N470" s="24">
        <f t="shared" si="61"/>
        <v>308.30766954794888</v>
      </c>
      <c r="O470" s="8">
        <v>14080101</v>
      </c>
      <c r="P470" s="8" t="s">
        <v>340</v>
      </c>
      <c r="Q470" s="8" t="s">
        <v>819</v>
      </c>
      <c r="R470" t="s">
        <v>893</v>
      </c>
    </row>
    <row r="471" spans="1:18" x14ac:dyDescent="0.45">
      <c r="A471" s="34"/>
      <c r="B471" s="33"/>
      <c r="C471" s="8"/>
      <c r="D471" s="8"/>
      <c r="E471" s="8"/>
      <c r="F471" s="9" t="s">
        <v>514</v>
      </c>
      <c r="G471" s="9">
        <v>1.26</v>
      </c>
      <c r="H471" s="9">
        <v>159</v>
      </c>
      <c r="I471" s="9">
        <v>0.34</v>
      </c>
      <c r="J471" s="9">
        <v>0.59</v>
      </c>
      <c r="K471" s="20">
        <v>0.26300000000000001</v>
      </c>
      <c r="L471" s="9">
        <v>0.48625279999999999</v>
      </c>
      <c r="M471" s="23">
        <f t="shared" si="60"/>
        <v>66.239516204193833</v>
      </c>
      <c r="N471" s="24">
        <f t="shared" si="61"/>
        <v>212.51843695718446</v>
      </c>
      <c r="O471" s="8">
        <v>14080101</v>
      </c>
      <c r="P471" s="8" t="s">
        <v>340</v>
      </c>
      <c r="Q471" s="8" t="s">
        <v>819</v>
      </c>
      <c r="R471" t="s">
        <v>893</v>
      </c>
    </row>
    <row r="472" spans="1:18" x14ac:dyDescent="0.45">
      <c r="A472" s="34"/>
      <c r="B472" s="33"/>
      <c r="C472" s="8"/>
      <c r="D472" s="8"/>
      <c r="E472" s="8"/>
      <c r="F472" s="9" t="s">
        <v>515</v>
      </c>
      <c r="G472" s="9">
        <v>3.67</v>
      </c>
      <c r="H472" s="9">
        <v>155</v>
      </c>
      <c r="I472" s="9">
        <v>0.34</v>
      </c>
      <c r="J472" s="9">
        <v>0.59</v>
      </c>
      <c r="K472" s="20">
        <v>0.26300000000000001</v>
      </c>
      <c r="L472" s="9">
        <v>0.48625279999999999</v>
      </c>
      <c r="M472" s="23">
        <f t="shared" si="60"/>
        <v>188.0820045560331</v>
      </c>
      <c r="N472" s="24">
        <f t="shared" si="61"/>
        <v>603.42973376806594</v>
      </c>
      <c r="O472" s="8">
        <v>14080101</v>
      </c>
      <c r="P472" s="8" t="s">
        <v>340</v>
      </c>
      <c r="Q472" s="8" t="s">
        <v>819</v>
      </c>
      <c r="R472" t="s">
        <v>893</v>
      </c>
    </row>
    <row r="473" spans="1:18" x14ac:dyDescent="0.45">
      <c r="A473" s="34"/>
      <c r="B473" s="33"/>
      <c r="C473" s="8"/>
      <c r="D473" s="8"/>
      <c r="E473" s="8"/>
      <c r="F473" s="9" t="s">
        <v>516</v>
      </c>
      <c r="G473" s="9">
        <v>3.67</v>
      </c>
      <c r="H473" s="9">
        <v>146</v>
      </c>
      <c r="I473" s="9">
        <v>0.34</v>
      </c>
      <c r="J473" s="9">
        <v>0.59</v>
      </c>
      <c r="K473" s="20">
        <v>0.26300000000000001</v>
      </c>
      <c r="L473" s="9">
        <v>0.48625279999999999</v>
      </c>
      <c r="M473" s="23">
        <f t="shared" si="60"/>
        <v>177.16111396890858</v>
      </c>
      <c r="N473" s="24">
        <f t="shared" si="61"/>
        <v>568.3918782589526</v>
      </c>
      <c r="O473" s="8">
        <v>14080101</v>
      </c>
      <c r="P473" s="8" t="s">
        <v>340</v>
      </c>
      <c r="Q473" s="8" t="s">
        <v>819</v>
      </c>
      <c r="R473" t="s">
        <v>893</v>
      </c>
    </row>
    <row r="474" spans="1:18" x14ac:dyDescent="0.45">
      <c r="A474" s="34"/>
      <c r="B474" s="33"/>
      <c r="C474" s="8"/>
      <c r="D474" s="8"/>
      <c r="E474" s="8"/>
      <c r="F474" s="9" t="s">
        <v>517</v>
      </c>
      <c r="G474" s="9">
        <v>3.99</v>
      </c>
      <c r="H474" s="9">
        <v>167</v>
      </c>
      <c r="I474" s="9">
        <v>0.34</v>
      </c>
      <c r="J474" s="9">
        <v>0.59</v>
      </c>
      <c r="K474" s="20">
        <v>0.26300000000000001</v>
      </c>
      <c r="L474" s="9">
        <v>0.48625279999999999</v>
      </c>
      <c r="M474" s="23">
        <f t="shared" si="60"/>
        <v>220.31235316132819</v>
      </c>
      <c r="N474" s="24">
        <f t="shared" si="61"/>
        <v>706.83543025696667</v>
      </c>
      <c r="O474" s="8">
        <v>14080101</v>
      </c>
      <c r="P474" s="8" t="s">
        <v>340</v>
      </c>
      <c r="Q474" s="8" t="s">
        <v>819</v>
      </c>
      <c r="R474" t="s">
        <v>893</v>
      </c>
    </row>
    <row r="475" spans="1:18" x14ac:dyDescent="0.45">
      <c r="A475" s="34"/>
      <c r="B475" s="33"/>
      <c r="C475" s="8"/>
      <c r="D475" s="8"/>
      <c r="E475" s="8"/>
      <c r="F475" s="9" t="s">
        <v>518</v>
      </c>
      <c r="G475" s="9">
        <v>2</v>
      </c>
      <c r="H475" s="9">
        <v>158</v>
      </c>
      <c r="I475" s="9">
        <v>0.34</v>
      </c>
      <c r="J475" s="9">
        <v>0.59</v>
      </c>
      <c r="K475" s="20">
        <v>0.26300000000000001</v>
      </c>
      <c r="L475" s="9">
        <v>0.48625279999999999</v>
      </c>
      <c r="M475" s="23">
        <f t="shared" si="60"/>
        <v>104.48081821166645</v>
      </c>
      <c r="N475" s="24">
        <f t="shared" si="61"/>
        <v>335.20927462548798</v>
      </c>
      <c r="O475" s="8">
        <v>14080101</v>
      </c>
      <c r="P475" s="8" t="s">
        <v>340</v>
      </c>
      <c r="Q475" s="8" t="s">
        <v>819</v>
      </c>
      <c r="R475" t="s">
        <v>893</v>
      </c>
    </row>
    <row r="476" spans="1:18" x14ac:dyDescent="0.45">
      <c r="A476" s="34"/>
      <c r="B476" s="33"/>
      <c r="C476" s="8"/>
      <c r="D476" s="8"/>
      <c r="E476" s="8"/>
      <c r="F476" s="9" t="s">
        <v>519</v>
      </c>
      <c r="G476" s="9">
        <v>3.26</v>
      </c>
      <c r="H476" s="9">
        <v>156</v>
      </c>
      <c r="I476" s="9">
        <v>0.34</v>
      </c>
      <c r="J476" s="9">
        <v>0.59</v>
      </c>
      <c r="K476" s="20">
        <v>0.26300000000000001</v>
      </c>
      <c r="L476" s="9">
        <v>0.48625279999999999</v>
      </c>
      <c r="M476" s="23">
        <f t="shared" si="60"/>
        <v>168.14799022064904</v>
      </c>
      <c r="N476" s="24">
        <f t="shared" si="61"/>
        <v>539.47477437828536</v>
      </c>
      <c r="O476" s="8">
        <v>14080101</v>
      </c>
      <c r="P476" s="8" t="s">
        <v>340</v>
      </c>
      <c r="Q476" s="8" t="s">
        <v>819</v>
      </c>
      <c r="R476" t="s">
        <v>893</v>
      </c>
    </row>
    <row r="477" spans="1:18" x14ac:dyDescent="0.45">
      <c r="A477" s="34"/>
      <c r="B477" s="33"/>
      <c r="C477" s="8"/>
      <c r="D477" s="8"/>
      <c r="E477" s="8"/>
      <c r="F477" s="9" t="s">
        <v>520</v>
      </c>
      <c r="G477" s="9">
        <v>30.4</v>
      </c>
      <c r="H477" s="9">
        <v>137</v>
      </c>
      <c r="I477" s="9">
        <v>0.34</v>
      </c>
      <c r="J477" s="9">
        <v>0.59</v>
      </c>
      <c r="K477" s="20">
        <v>0.26300000000000001</v>
      </c>
      <c r="L477" s="9">
        <v>0.48625279999999999</v>
      </c>
      <c r="M477" s="23">
        <f t="shared" si="60"/>
        <v>1377.03073318971</v>
      </c>
      <c r="N477" s="24">
        <f t="shared" si="61"/>
        <v>4417.9733764564317</v>
      </c>
      <c r="O477" s="8">
        <v>14080101</v>
      </c>
      <c r="P477" s="8" t="s">
        <v>340</v>
      </c>
      <c r="Q477" s="8" t="s">
        <v>819</v>
      </c>
      <c r="R477" t="s">
        <v>893</v>
      </c>
    </row>
    <row r="478" spans="1:18" x14ac:dyDescent="0.45">
      <c r="A478" s="34"/>
      <c r="B478" s="33"/>
      <c r="C478" s="8"/>
      <c r="D478" s="8"/>
      <c r="E478" s="8"/>
      <c r="F478" s="9" t="s">
        <v>521</v>
      </c>
      <c r="G478" s="9">
        <v>24.5</v>
      </c>
      <c r="H478" s="9">
        <v>126</v>
      </c>
      <c r="I478" s="9">
        <v>0.34</v>
      </c>
      <c r="J478" s="9">
        <v>0.59</v>
      </c>
      <c r="K478" s="20">
        <v>0.26300000000000001</v>
      </c>
      <c r="L478" s="9">
        <v>0.48625279999999999</v>
      </c>
      <c r="M478" s="23">
        <f t="shared" si="60"/>
        <v>1020.6717905677667</v>
      </c>
      <c r="N478" s="24">
        <f t="shared" si="61"/>
        <v>3274.6551606610174</v>
      </c>
      <c r="O478" s="8">
        <v>14080101</v>
      </c>
      <c r="P478" s="8" t="s">
        <v>340</v>
      </c>
      <c r="Q478" s="8" t="s">
        <v>819</v>
      </c>
      <c r="R478" t="s">
        <v>893</v>
      </c>
    </row>
    <row r="479" spans="1:18" x14ac:dyDescent="0.45">
      <c r="A479" s="34"/>
      <c r="B479" s="33"/>
      <c r="C479" s="8"/>
      <c r="D479" s="8"/>
      <c r="E479" s="8"/>
      <c r="F479" s="9" t="s">
        <v>522</v>
      </c>
      <c r="G479" s="9">
        <v>5.99</v>
      </c>
      <c r="H479" s="9">
        <v>329</v>
      </c>
      <c r="I479" s="9">
        <v>0.34</v>
      </c>
      <c r="J479" s="9">
        <v>0.59</v>
      </c>
      <c r="K479" s="20">
        <v>0.26300000000000001</v>
      </c>
      <c r="L479" s="9">
        <v>0.48625279999999999</v>
      </c>
      <c r="M479" s="23">
        <f t="shared" si="60"/>
        <v>651.58668752504173</v>
      </c>
      <c r="N479" s="24">
        <f t="shared" si="61"/>
        <v>2090.5071822696063</v>
      </c>
      <c r="O479" s="8">
        <v>14080101</v>
      </c>
      <c r="P479" s="8" t="s">
        <v>340</v>
      </c>
      <c r="Q479" s="8" t="s">
        <v>819</v>
      </c>
      <c r="R479" t="s">
        <v>893</v>
      </c>
    </row>
    <row r="480" spans="1:18" x14ac:dyDescent="0.45">
      <c r="A480" s="34"/>
      <c r="B480" s="33"/>
      <c r="C480" s="8"/>
      <c r="D480" s="8"/>
      <c r="E480" s="8"/>
      <c r="F480" s="9" t="s">
        <v>523</v>
      </c>
      <c r="G480" s="9">
        <v>3.25</v>
      </c>
      <c r="H480" s="9">
        <v>345</v>
      </c>
      <c r="I480" s="9">
        <v>0.34</v>
      </c>
      <c r="J480" s="9">
        <v>0.59</v>
      </c>
      <c r="K480" s="20">
        <v>0.26300000000000001</v>
      </c>
      <c r="L480" s="9">
        <v>0.48625279999999999</v>
      </c>
      <c r="M480" s="23">
        <f t="shared" si="60"/>
        <v>370.72505512604755</v>
      </c>
      <c r="N480" s="24">
        <f t="shared" si="61"/>
        <v>1189.409491056419</v>
      </c>
      <c r="O480" s="8">
        <v>14080101</v>
      </c>
      <c r="P480" s="8" t="s">
        <v>340</v>
      </c>
      <c r="Q480" s="8" t="s">
        <v>819</v>
      </c>
      <c r="R480" t="s">
        <v>893</v>
      </c>
    </row>
    <row r="481" spans="1:18" x14ac:dyDescent="0.45">
      <c r="A481" s="34"/>
      <c r="B481" s="33"/>
      <c r="C481" s="8"/>
      <c r="D481" s="8"/>
      <c r="E481" s="8"/>
      <c r="F481" s="9" t="s">
        <v>524</v>
      </c>
      <c r="G481" s="9">
        <v>5.25</v>
      </c>
      <c r="H481" s="9">
        <v>260</v>
      </c>
      <c r="I481" s="9">
        <v>0.34</v>
      </c>
      <c r="J481" s="9">
        <v>0.59</v>
      </c>
      <c r="K481" s="20">
        <v>0.26300000000000001</v>
      </c>
      <c r="L481" s="9">
        <v>0.48625279999999999</v>
      </c>
      <c r="M481" s="23">
        <f t="shared" si="60"/>
        <v>451.31745841431882</v>
      </c>
      <c r="N481" s="24">
        <f t="shared" si="61"/>
        <v>1447.9767717208583</v>
      </c>
      <c r="O481" s="8">
        <v>14080101</v>
      </c>
      <c r="P481" s="8" t="s">
        <v>340</v>
      </c>
      <c r="Q481" s="8" t="s">
        <v>819</v>
      </c>
      <c r="R481" t="s">
        <v>893</v>
      </c>
    </row>
    <row r="482" spans="1:18" x14ac:dyDescent="0.45">
      <c r="A482" s="34"/>
      <c r="B482" s="33"/>
      <c r="C482" s="8"/>
      <c r="D482" s="8"/>
      <c r="E482" s="8"/>
      <c r="F482" s="9" t="s">
        <v>525</v>
      </c>
      <c r="G482" s="9">
        <v>29.61</v>
      </c>
      <c r="H482" s="9">
        <v>365</v>
      </c>
      <c r="I482" s="9">
        <v>0.34</v>
      </c>
      <c r="J482" s="9">
        <v>0.59</v>
      </c>
      <c r="K482" s="20">
        <v>0.26300000000000001</v>
      </c>
      <c r="L482" s="9">
        <v>0.48625279999999999</v>
      </c>
      <c r="M482" s="23">
        <f t="shared" si="60"/>
        <v>3573.392768814294</v>
      </c>
      <c r="N482" s="24">
        <f t="shared" si="61"/>
        <v>11464.634547171379</v>
      </c>
      <c r="O482" s="8">
        <v>14080101</v>
      </c>
      <c r="P482" s="8" t="s">
        <v>340</v>
      </c>
      <c r="Q482" s="8" t="s">
        <v>819</v>
      </c>
      <c r="R482" t="s">
        <v>893</v>
      </c>
    </row>
    <row r="483" spans="1:18" x14ac:dyDescent="0.45">
      <c r="A483" s="34"/>
      <c r="B483" s="33"/>
      <c r="C483" s="8"/>
      <c r="D483" s="8"/>
      <c r="E483" s="8"/>
      <c r="F483" s="9" t="s">
        <v>526</v>
      </c>
      <c r="G483" s="9">
        <v>7.04</v>
      </c>
      <c r="H483" s="9">
        <v>311</v>
      </c>
      <c r="I483" s="9">
        <v>0.34</v>
      </c>
      <c r="J483" s="9">
        <v>0.59</v>
      </c>
      <c r="K483" s="20">
        <v>0.26300000000000001</v>
      </c>
      <c r="L483" s="9">
        <v>0.48625279999999999</v>
      </c>
      <c r="M483" s="23">
        <f t="shared" si="60"/>
        <v>723.90659058655365</v>
      </c>
      <c r="N483" s="24">
        <f t="shared" si="61"/>
        <v>2322.533526063381</v>
      </c>
      <c r="O483" s="8">
        <v>14080101</v>
      </c>
      <c r="P483" s="8" t="s">
        <v>340</v>
      </c>
      <c r="Q483" s="8" t="s">
        <v>819</v>
      </c>
      <c r="R483" t="s">
        <v>893</v>
      </c>
    </row>
    <row r="484" spans="1:18" x14ac:dyDescent="0.45">
      <c r="A484" s="34"/>
      <c r="B484" s="33"/>
      <c r="C484" s="8"/>
      <c r="D484" s="8"/>
      <c r="E484" s="8"/>
      <c r="F484" s="9" t="s">
        <v>527</v>
      </c>
      <c r="G484" s="9">
        <v>64.67</v>
      </c>
      <c r="H484" s="9">
        <v>441</v>
      </c>
      <c r="I484" s="9">
        <v>0.34</v>
      </c>
      <c r="J484" s="9">
        <v>0.59</v>
      </c>
      <c r="K484" s="20">
        <v>0.26300000000000001</v>
      </c>
      <c r="L484" s="9">
        <v>0.48625279999999999</v>
      </c>
      <c r="M484" s="23">
        <f t="shared" si="60"/>
        <v>9429.5492422882126</v>
      </c>
      <c r="N484" s="24">
        <f t="shared" si="61"/>
        <v>30253.135605706855</v>
      </c>
      <c r="O484" s="8">
        <v>14080101</v>
      </c>
      <c r="P484" s="8" t="s">
        <v>340</v>
      </c>
      <c r="Q484" s="8" t="s">
        <v>819</v>
      </c>
      <c r="R484" t="s">
        <v>893</v>
      </c>
    </row>
    <row r="485" spans="1:18" x14ac:dyDescent="0.45">
      <c r="A485" s="34"/>
      <c r="B485" s="33"/>
      <c r="C485" s="8"/>
      <c r="D485" s="8"/>
      <c r="E485" s="8"/>
      <c r="F485" s="9" t="s">
        <v>528</v>
      </c>
      <c r="G485" s="9">
        <v>5.68</v>
      </c>
      <c r="H485" s="9">
        <v>18</v>
      </c>
      <c r="I485" s="9">
        <v>0.34</v>
      </c>
      <c r="J485" s="9">
        <v>0.59</v>
      </c>
      <c r="K485" s="20">
        <v>0.26300000000000001</v>
      </c>
      <c r="L485" s="9">
        <v>0.48625279999999999</v>
      </c>
      <c r="M485" s="23">
        <f t="shared" si="60"/>
        <v>33.804173588483472</v>
      </c>
      <c r="N485" s="24">
        <f t="shared" si="61"/>
        <v>108.45505138515793</v>
      </c>
      <c r="O485" s="8">
        <v>14080101</v>
      </c>
      <c r="P485" s="8" t="s">
        <v>340</v>
      </c>
      <c r="Q485" s="8" t="s">
        <v>819</v>
      </c>
      <c r="R485" t="s">
        <v>893</v>
      </c>
    </row>
    <row r="486" spans="1:18" x14ac:dyDescent="0.45">
      <c r="A486" s="34"/>
      <c r="B486" s="33"/>
      <c r="C486" s="8"/>
      <c r="D486" s="8"/>
      <c r="E486" s="8"/>
      <c r="F486" s="9" t="s">
        <v>529</v>
      </c>
      <c r="G486" s="9">
        <v>3.89</v>
      </c>
      <c r="H486" s="9">
        <v>35</v>
      </c>
      <c r="I486" s="9">
        <v>0.34</v>
      </c>
      <c r="J486" s="9">
        <v>0.59</v>
      </c>
      <c r="K486" s="20">
        <v>0.26300000000000001</v>
      </c>
      <c r="L486" s="9">
        <v>0.48625279999999999</v>
      </c>
      <c r="M486" s="23">
        <f t="shared" si="60"/>
        <v>45.016023416197434</v>
      </c>
      <c r="N486" s="24">
        <f t="shared" si="61"/>
        <v>144.42640107677278</v>
      </c>
      <c r="O486" s="8">
        <v>14080101</v>
      </c>
      <c r="P486" s="8" t="s">
        <v>340</v>
      </c>
      <c r="Q486" s="8" t="s">
        <v>819</v>
      </c>
      <c r="R486" t="s">
        <v>893</v>
      </c>
    </row>
    <row r="487" spans="1:18" x14ac:dyDescent="0.45">
      <c r="A487" s="34"/>
      <c r="B487" s="33"/>
      <c r="C487" s="8"/>
      <c r="D487" s="8"/>
      <c r="E487" s="8"/>
      <c r="F487" s="9" t="s">
        <v>530</v>
      </c>
      <c r="G487" s="9">
        <v>4.62</v>
      </c>
      <c r="H487" s="9">
        <v>288</v>
      </c>
      <c r="I487" s="9">
        <v>0.34</v>
      </c>
      <c r="J487" s="9">
        <v>0.59</v>
      </c>
      <c r="K487" s="20">
        <v>0.26300000000000001</v>
      </c>
      <c r="L487" s="9">
        <v>0.48625279999999999</v>
      </c>
      <c r="M487" s="23">
        <f t="shared" si="60"/>
        <v>439.93037177124972</v>
      </c>
      <c r="N487" s="24">
        <f t="shared" si="61"/>
        <v>1411.4432039420549</v>
      </c>
      <c r="O487" s="8">
        <v>14080101</v>
      </c>
      <c r="P487" s="8" t="s">
        <v>340</v>
      </c>
      <c r="Q487" s="8" t="s">
        <v>819</v>
      </c>
      <c r="R487" t="s">
        <v>893</v>
      </c>
    </row>
    <row r="488" spans="1:18" x14ac:dyDescent="0.45">
      <c r="A488" s="34"/>
      <c r="B488" s="33"/>
      <c r="C488" s="8"/>
      <c r="D488" s="8"/>
      <c r="E488" s="8"/>
      <c r="F488" s="9" t="s">
        <v>531</v>
      </c>
      <c r="G488" s="9">
        <v>86.17</v>
      </c>
      <c r="H488" s="9">
        <v>405</v>
      </c>
      <c r="I488" s="9">
        <v>0.34</v>
      </c>
      <c r="J488" s="9">
        <v>0.59</v>
      </c>
      <c r="K488" s="20">
        <v>0.26300000000000001</v>
      </c>
      <c r="L488" s="9">
        <v>0.48625279999999999</v>
      </c>
      <c r="M488" s="23">
        <f t="shared" si="60"/>
        <v>11538.798742551313</v>
      </c>
      <c r="N488" s="24">
        <f t="shared" si="61"/>
        <v>37020.310739758585</v>
      </c>
      <c r="O488" s="8">
        <v>14080101</v>
      </c>
      <c r="P488" s="8" t="s">
        <v>340</v>
      </c>
      <c r="Q488" s="8" t="s">
        <v>819</v>
      </c>
      <c r="R488" t="s">
        <v>893</v>
      </c>
    </row>
    <row r="489" spans="1:18" x14ac:dyDescent="0.45">
      <c r="A489" s="34"/>
      <c r="B489" s="33"/>
      <c r="C489" s="8"/>
      <c r="D489" s="8"/>
      <c r="E489" s="8"/>
      <c r="F489" s="9" t="s">
        <v>532</v>
      </c>
      <c r="G489" s="9">
        <v>54.21</v>
      </c>
      <c r="H489" s="9">
        <v>273</v>
      </c>
      <c r="I489" s="9">
        <v>0.34</v>
      </c>
      <c r="J489" s="9">
        <v>0.59</v>
      </c>
      <c r="K489" s="20">
        <v>0.26300000000000001</v>
      </c>
      <c r="L489" s="9">
        <v>0.48625279999999999</v>
      </c>
      <c r="M489" s="23">
        <f t="shared" si="60"/>
        <v>4893.1838841280423</v>
      </c>
      <c r="N489" s="24">
        <f t="shared" si="61"/>
        <v>15698.964158997544</v>
      </c>
      <c r="O489" s="8">
        <v>14080101</v>
      </c>
      <c r="P489" s="8" t="s">
        <v>340</v>
      </c>
      <c r="Q489" s="8" t="s">
        <v>819</v>
      </c>
      <c r="R489" t="s">
        <v>893</v>
      </c>
    </row>
    <row r="490" spans="1:18" x14ac:dyDescent="0.45">
      <c r="A490" s="34"/>
      <c r="B490" s="33"/>
      <c r="C490" s="8"/>
      <c r="D490" s="8"/>
      <c r="E490" s="8"/>
      <c r="F490" s="9" t="s">
        <v>533</v>
      </c>
      <c r="G490" s="9">
        <v>3.21</v>
      </c>
      <c r="H490" s="9">
        <v>216</v>
      </c>
      <c r="I490" s="9">
        <v>0.34</v>
      </c>
      <c r="J490" s="9">
        <v>0.59</v>
      </c>
      <c r="K490" s="20">
        <v>0.26300000000000001</v>
      </c>
      <c r="L490" s="9">
        <v>0.48625279999999999</v>
      </c>
      <c r="M490" s="23">
        <f t="shared" si="60"/>
        <v>229.24943074443371</v>
      </c>
      <c r="N490" s="24">
        <f t="shared" si="61"/>
        <v>735.50855270357067</v>
      </c>
      <c r="O490" s="8">
        <v>14080101</v>
      </c>
      <c r="P490" s="8" t="s">
        <v>340</v>
      </c>
      <c r="Q490" s="8" t="s">
        <v>819</v>
      </c>
      <c r="R490" t="s">
        <v>893</v>
      </c>
    </row>
    <row r="491" spans="1:18" x14ac:dyDescent="0.45">
      <c r="A491" s="34"/>
      <c r="B491" s="33"/>
      <c r="C491" s="8"/>
      <c r="D491" s="8"/>
      <c r="E491" s="8"/>
      <c r="F491" s="9" t="s">
        <v>534</v>
      </c>
      <c r="G491" s="9">
        <v>11.55</v>
      </c>
      <c r="H491" s="9">
        <v>172</v>
      </c>
      <c r="I491" s="9">
        <v>0.34</v>
      </c>
      <c r="J491" s="9">
        <v>0.59</v>
      </c>
      <c r="K491" s="20">
        <v>0.26300000000000001</v>
      </c>
      <c r="L491" s="9">
        <v>0.48625279999999999</v>
      </c>
      <c r="M491" s="23">
        <f t="shared" si="60"/>
        <v>656.84048563068529</v>
      </c>
      <c r="N491" s="24">
        <f t="shared" si="61"/>
        <v>2107.363116996818</v>
      </c>
      <c r="O491" s="8">
        <v>14080101</v>
      </c>
      <c r="P491" s="8" t="s">
        <v>340</v>
      </c>
      <c r="Q491" s="8" t="s">
        <v>819</v>
      </c>
      <c r="R491" t="s">
        <v>893</v>
      </c>
    </row>
    <row r="492" spans="1:18" x14ac:dyDescent="0.45">
      <c r="A492" s="34"/>
      <c r="B492" s="33"/>
      <c r="C492" s="8"/>
      <c r="D492" s="8"/>
      <c r="E492" s="8"/>
      <c r="F492" s="9" t="s">
        <v>535</v>
      </c>
      <c r="G492" s="9">
        <v>2.78</v>
      </c>
      <c r="H492" s="9">
        <v>163</v>
      </c>
      <c r="I492" s="9">
        <v>0.34</v>
      </c>
      <c r="J492" s="9">
        <v>0.59</v>
      </c>
      <c r="K492" s="20">
        <v>0.26300000000000001</v>
      </c>
      <c r="L492" s="9">
        <v>0.48625279999999999</v>
      </c>
      <c r="M492" s="23">
        <f t="shared" si="60"/>
        <v>149.82417077352699</v>
      </c>
      <c r="N492" s="24">
        <f t="shared" si="61"/>
        <v>480.68585665757485</v>
      </c>
      <c r="O492" s="8">
        <v>14080101</v>
      </c>
      <c r="P492" s="8" t="s">
        <v>340</v>
      </c>
      <c r="Q492" s="8" t="s">
        <v>819</v>
      </c>
      <c r="R492" t="s">
        <v>893</v>
      </c>
    </row>
    <row r="493" spans="1:18" x14ac:dyDescent="0.45">
      <c r="A493" s="34"/>
      <c r="B493" s="33"/>
      <c r="C493" s="8"/>
      <c r="D493" s="8"/>
      <c r="E493" s="8"/>
      <c r="F493" s="9" t="s">
        <v>536</v>
      </c>
      <c r="G493" s="9">
        <v>86.18</v>
      </c>
      <c r="H493" s="9">
        <v>139</v>
      </c>
      <c r="I493" s="9">
        <v>0.34</v>
      </c>
      <c r="J493" s="9">
        <v>0.59</v>
      </c>
      <c r="K493" s="20">
        <v>0.26300000000000001</v>
      </c>
      <c r="L493" s="9">
        <v>0.48625279999999999</v>
      </c>
      <c r="M493" s="23">
        <f t="shared" si="60"/>
        <v>3960.6892752339136</v>
      </c>
      <c r="N493" s="24">
        <f t="shared" si="61"/>
        <v>12707.210775076626</v>
      </c>
      <c r="O493" s="8">
        <v>14080101</v>
      </c>
      <c r="P493" s="8" t="s">
        <v>340</v>
      </c>
      <c r="Q493" s="8" t="s">
        <v>819</v>
      </c>
      <c r="R493" t="s">
        <v>893</v>
      </c>
    </row>
    <row r="494" spans="1:18" x14ac:dyDescent="0.45">
      <c r="A494" s="34"/>
      <c r="B494" s="33"/>
      <c r="C494" s="8"/>
      <c r="D494" s="8"/>
      <c r="E494" s="8"/>
      <c r="F494" s="9" t="s">
        <v>537</v>
      </c>
      <c r="G494" s="9">
        <v>7.7</v>
      </c>
      <c r="H494" s="9">
        <v>166</v>
      </c>
      <c r="I494" s="9">
        <v>0.34</v>
      </c>
      <c r="J494" s="9">
        <v>0.59</v>
      </c>
      <c r="K494" s="20">
        <v>0.26300000000000001</v>
      </c>
      <c r="L494" s="9">
        <v>0.48625279999999999</v>
      </c>
      <c r="M494" s="23">
        <f t="shared" si="60"/>
        <v>422.61829695617746</v>
      </c>
      <c r="N494" s="24">
        <f t="shared" si="61"/>
        <v>1355.900300083224</v>
      </c>
      <c r="O494" s="8">
        <v>14080101</v>
      </c>
      <c r="P494" s="8" t="s">
        <v>340</v>
      </c>
      <c r="Q494" s="8" t="s">
        <v>819</v>
      </c>
      <c r="R494" t="s">
        <v>893</v>
      </c>
    </row>
    <row r="495" spans="1:18" x14ac:dyDescent="0.45">
      <c r="A495" s="34"/>
      <c r="B495" s="33"/>
      <c r="C495" s="8"/>
      <c r="D495" s="8"/>
      <c r="E495" s="8"/>
      <c r="F495" s="9" t="s">
        <v>538</v>
      </c>
      <c r="G495" s="9">
        <v>32.96</v>
      </c>
      <c r="H495" s="9">
        <v>377</v>
      </c>
      <c r="I495" s="9">
        <v>0.34</v>
      </c>
      <c r="J495" s="9">
        <v>0.59</v>
      </c>
      <c r="K495" s="20">
        <v>0.26300000000000001</v>
      </c>
      <c r="L495" s="9">
        <v>0.48625279999999999</v>
      </c>
      <c r="M495" s="23">
        <f t="shared" si="60"/>
        <v>4108.45028048326</v>
      </c>
      <c r="N495" s="24">
        <f t="shared" si="61"/>
        <v>13181.277309349189</v>
      </c>
      <c r="O495" s="8">
        <v>14080101</v>
      </c>
      <c r="P495" s="8" t="s">
        <v>340</v>
      </c>
      <c r="Q495" s="8" t="s">
        <v>819</v>
      </c>
      <c r="R495" t="s">
        <v>893</v>
      </c>
    </row>
    <row r="496" spans="1:18" x14ac:dyDescent="0.45">
      <c r="A496" s="34"/>
      <c r="B496" s="33"/>
      <c r="C496" s="8"/>
      <c r="D496" s="8"/>
      <c r="E496" s="8"/>
      <c r="F496" s="9" t="s">
        <v>539</v>
      </c>
      <c r="G496" s="9">
        <v>6.74</v>
      </c>
      <c r="H496" s="9">
        <v>154</v>
      </c>
      <c r="I496" s="9">
        <v>0.34</v>
      </c>
      <c r="J496" s="9">
        <v>0.59</v>
      </c>
      <c r="K496" s="20">
        <v>0.26300000000000001</v>
      </c>
      <c r="L496" s="9">
        <v>0.48625279999999999</v>
      </c>
      <c r="M496" s="23">
        <f t="shared" si="60"/>
        <v>343.18642427525731</v>
      </c>
      <c r="N496" s="24">
        <f t="shared" si="61"/>
        <v>1101.0563882603531</v>
      </c>
      <c r="O496" s="8">
        <v>14080101</v>
      </c>
      <c r="P496" s="8" t="s">
        <v>340</v>
      </c>
      <c r="Q496" s="8" t="s">
        <v>819</v>
      </c>
      <c r="R496" t="s">
        <v>893</v>
      </c>
    </row>
    <row r="497" spans="1:18" x14ac:dyDescent="0.45">
      <c r="A497" s="34"/>
      <c r="B497" s="33"/>
      <c r="C497" s="8"/>
      <c r="D497" s="8"/>
      <c r="E497" s="8"/>
      <c r="F497" s="9" t="s">
        <v>540</v>
      </c>
      <c r="G497" s="9">
        <v>2.35</v>
      </c>
      <c r="H497" s="9">
        <v>148</v>
      </c>
      <c r="I497" s="9">
        <v>0.34</v>
      </c>
      <c r="J497" s="9">
        <v>0.59</v>
      </c>
      <c r="K497" s="20">
        <v>0.26300000000000001</v>
      </c>
      <c r="L497" s="9">
        <v>0.48625279999999999</v>
      </c>
      <c r="M497" s="23">
        <f t="shared" si="60"/>
        <v>114.99502713296705</v>
      </c>
      <c r="N497" s="24">
        <f t="shared" si="61"/>
        <v>368.94235985678711</v>
      </c>
      <c r="O497" s="8">
        <v>14080101</v>
      </c>
      <c r="P497" s="8" t="s">
        <v>340</v>
      </c>
      <c r="Q497" s="8" t="s">
        <v>819</v>
      </c>
      <c r="R497" t="s">
        <v>893</v>
      </c>
    </row>
    <row r="498" spans="1:18" x14ac:dyDescent="0.45">
      <c r="A498" s="34"/>
      <c r="B498" s="33"/>
      <c r="C498" s="8"/>
      <c r="D498" s="8"/>
      <c r="E498" s="8"/>
      <c r="F498" s="9" t="s">
        <v>541</v>
      </c>
      <c r="G498" s="9">
        <v>12.3</v>
      </c>
      <c r="H498" s="9">
        <v>185</v>
      </c>
      <c r="I498" s="9">
        <v>0.34</v>
      </c>
      <c r="J498" s="9">
        <v>0.59</v>
      </c>
      <c r="K498" s="20">
        <v>0.26300000000000001</v>
      </c>
      <c r="L498" s="9">
        <v>0.48625279999999999</v>
      </c>
      <c r="M498" s="23">
        <f t="shared" si="60"/>
        <v>752.36108177419931</v>
      </c>
      <c r="N498" s="24">
        <f t="shared" si="61"/>
        <v>2413.8250139566399</v>
      </c>
      <c r="O498" s="8">
        <v>14080101</v>
      </c>
      <c r="P498" s="8" t="s">
        <v>340</v>
      </c>
      <c r="Q498" s="8" t="s">
        <v>819</v>
      </c>
      <c r="R498" t="s">
        <v>893</v>
      </c>
    </row>
    <row r="499" spans="1:18" x14ac:dyDescent="0.45">
      <c r="A499" s="34"/>
      <c r="B499" s="33"/>
      <c r="C499" s="8"/>
      <c r="D499" s="8"/>
      <c r="E499" s="8"/>
      <c r="F499" s="9" t="s">
        <v>542</v>
      </c>
      <c r="G499" s="9">
        <v>43.22</v>
      </c>
      <c r="H499" s="9">
        <v>260</v>
      </c>
      <c r="I499" s="9">
        <v>0.34</v>
      </c>
      <c r="J499" s="9">
        <v>0.59</v>
      </c>
      <c r="K499" s="20">
        <v>0.26300000000000001</v>
      </c>
      <c r="L499" s="9">
        <v>0.48625279999999999</v>
      </c>
      <c r="M499" s="23">
        <f t="shared" si="60"/>
        <v>3715.4172481270193</v>
      </c>
      <c r="N499" s="24">
        <f t="shared" si="61"/>
        <v>11920.296395004856</v>
      </c>
      <c r="O499" s="8">
        <v>14080101</v>
      </c>
      <c r="P499" s="8" t="s">
        <v>340</v>
      </c>
      <c r="Q499" s="8" t="s">
        <v>819</v>
      </c>
      <c r="R499" t="s">
        <v>893</v>
      </c>
    </row>
    <row r="500" spans="1:18" x14ac:dyDescent="0.45">
      <c r="A500" s="34"/>
      <c r="B500" s="33"/>
      <c r="C500" s="8"/>
      <c r="D500" s="8"/>
      <c r="E500" s="8"/>
      <c r="F500" s="9" t="s">
        <v>543</v>
      </c>
      <c r="G500" s="9">
        <v>8.02</v>
      </c>
      <c r="H500" s="9">
        <v>143</v>
      </c>
      <c r="I500" s="9">
        <v>0.34</v>
      </c>
      <c r="J500" s="9">
        <v>0.59</v>
      </c>
      <c r="K500" s="20">
        <v>0.26300000000000001</v>
      </c>
      <c r="L500" s="9">
        <v>0.48625279999999999</v>
      </c>
      <c r="M500" s="23">
        <f t="shared" si="60"/>
        <v>379.19263029820172</v>
      </c>
      <c r="N500" s="24">
        <f t="shared" si="61"/>
        <v>1216.5762933448962</v>
      </c>
      <c r="O500" s="8">
        <v>14080101</v>
      </c>
      <c r="P500" s="8" t="s">
        <v>340</v>
      </c>
      <c r="Q500" s="8" t="s">
        <v>819</v>
      </c>
      <c r="R500" t="s">
        <v>893</v>
      </c>
    </row>
    <row r="501" spans="1:18" x14ac:dyDescent="0.45">
      <c r="A501" s="34"/>
      <c r="B501" s="33"/>
      <c r="C501" s="8"/>
      <c r="D501" s="8"/>
      <c r="E501" s="8"/>
      <c r="F501" s="9" t="s">
        <v>544</v>
      </c>
      <c r="G501" s="9">
        <v>87.93</v>
      </c>
      <c r="H501" s="9">
        <v>344</v>
      </c>
      <c r="I501" s="9">
        <v>0.34</v>
      </c>
      <c r="J501" s="9">
        <v>0.59</v>
      </c>
      <c r="K501" s="20">
        <v>0.26300000000000001</v>
      </c>
      <c r="L501" s="9">
        <v>0.48625279999999999</v>
      </c>
      <c r="M501" s="23">
        <f t="shared" si="60"/>
        <v>10001.03617342098</v>
      </c>
      <c r="N501" s="24">
        <f t="shared" si="61"/>
        <v>32086.65608268922</v>
      </c>
      <c r="O501" s="8">
        <v>14080101</v>
      </c>
      <c r="P501" s="8" t="s">
        <v>340</v>
      </c>
      <c r="Q501" s="8" t="s">
        <v>819</v>
      </c>
      <c r="R501" t="s">
        <v>893</v>
      </c>
    </row>
    <row r="502" spans="1:18" x14ac:dyDescent="0.45">
      <c r="A502" s="34"/>
      <c r="B502" s="33"/>
      <c r="C502" s="8"/>
      <c r="D502" s="8"/>
      <c r="E502" s="8"/>
      <c r="F502" s="9" t="s">
        <v>545</v>
      </c>
      <c r="G502" s="9">
        <v>6</v>
      </c>
      <c r="H502" s="9">
        <v>63</v>
      </c>
      <c r="I502" s="9">
        <v>0.34</v>
      </c>
      <c r="J502" s="9">
        <v>0.59</v>
      </c>
      <c r="K502" s="20">
        <v>0.26300000000000001</v>
      </c>
      <c r="L502" s="9">
        <v>0.48625279999999999</v>
      </c>
      <c r="M502" s="23">
        <f t="shared" si="60"/>
        <v>124.98021925319594</v>
      </c>
      <c r="N502" s="24">
        <f t="shared" si="61"/>
        <v>400.97818293808376</v>
      </c>
      <c r="O502" s="8">
        <v>14080101</v>
      </c>
      <c r="P502" s="8" t="s">
        <v>340</v>
      </c>
      <c r="Q502" s="8" t="s">
        <v>819</v>
      </c>
      <c r="R502" t="s">
        <v>893</v>
      </c>
    </row>
    <row r="503" spans="1:18" x14ac:dyDescent="0.45">
      <c r="A503" s="34"/>
      <c r="B503" s="33"/>
      <c r="C503" s="8"/>
      <c r="D503" s="8"/>
      <c r="E503" s="8"/>
      <c r="F503" s="9" t="s">
        <v>546</v>
      </c>
      <c r="G503" s="9">
        <v>32.380000000000003</v>
      </c>
      <c r="H503" s="9">
        <v>69</v>
      </c>
      <c r="I503" s="9">
        <v>0.34</v>
      </c>
      <c r="J503" s="9">
        <v>0.59</v>
      </c>
      <c r="K503" s="20">
        <v>0.26300000000000001</v>
      </c>
      <c r="L503" s="9">
        <v>0.48625279999999999</v>
      </c>
      <c r="M503" s="23">
        <f t="shared" si="60"/>
        <v>738.71244830654882</v>
      </c>
      <c r="N503" s="24">
        <f t="shared" si="61"/>
        <v>2370.0356504865758</v>
      </c>
      <c r="O503" s="8">
        <v>14080101</v>
      </c>
      <c r="P503" s="8" t="s">
        <v>340</v>
      </c>
      <c r="Q503" s="8" t="s">
        <v>819</v>
      </c>
      <c r="R503" t="s">
        <v>893</v>
      </c>
    </row>
    <row r="504" spans="1:18" x14ac:dyDescent="0.45">
      <c r="A504" s="34"/>
      <c r="B504" s="33"/>
      <c r="C504" s="8"/>
      <c r="D504" s="8"/>
      <c r="E504" s="8"/>
      <c r="F504" s="9" t="s">
        <v>547</v>
      </c>
      <c r="G504" s="9">
        <v>3.67</v>
      </c>
      <c r="H504" s="9">
        <v>169</v>
      </c>
      <c r="I504" s="9">
        <v>0.34</v>
      </c>
      <c r="J504" s="9">
        <v>0.59</v>
      </c>
      <c r="K504" s="20">
        <v>0.26300000000000001</v>
      </c>
      <c r="L504" s="9">
        <v>0.48625279999999999</v>
      </c>
      <c r="M504" s="23">
        <f t="shared" si="60"/>
        <v>205.07005658044898</v>
      </c>
      <c r="N504" s="24">
        <f t="shared" si="61"/>
        <v>657.93306456002051</v>
      </c>
      <c r="O504" s="8">
        <v>14080101</v>
      </c>
      <c r="P504" s="8" t="s">
        <v>340</v>
      </c>
      <c r="Q504" s="8" t="s">
        <v>819</v>
      </c>
      <c r="R504" t="s">
        <v>893</v>
      </c>
    </row>
    <row r="505" spans="1:18" x14ac:dyDescent="0.45">
      <c r="A505" s="34"/>
      <c r="B505" s="33"/>
      <c r="C505" s="8"/>
      <c r="D505" s="8"/>
      <c r="E505" s="8"/>
      <c r="F505" s="9" t="s">
        <v>548</v>
      </c>
      <c r="G505" s="9">
        <v>3.88</v>
      </c>
      <c r="H505" s="9">
        <v>155</v>
      </c>
      <c r="I505" s="9">
        <v>0.34</v>
      </c>
      <c r="J505" s="9">
        <v>0.59</v>
      </c>
      <c r="K505" s="20">
        <v>0.26300000000000001</v>
      </c>
      <c r="L505" s="9">
        <v>0.48625279999999999</v>
      </c>
      <c r="M505" s="23">
        <f t="shared" si="60"/>
        <v>198.84419010283605</v>
      </c>
      <c r="N505" s="24">
        <f t="shared" si="61"/>
        <v>637.95841063217881</v>
      </c>
      <c r="O505" s="8">
        <v>14080101</v>
      </c>
      <c r="P505" s="8" t="s">
        <v>340</v>
      </c>
      <c r="Q505" s="8" t="s">
        <v>819</v>
      </c>
      <c r="R505" t="s">
        <v>893</v>
      </c>
    </row>
    <row r="506" spans="1:18" x14ac:dyDescent="0.45">
      <c r="A506" s="34"/>
      <c r="B506" s="33"/>
      <c r="C506" s="8"/>
      <c r="D506" s="8"/>
      <c r="E506" s="8"/>
      <c r="F506" s="9" t="s">
        <v>549</v>
      </c>
      <c r="G506" s="9">
        <v>1.99</v>
      </c>
      <c r="H506" s="9">
        <v>233</v>
      </c>
      <c r="I506" s="9">
        <v>0.34</v>
      </c>
      <c r="J506" s="9">
        <v>0.59</v>
      </c>
      <c r="K506" s="20">
        <v>0.26300000000000001</v>
      </c>
      <c r="L506" s="9">
        <v>0.48625279999999999</v>
      </c>
      <c r="M506" s="23">
        <f t="shared" si="60"/>
        <v>153.30576259558032</v>
      </c>
      <c r="N506" s="24">
        <f t="shared" si="61"/>
        <v>491.85596318227863</v>
      </c>
      <c r="O506" s="8">
        <v>14080101</v>
      </c>
      <c r="P506" s="8" t="s">
        <v>340</v>
      </c>
      <c r="Q506" s="8" t="s">
        <v>819</v>
      </c>
      <c r="R506" t="s">
        <v>893</v>
      </c>
    </row>
    <row r="507" spans="1:18" x14ac:dyDescent="0.45">
      <c r="A507" s="34"/>
      <c r="B507" s="33"/>
      <c r="C507" s="8"/>
      <c r="D507" s="8"/>
      <c r="E507" s="8"/>
      <c r="F507" s="9" t="s">
        <v>550</v>
      </c>
      <c r="G507" s="9">
        <v>2.31</v>
      </c>
      <c r="H507" s="9">
        <v>181</v>
      </c>
      <c r="I507" s="9">
        <v>0.34</v>
      </c>
      <c r="J507" s="9">
        <v>0.59</v>
      </c>
      <c r="K507" s="20">
        <v>0.26300000000000001</v>
      </c>
      <c r="L507" s="9">
        <v>0.48625279999999999</v>
      </c>
      <c r="M507" s="23">
        <f t="shared" si="60"/>
        <v>138.24200918506284</v>
      </c>
      <c r="N507" s="24">
        <f t="shared" si="61"/>
        <v>443.52642346095831</v>
      </c>
      <c r="O507" s="8">
        <v>14080101</v>
      </c>
      <c r="P507" s="8" t="s">
        <v>340</v>
      </c>
      <c r="Q507" s="8" t="s">
        <v>819</v>
      </c>
      <c r="R507" t="s">
        <v>893</v>
      </c>
    </row>
    <row r="508" spans="1:18" x14ac:dyDescent="0.45">
      <c r="A508" s="34"/>
      <c r="B508" s="33"/>
      <c r="C508" s="8"/>
      <c r="D508" s="8"/>
      <c r="E508" s="8"/>
      <c r="F508" s="9" t="s">
        <v>551</v>
      </c>
      <c r="G508" s="9">
        <v>0.63</v>
      </c>
      <c r="H508" s="9">
        <v>167</v>
      </c>
      <c r="I508" s="9">
        <v>0.34</v>
      </c>
      <c r="J508" s="9">
        <v>0.59</v>
      </c>
      <c r="K508" s="20">
        <v>0.26300000000000001</v>
      </c>
      <c r="L508" s="9">
        <v>0.48625279999999999</v>
      </c>
      <c r="M508" s="23">
        <f t="shared" si="60"/>
        <v>34.786161025472865</v>
      </c>
      <c r="N508" s="24">
        <f t="shared" si="61"/>
        <v>111.6055942511</v>
      </c>
      <c r="O508" s="8">
        <v>14080101</v>
      </c>
      <c r="P508" s="8" t="s">
        <v>340</v>
      </c>
      <c r="Q508" s="8" t="s">
        <v>819</v>
      </c>
      <c r="R508" t="s">
        <v>893</v>
      </c>
    </row>
    <row r="509" spans="1:18" x14ac:dyDescent="0.45">
      <c r="A509" s="34"/>
      <c r="B509" s="33"/>
      <c r="C509" s="8"/>
      <c r="D509" s="8"/>
      <c r="E509" s="8"/>
      <c r="F509" s="9" t="s">
        <v>552</v>
      </c>
      <c r="G509" s="9">
        <v>1.05</v>
      </c>
      <c r="H509" s="9">
        <v>190</v>
      </c>
      <c r="I509" s="9">
        <v>0.34</v>
      </c>
      <c r="J509" s="9">
        <v>0.59</v>
      </c>
      <c r="K509" s="20">
        <v>0.26300000000000001</v>
      </c>
      <c r="L509" s="9">
        <v>0.48625279999999999</v>
      </c>
      <c r="M509" s="23">
        <f t="shared" si="60"/>
        <v>65.961782383631203</v>
      </c>
      <c r="N509" s="24">
        <f t="shared" si="61"/>
        <v>211.62737432843312</v>
      </c>
      <c r="O509" s="8">
        <v>14080101</v>
      </c>
      <c r="P509" s="8" t="s">
        <v>340</v>
      </c>
      <c r="Q509" s="8" t="s">
        <v>819</v>
      </c>
      <c r="R509" t="s">
        <v>893</v>
      </c>
    </row>
    <row r="510" spans="1:18" x14ac:dyDescent="0.45">
      <c r="A510" s="34"/>
      <c r="B510" s="33"/>
      <c r="C510" s="8"/>
      <c r="D510" s="8"/>
      <c r="E510" s="8"/>
      <c r="F510" s="9" t="s">
        <v>553</v>
      </c>
      <c r="G510" s="9">
        <v>1.47</v>
      </c>
      <c r="H510" s="9">
        <v>148</v>
      </c>
      <c r="I510" s="9">
        <v>0.34</v>
      </c>
      <c r="J510" s="9">
        <v>0.59</v>
      </c>
      <c r="K510" s="20">
        <v>0.26300000000000001</v>
      </c>
      <c r="L510" s="9">
        <v>0.48625279999999999</v>
      </c>
      <c r="M510" s="23">
        <f t="shared" si="60"/>
        <v>71.933059525728311</v>
      </c>
      <c r="N510" s="24">
        <f t="shared" si="61"/>
        <v>230.78522084658601</v>
      </c>
      <c r="O510" s="8">
        <v>14080101</v>
      </c>
      <c r="P510" s="8" t="s">
        <v>340</v>
      </c>
      <c r="Q510" s="8" t="s">
        <v>819</v>
      </c>
      <c r="R510" t="s">
        <v>893</v>
      </c>
    </row>
    <row r="511" spans="1:18" x14ac:dyDescent="0.45">
      <c r="A511" s="34"/>
      <c r="B511" s="33"/>
      <c r="C511" s="8"/>
      <c r="D511" s="8"/>
      <c r="E511" s="8"/>
      <c r="F511" s="9" t="s">
        <v>554</v>
      </c>
      <c r="G511" s="9">
        <v>1.05</v>
      </c>
      <c r="H511" s="9">
        <v>174</v>
      </c>
      <c r="I511" s="9">
        <v>0.34</v>
      </c>
      <c r="J511" s="9">
        <v>0.59</v>
      </c>
      <c r="K511" s="20">
        <v>0.26300000000000001</v>
      </c>
      <c r="L511" s="9">
        <v>0.48625279999999999</v>
      </c>
      <c r="M511" s="23">
        <f t="shared" si="60"/>
        <v>60.407105972378048</v>
      </c>
      <c r="N511" s="24">
        <f t="shared" si="61"/>
        <v>193.80612175340715</v>
      </c>
      <c r="O511" s="8">
        <v>14080101</v>
      </c>
      <c r="P511" s="8" t="s">
        <v>340</v>
      </c>
      <c r="Q511" s="8" t="s">
        <v>819</v>
      </c>
      <c r="R511" t="s">
        <v>893</v>
      </c>
    </row>
    <row r="512" spans="1:18" x14ac:dyDescent="0.45">
      <c r="A512" s="34"/>
      <c r="B512" s="33"/>
      <c r="C512" s="8"/>
      <c r="D512" s="8"/>
      <c r="E512" s="8"/>
      <c r="F512" s="9" t="s">
        <v>555</v>
      </c>
      <c r="G512" s="9">
        <v>38.76</v>
      </c>
      <c r="H512" s="9">
        <v>170</v>
      </c>
      <c r="I512" s="9">
        <v>0.34</v>
      </c>
      <c r="J512" s="9">
        <v>0.59</v>
      </c>
      <c r="K512" s="20">
        <v>0.26300000000000001</v>
      </c>
      <c r="L512" s="9">
        <v>0.48625279999999999</v>
      </c>
      <c r="M512" s="23">
        <f t="shared" si="60"/>
        <v>2178.6234410136472</v>
      </c>
      <c r="N512" s="24">
        <f t="shared" si="61"/>
        <v>6989.749849247677</v>
      </c>
      <c r="O512" s="8">
        <v>14080101</v>
      </c>
      <c r="P512" s="8" t="s">
        <v>340</v>
      </c>
      <c r="Q512" s="8" t="s">
        <v>819</v>
      </c>
      <c r="R512" t="s">
        <v>893</v>
      </c>
    </row>
    <row r="513" spans="1:18" x14ac:dyDescent="0.45">
      <c r="A513" s="34"/>
      <c r="B513" s="33"/>
      <c r="C513" s="8"/>
      <c r="D513" s="8"/>
      <c r="E513" s="8"/>
      <c r="F513" s="9" t="s">
        <v>556</v>
      </c>
      <c r="G513" s="9">
        <v>14.06</v>
      </c>
      <c r="H513" s="9">
        <v>361</v>
      </c>
      <c r="I513" s="9">
        <v>0.34</v>
      </c>
      <c r="J513" s="9">
        <v>0.59</v>
      </c>
      <c r="K513" s="20">
        <v>0.26300000000000001</v>
      </c>
      <c r="L513" s="9">
        <v>0.48625279999999999</v>
      </c>
      <c r="M513" s="23">
        <f t="shared" si="60"/>
        <v>1678.1933853298319</v>
      </c>
      <c r="N513" s="24">
        <f t="shared" si="61"/>
        <v>5384.203502675964</v>
      </c>
      <c r="O513" s="8">
        <v>14080101</v>
      </c>
      <c r="P513" s="8" t="s">
        <v>340</v>
      </c>
      <c r="Q513" s="8" t="s">
        <v>819</v>
      </c>
      <c r="R513" t="s">
        <v>893</v>
      </c>
    </row>
    <row r="514" spans="1:18" x14ac:dyDescent="0.45">
      <c r="A514" s="34"/>
      <c r="B514" s="33"/>
      <c r="C514" s="8"/>
      <c r="D514" s="8"/>
      <c r="E514" s="8"/>
      <c r="F514" s="9" t="s">
        <v>557</v>
      </c>
      <c r="G514" s="9">
        <v>1.78</v>
      </c>
      <c r="H514" s="9">
        <v>197</v>
      </c>
      <c r="I514" s="9">
        <v>0.34</v>
      </c>
      <c r="J514" s="9">
        <v>0.59</v>
      </c>
      <c r="K514" s="20">
        <v>0.26300000000000001</v>
      </c>
      <c r="L514" s="9">
        <v>0.48625279999999999</v>
      </c>
      <c r="M514" s="23">
        <f t="shared" si="60"/>
        <v>115.94064466488274</v>
      </c>
      <c r="N514" s="24">
        <f t="shared" si="61"/>
        <v>371.97621594991654</v>
      </c>
      <c r="O514" s="8">
        <v>14080101</v>
      </c>
      <c r="P514" s="8" t="s">
        <v>340</v>
      </c>
      <c r="Q514" s="8" t="s">
        <v>819</v>
      </c>
      <c r="R514" t="s">
        <v>893</v>
      </c>
    </row>
    <row r="515" spans="1:18" x14ac:dyDescent="0.45">
      <c r="A515" s="34"/>
      <c r="B515" s="33"/>
      <c r="C515" s="8"/>
      <c r="D515" s="8"/>
      <c r="E515" s="8"/>
      <c r="F515" s="9" t="s">
        <v>558</v>
      </c>
      <c r="G515" s="9">
        <v>0.94</v>
      </c>
      <c r="H515" s="9">
        <v>162</v>
      </c>
      <c r="I515" s="9">
        <v>0.34</v>
      </c>
      <c r="J515" s="9">
        <v>0.59</v>
      </c>
      <c r="K515" s="20">
        <v>0.26300000000000001</v>
      </c>
      <c r="L515" s="9">
        <v>0.48625279999999999</v>
      </c>
      <c r="M515" s="23">
        <f t="shared" si="60"/>
        <v>50.349174042001785</v>
      </c>
      <c r="N515" s="24">
        <f t="shared" si="61"/>
        <v>161.53692512648519</v>
      </c>
      <c r="O515" s="8">
        <v>14080101</v>
      </c>
      <c r="P515" s="8" t="s">
        <v>340</v>
      </c>
      <c r="Q515" s="8" t="s">
        <v>819</v>
      </c>
      <c r="R515" t="s">
        <v>893</v>
      </c>
    </row>
    <row r="516" spans="1:18" x14ac:dyDescent="0.45">
      <c r="A516" s="34"/>
      <c r="B516" s="33"/>
      <c r="C516" s="8"/>
      <c r="D516" s="8"/>
      <c r="E516" s="8"/>
      <c r="F516" s="9" t="s">
        <v>559</v>
      </c>
      <c r="G516" s="9">
        <v>2.31</v>
      </c>
      <c r="H516" s="9">
        <v>179</v>
      </c>
      <c r="I516" s="9">
        <v>0.34</v>
      </c>
      <c r="J516" s="9">
        <v>0.59</v>
      </c>
      <c r="K516" s="20">
        <v>0.26300000000000001</v>
      </c>
      <c r="L516" s="9">
        <v>0.48625279999999999</v>
      </c>
      <c r="M516" s="23">
        <f t="shared" si="60"/>
        <v>136.71447317196822</v>
      </c>
      <c r="N516" s="24">
        <f t="shared" si="61"/>
        <v>438.62557900282604</v>
      </c>
      <c r="O516" s="8">
        <v>14080101</v>
      </c>
      <c r="P516" s="8" t="s">
        <v>340</v>
      </c>
      <c r="Q516" s="8" t="s">
        <v>819</v>
      </c>
      <c r="R516" t="s">
        <v>893</v>
      </c>
    </row>
    <row r="517" spans="1:18" x14ac:dyDescent="0.45">
      <c r="A517" s="34"/>
      <c r="B517" s="33"/>
      <c r="C517" s="8"/>
      <c r="D517" s="8"/>
      <c r="E517" s="8"/>
      <c r="F517" s="9" t="s">
        <v>560</v>
      </c>
      <c r="G517" s="9">
        <v>1.36</v>
      </c>
      <c r="H517" s="9">
        <v>148</v>
      </c>
      <c r="I517" s="9">
        <v>0.34</v>
      </c>
      <c r="J517" s="9">
        <v>0.59</v>
      </c>
      <c r="K517" s="20">
        <v>0.26300000000000001</v>
      </c>
      <c r="L517" s="9">
        <v>0.48625279999999999</v>
      </c>
      <c r="M517" s="23">
        <f t="shared" si="60"/>
        <v>66.550313574823491</v>
      </c>
      <c r="N517" s="24">
        <f t="shared" si="61"/>
        <v>213.51557847031086</v>
      </c>
      <c r="O517" s="8">
        <v>14080101</v>
      </c>
      <c r="P517" s="8" t="s">
        <v>340</v>
      </c>
      <c r="Q517" s="8" t="s">
        <v>819</v>
      </c>
      <c r="R517" t="s">
        <v>893</v>
      </c>
    </row>
    <row r="518" spans="1:18" x14ac:dyDescent="0.45">
      <c r="A518" s="34"/>
      <c r="B518" s="33"/>
      <c r="C518" s="8"/>
      <c r="D518" s="8"/>
      <c r="E518" s="8"/>
      <c r="F518" s="9" t="s">
        <v>561</v>
      </c>
      <c r="G518" s="9">
        <v>3.15</v>
      </c>
      <c r="H518" s="9">
        <v>156</v>
      </c>
      <c r="I518" s="9">
        <v>0.34</v>
      </c>
      <c r="J518" s="9">
        <v>0.59</v>
      </c>
      <c r="K518" s="20">
        <v>0.26300000000000001</v>
      </c>
      <c r="L518" s="9">
        <v>0.48625279999999999</v>
      </c>
      <c r="M518" s="23">
        <f t="shared" si="60"/>
        <v>162.47428502915471</v>
      </c>
      <c r="N518" s="24">
        <f t="shared" si="61"/>
        <v>521.2716378195089</v>
      </c>
      <c r="O518" s="8">
        <v>14080101</v>
      </c>
      <c r="P518" s="8" t="s">
        <v>340</v>
      </c>
      <c r="Q518" s="8" t="s">
        <v>819</v>
      </c>
      <c r="R518" t="s">
        <v>893</v>
      </c>
    </row>
    <row r="519" spans="1:18" x14ac:dyDescent="0.45">
      <c r="A519" s="34"/>
      <c r="B519" s="33"/>
      <c r="C519" s="8"/>
      <c r="D519" s="8"/>
      <c r="E519" s="8"/>
      <c r="F519" s="9" t="s">
        <v>562</v>
      </c>
      <c r="G519" s="9">
        <v>6.4</v>
      </c>
      <c r="H519" s="9">
        <v>169</v>
      </c>
      <c r="I519" s="9">
        <v>0.34</v>
      </c>
      <c r="J519" s="9">
        <v>0.59</v>
      </c>
      <c r="K519" s="20">
        <v>0.26300000000000001</v>
      </c>
      <c r="L519" s="9">
        <v>0.48625279999999999</v>
      </c>
      <c r="M519" s="23">
        <f t="shared" si="60"/>
        <v>357.61535752448873</v>
      </c>
      <c r="N519" s="24">
        <f t="shared" si="61"/>
        <v>1147.3492134016706</v>
      </c>
      <c r="O519" s="8">
        <v>14080101</v>
      </c>
      <c r="P519" s="8" t="s">
        <v>340</v>
      </c>
      <c r="Q519" s="8" t="s">
        <v>819</v>
      </c>
      <c r="R519" t="s">
        <v>893</v>
      </c>
    </row>
    <row r="520" spans="1:18" x14ac:dyDescent="0.45">
      <c r="A520" s="34"/>
      <c r="B520" s="33"/>
      <c r="C520" s="8"/>
      <c r="D520" s="8"/>
      <c r="E520" s="8"/>
      <c r="F520" s="9" t="s">
        <v>563</v>
      </c>
      <c r="G520" s="9">
        <v>51.02</v>
      </c>
      <c r="H520" s="9">
        <v>361</v>
      </c>
      <c r="I520" s="9">
        <v>0.34</v>
      </c>
      <c r="J520" s="9">
        <v>0.59</v>
      </c>
      <c r="K520" s="20">
        <v>0.26300000000000001</v>
      </c>
      <c r="L520" s="9">
        <v>0.48625279999999999</v>
      </c>
      <c r="M520" s="23">
        <f t="shared" si="60"/>
        <v>6089.7173911470873</v>
      </c>
      <c r="N520" s="24">
        <f t="shared" si="61"/>
        <v>19537.842297761574</v>
      </c>
      <c r="O520" s="8">
        <v>14080101</v>
      </c>
      <c r="P520" s="8" t="s">
        <v>340</v>
      </c>
      <c r="Q520" s="8" t="s">
        <v>819</v>
      </c>
      <c r="R520" t="s">
        <v>893</v>
      </c>
    </row>
    <row r="521" spans="1:18" x14ac:dyDescent="0.45">
      <c r="A521" s="34"/>
      <c r="B521" s="33"/>
      <c r="C521" s="8"/>
      <c r="D521" s="8"/>
      <c r="E521" s="8"/>
      <c r="F521" s="9" t="s">
        <v>564</v>
      </c>
      <c r="G521" s="9">
        <v>51.62</v>
      </c>
      <c r="H521" s="9">
        <v>147</v>
      </c>
      <c r="I521" s="9">
        <v>0.34</v>
      </c>
      <c r="J521" s="9">
        <v>0.59</v>
      </c>
      <c r="K521" s="20">
        <v>0.26300000000000001</v>
      </c>
      <c r="L521" s="9">
        <v>0.48625279999999999</v>
      </c>
      <c r="M521" s="23">
        <f t="shared" si="60"/>
        <v>2508.9084680527676</v>
      </c>
      <c r="N521" s="24">
        <f t="shared" si="61"/>
        <v>8049.4142568248426</v>
      </c>
      <c r="O521" s="8">
        <v>14080101</v>
      </c>
      <c r="P521" s="8" t="s">
        <v>340</v>
      </c>
      <c r="Q521" s="8" t="s">
        <v>819</v>
      </c>
      <c r="R521" t="s">
        <v>893</v>
      </c>
    </row>
    <row r="522" spans="1:18" x14ac:dyDescent="0.45">
      <c r="A522" s="34"/>
      <c r="B522" s="33"/>
      <c r="C522" s="8"/>
      <c r="D522" s="8"/>
      <c r="E522" s="8"/>
      <c r="F522" s="9" t="s">
        <v>565</v>
      </c>
      <c r="G522" s="9">
        <v>1.68</v>
      </c>
      <c r="H522" s="9">
        <v>161</v>
      </c>
      <c r="I522" s="9">
        <v>0.34</v>
      </c>
      <c r="J522" s="9">
        <v>0.59</v>
      </c>
      <c r="K522" s="20">
        <v>0.26300000000000001</v>
      </c>
      <c r="L522" s="9">
        <v>0.48625279999999999</v>
      </c>
      <c r="M522" s="23">
        <f t="shared" si="60"/>
        <v>89.430290221175767</v>
      </c>
      <c r="N522" s="24">
        <f t="shared" si="61"/>
        <v>286.92216645791774</v>
      </c>
      <c r="O522" s="8">
        <v>14080101</v>
      </c>
      <c r="P522" s="8" t="s">
        <v>340</v>
      </c>
      <c r="Q522" s="8" t="s">
        <v>819</v>
      </c>
      <c r="R522" t="s">
        <v>893</v>
      </c>
    </row>
    <row r="523" spans="1:18" x14ac:dyDescent="0.45">
      <c r="A523" s="34"/>
      <c r="B523" s="33"/>
      <c r="C523" s="8"/>
      <c r="D523" s="8"/>
      <c r="E523" s="8"/>
      <c r="F523" s="9" t="s">
        <v>566</v>
      </c>
      <c r="G523" s="9">
        <v>2.94</v>
      </c>
      <c r="H523" s="9">
        <v>178</v>
      </c>
      <c r="I523" s="9">
        <v>0.34</v>
      </c>
      <c r="J523" s="9">
        <v>0.59</v>
      </c>
      <c r="K523" s="20">
        <v>0.26300000000000001</v>
      </c>
      <c r="L523" s="9">
        <v>0.48625279999999999</v>
      </c>
      <c r="M523" s="23">
        <f t="shared" ref="M523:M539" si="62">((G523*K523*62.4*H523*0.001356)/(J523*1000))*365.25*24</f>
        <v>173.02817021053573</v>
      </c>
      <c r="N523" s="24">
        <f t="shared" ref="N523:N539" si="63">((G523*L523*62.4*H523*0.001356)/(I523*1000))*365.25*24</f>
        <v>555.1320177120582</v>
      </c>
      <c r="O523" s="8">
        <v>14080101</v>
      </c>
      <c r="P523" s="8" t="s">
        <v>340</v>
      </c>
      <c r="Q523" s="8" t="s">
        <v>819</v>
      </c>
      <c r="R523" t="s">
        <v>893</v>
      </c>
    </row>
    <row r="524" spans="1:18" x14ac:dyDescent="0.45">
      <c r="A524" s="34"/>
      <c r="B524" s="33"/>
      <c r="C524" s="8"/>
      <c r="D524" s="8"/>
      <c r="E524" s="8"/>
      <c r="F524" s="9" t="s">
        <v>567</v>
      </c>
      <c r="G524" s="9">
        <v>2.94</v>
      </c>
      <c r="H524" s="9">
        <v>183</v>
      </c>
      <c r="I524" s="9">
        <v>0.34</v>
      </c>
      <c r="J524" s="9">
        <v>0.59</v>
      </c>
      <c r="K524" s="20">
        <v>0.26300000000000001</v>
      </c>
      <c r="L524" s="9">
        <v>0.48625279999999999</v>
      </c>
      <c r="M524" s="23">
        <f t="shared" si="62"/>
        <v>177.88851207038221</v>
      </c>
      <c r="N524" s="24">
        <f t="shared" si="63"/>
        <v>570.72561371520601</v>
      </c>
      <c r="O524" s="8">
        <v>14080101</v>
      </c>
      <c r="P524" s="8" t="s">
        <v>340</v>
      </c>
      <c r="Q524" s="8" t="s">
        <v>819</v>
      </c>
      <c r="R524" t="s">
        <v>893</v>
      </c>
    </row>
    <row r="525" spans="1:18" x14ac:dyDescent="0.45">
      <c r="A525" s="34"/>
      <c r="B525" s="33"/>
      <c r="C525" s="8"/>
      <c r="D525" s="8"/>
      <c r="E525" s="8"/>
      <c r="F525" s="9" t="s">
        <v>568</v>
      </c>
      <c r="G525" s="9">
        <v>64.53</v>
      </c>
      <c r="H525" s="9">
        <v>154</v>
      </c>
      <c r="I525" s="9">
        <v>0.34</v>
      </c>
      <c r="J525" s="9">
        <v>0.59</v>
      </c>
      <c r="K525" s="20">
        <v>0.26300000000000001</v>
      </c>
      <c r="L525" s="9">
        <v>0.48625279999999999</v>
      </c>
      <c r="M525" s="23">
        <f t="shared" si="62"/>
        <v>3285.7299641665209</v>
      </c>
      <c r="N525" s="24">
        <f t="shared" si="63"/>
        <v>10541.716429442225</v>
      </c>
      <c r="O525" s="8">
        <v>14080101</v>
      </c>
      <c r="P525" s="8" t="s">
        <v>340</v>
      </c>
      <c r="Q525" s="8" t="s">
        <v>819</v>
      </c>
      <c r="R525" t="s">
        <v>893</v>
      </c>
    </row>
    <row r="526" spans="1:18" x14ac:dyDescent="0.45">
      <c r="A526" s="34"/>
      <c r="B526" s="33"/>
      <c r="C526" s="8"/>
      <c r="D526" s="8"/>
      <c r="E526" s="8"/>
      <c r="F526" s="9" t="s">
        <v>569</v>
      </c>
      <c r="G526" s="9">
        <v>4.8</v>
      </c>
      <c r="H526" s="9">
        <v>168</v>
      </c>
      <c r="I526" s="9">
        <v>0.34</v>
      </c>
      <c r="J526" s="9">
        <v>0.59</v>
      </c>
      <c r="K526" s="20">
        <v>0.26300000000000001</v>
      </c>
      <c r="L526" s="9">
        <v>0.48625279999999999</v>
      </c>
      <c r="M526" s="23">
        <f t="shared" si="62"/>
        <v>266.62446774015132</v>
      </c>
      <c r="N526" s="24">
        <f t="shared" si="63"/>
        <v>855.42012360124534</v>
      </c>
      <c r="O526" s="8">
        <v>14080101</v>
      </c>
      <c r="P526" s="8" t="s">
        <v>340</v>
      </c>
      <c r="Q526" s="8" t="s">
        <v>819</v>
      </c>
      <c r="R526" t="s">
        <v>893</v>
      </c>
    </row>
    <row r="527" spans="1:18" x14ac:dyDescent="0.45">
      <c r="A527" s="34"/>
      <c r="B527" s="33"/>
      <c r="C527" s="8"/>
      <c r="D527" s="8"/>
      <c r="E527" s="8"/>
      <c r="F527" s="9" t="s">
        <v>570</v>
      </c>
      <c r="G527" s="9">
        <v>5.34</v>
      </c>
      <c r="H527" s="9">
        <v>175</v>
      </c>
      <c r="I527" s="9">
        <v>0.34</v>
      </c>
      <c r="J527" s="9">
        <v>0.59</v>
      </c>
      <c r="K527" s="20">
        <v>0.26300000000000001</v>
      </c>
      <c r="L527" s="9">
        <v>0.48625279999999999</v>
      </c>
      <c r="M527" s="23">
        <f t="shared" si="62"/>
        <v>308.97887537595665</v>
      </c>
      <c r="N527" s="24">
        <f t="shared" si="63"/>
        <v>991.30717448581822</v>
      </c>
      <c r="O527" s="8">
        <v>14080101</v>
      </c>
      <c r="P527" s="8" t="s">
        <v>340</v>
      </c>
      <c r="Q527" s="8" t="s">
        <v>819</v>
      </c>
      <c r="R527" t="s">
        <v>893</v>
      </c>
    </row>
    <row r="528" spans="1:18" x14ac:dyDescent="0.45">
      <c r="A528" s="34"/>
      <c r="B528" s="33"/>
      <c r="C528" s="8"/>
      <c r="D528" s="8"/>
      <c r="E528" s="8"/>
      <c r="F528" s="9" t="s">
        <v>571</v>
      </c>
      <c r="G528" s="9">
        <v>4.62</v>
      </c>
      <c r="H528" s="9">
        <v>173</v>
      </c>
      <c r="I528" s="9">
        <v>0.34</v>
      </c>
      <c r="J528" s="9">
        <v>0.59</v>
      </c>
      <c r="K528" s="20">
        <v>0.26300000000000001</v>
      </c>
      <c r="L528" s="9">
        <v>0.48625279999999999</v>
      </c>
      <c r="M528" s="23">
        <f t="shared" si="62"/>
        <v>264.26373026536874</v>
      </c>
      <c r="N528" s="24">
        <f t="shared" si="63"/>
        <v>847.84609125685938</v>
      </c>
      <c r="O528" s="8">
        <v>14080101</v>
      </c>
      <c r="P528" s="8" t="s">
        <v>340</v>
      </c>
      <c r="Q528" s="8" t="s">
        <v>819</v>
      </c>
      <c r="R528" t="s">
        <v>893</v>
      </c>
    </row>
    <row r="529" spans="1:18" x14ac:dyDescent="0.45">
      <c r="A529" s="34"/>
      <c r="B529" s="33"/>
      <c r="C529" s="8"/>
      <c r="D529" s="8"/>
      <c r="E529" s="8"/>
      <c r="F529" s="9" t="s">
        <v>572</v>
      </c>
      <c r="G529" s="9">
        <v>1.62</v>
      </c>
      <c r="H529" s="9">
        <v>180</v>
      </c>
      <c r="I529" s="9">
        <v>0.34</v>
      </c>
      <c r="J529" s="9">
        <v>0.59</v>
      </c>
      <c r="K529" s="20">
        <v>0.26300000000000001</v>
      </c>
      <c r="L529" s="9">
        <v>0.48625279999999999</v>
      </c>
      <c r="M529" s="23">
        <f t="shared" si="62"/>
        <v>96.413311995322573</v>
      </c>
      <c r="N529" s="24">
        <f t="shared" si="63"/>
        <v>309.32602683795045</v>
      </c>
      <c r="O529" s="8">
        <v>14080101</v>
      </c>
      <c r="P529" s="8" t="s">
        <v>340</v>
      </c>
      <c r="Q529" s="8" t="s">
        <v>819</v>
      </c>
      <c r="R529" t="s">
        <v>893</v>
      </c>
    </row>
    <row r="530" spans="1:18" x14ac:dyDescent="0.45">
      <c r="A530" s="34"/>
      <c r="B530" s="33"/>
      <c r="C530" s="8"/>
      <c r="D530" s="8"/>
      <c r="E530" s="8"/>
      <c r="F530" s="9" t="s">
        <v>573</v>
      </c>
      <c r="G530" s="9">
        <v>4.62</v>
      </c>
      <c r="H530" s="9">
        <v>180</v>
      </c>
      <c r="I530" s="9">
        <v>0.34</v>
      </c>
      <c r="J530" s="9">
        <v>0.59</v>
      </c>
      <c r="K530" s="20">
        <v>0.26300000000000001</v>
      </c>
      <c r="L530" s="9">
        <v>0.48625279999999999</v>
      </c>
      <c r="M530" s="23">
        <f t="shared" si="62"/>
        <v>274.95648235703101</v>
      </c>
      <c r="N530" s="24">
        <f t="shared" si="63"/>
        <v>882.15200246378436</v>
      </c>
      <c r="O530" s="8">
        <v>14080101</v>
      </c>
      <c r="P530" s="8" t="s">
        <v>340</v>
      </c>
      <c r="Q530" s="8" t="s">
        <v>819</v>
      </c>
      <c r="R530" t="s">
        <v>893</v>
      </c>
    </row>
    <row r="531" spans="1:18" x14ac:dyDescent="0.45">
      <c r="A531" s="34"/>
      <c r="B531" s="33"/>
      <c r="C531" s="8"/>
      <c r="D531" s="8"/>
      <c r="E531" s="8"/>
      <c r="F531" s="9" t="s">
        <v>574</v>
      </c>
      <c r="G531" s="9">
        <v>37.76</v>
      </c>
      <c r="H531" s="9">
        <v>170</v>
      </c>
      <c r="I531" s="9">
        <v>0.34</v>
      </c>
      <c r="J531" s="9">
        <v>0.59</v>
      </c>
      <c r="K531" s="20">
        <v>0.26300000000000001</v>
      </c>
      <c r="L531" s="9">
        <v>0.48625279999999999</v>
      </c>
      <c r="M531" s="23">
        <f t="shared" si="62"/>
        <v>2122.4154058997765</v>
      </c>
      <c r="N531" s="24">
        <f t="shared" si="63"/>
        <v>6809.4157458099126</v>
      </c>
      <c r="O531" s="8">
        <v>14080101</v>
      </c>
      <c r="P531" s="8" t="s">
        <v>340</v>
      </c>
      <c r="Q531" s="8" t="s">
        <v>819</v>
      </c>
      <c r="R531" t="s">
        <v>893</v>
      </c>
    </row>
    <row r="532" spans="1:18" x14ac:dyDescent="0.45">
      <c r="A532" s="34"/>
      <c r="B532" s="33"/>
      <c r="C532" s="8"/>
      <c r="D532" s="8"/>
      <c r="E532" s="8"/>
      <c r="F532" s="9" t="s">
        <v>575</v>
      </c>
      <c r="G532" s="9">
        <v>94.05</v>
      </c>
      <c r="H532" s="9">
        <v>121</v>
      </c>
      <c r="I532" s="9">
        <v>0.34</v>
      </c>
      <c r="J532" s="9">
        <v>0.59</v>
      </c>
      <c r="K532" s="20">
        <v>0.26300000000000001</v>
      </c>
      <c r="L532" s="9">
        <v>0.48625279999999999</v>
      </c>
      <c r="M532" s="23">
        <f t="shared" si="62"/>
        <v>3762.6485293977048</v>
      </c>
      <c r="N532" s="24">
        <f t="shared" si="63"/>
        <v>12071.830081334761</v>
      </c>
      <c r="O532" s="8">
        <v>14080101</v>
      </c>
      <c r="P532" s="8" t="s">
        <v>340</v>
      </c>
      <c r="Q532" s="8" t="s">
        <v>819</v>
      </c>
      <c r="R532" t="s">
        <v>893</v>
      </c>
    </row>
    <row r="533" spans="1:18" x14ac:dyDescent="0.45">
      <c r="A533" s="34"/>
      <c r="B533" s="33"/>
      <c r="C533" s="8"/>
      <c r="D533" s="8"/>
      <c r="E533" s="8"/>
      <c r="F533" s="9" t="s">
        <v>576</v>
      </c>
      <c r="G533" s="9">
        <v>94.05</v>
      </c>
      <c r="H533" s="9">
        <v>212</v>
      </c>
      <c r="I533" s="9">
        <v>0.34</v>
      </c>
      <c r="J533" s="9">
        <v>0.59</v>
      </c>
      <c r="K533" s="20">
        <v>0.26300000000000001</v>
      </c>
      <c r="L533" s="9">
        <v>0.48625279999999999</v>
      </c>
      <c r="M533" s="23">
        <f t="shared" si="62"/>
        <v>6592.4089936554828</v>
      </c>
      <c r="N533" s="24">
        <f t="shared" si="63"/>
        <v>21150.644440024542</v>
      </c>
      <c r="O533" s="8">
        <v>14080101</v>
      </c>
      <c r="P533" s="8" t="s">
        <v>340</v>
      </c>
      <c r="Q533" s="8" t="s">
        <v>819</v>
      </c>
      <c r="R533" t="s">
        <v>893</v>
      </c>
    </row>
    <row r="534" spans="1:18" x14ac:dyDescent="0.45">
      <c r="A534" s="34"/>
      <c r="B534" s="33"/>
      <c r="C534" s="8"/>
      <c r="D534" s="8"/>
      <c r="E534" s="8"/>
      <c r="F534" s="9" t="s">
        <v>577</v>
      </c>
      <c r="G534" s="9">
        <v>22.22</v>
      </c>
      <c r="H534" s="9">
        <v>246</v>
      </c>
      <c r="I534" s="9">
        <v>0.34</v>
      </c>
      <c r="J534" s="9">
        <v>0.59</v>
      </c>
      <c r="K534" s="20">
        <v>0.26300000000000001</v>
      </c>
      <c r="L534" s="9">
        <v>0.48625279999999999</v>
      </c>
      <c r="M534" s="23">
        <f t="shared" si="62"/>
        <v>1807.2933229213741</v>
      </c>
      <c r="N534" s="24">
        <f t="shared" si="63"/>
        <v>5798.399114607193</v>
      </c>
      <c r="O534" s="8">
        <v>14080101</v>
      </c>
      <c r="P534" s="8" t="s">
        <v>340</v>
      </c>
      <c r="Q534" s="8" t="s">
        <v>819</v>
      </c>
      <c r="R534" t="s">
        <v>893</v>
      </c>
    </row>
    <row r="535" spans="1:18" x14ac:dyDescent="0.45">
      <c r="A535" s="34"/>
      <c r="B535" s="33"/>
      <c r="C535" s="8"/>
      <c r="D535" s="8"/>
      <c r="E535" s="8"/>
      <c r="F535" s="9" t="s">
        <v>578</v>
      </c>
      <c r="G535" s="9">
        <v>52.73</v>
      </c>
      <c r="H535" s="9">
        <v>410</v>
      </c>
      <c r="I535" s="9">
        <v>0.34</v>
      </c>
      <c r="J535" s="9">
        <v>0.59</v>
      </c>
      <c r="K535" s="20">
        <v>0.26300000000000001</v>
      </c>
      <c r="L535" s="9">
        <v>0.48625279999999999</v>
      </c>
      <c r="M535" s="23">
        <f t="shared" si="62"/>
        <v>7148.1080796312672</v>
      </c>
      <c r="N535" s="24">
        <f t="shared" si="63"/>
        <v>22933.512249717762</v>
      </c>
      <c r="O535" s="8">
        <v>14080101</v>
      </c>
      <c r="P535" s="8" t="s">
        <v>340</v>
      </c>
      <c r="Q535" s="8" t="s">
        <v>819</v>
      </c>
      <c r="R535" t="s">
        <v>893</v>
      </c>
    </row>
    <row r="536" spans="1:18" x14ac:dyDescent="0.45">
      <c r="A536" s="34"/>
      <c r="B536" s="33"/>
      <c r="C536" s="8"/>
      <c r="D536" s="8"/>
      <c r="E536" s="8"/>
      <c r="F536" s="9" t="s">
        <v>579</v>
      </c>
      <c r="G536" s="9">
        <v>52.73</v>
      </c>
      <c r="H536" s="9">
        <v>190</v>
      </c>
      <c r="I536" s="9">
        <v>0.34</v>
      </c>
      <c r="J536" s="9">
        <v>0.59</v>
      </c>
      <c r="K536" s="20">
        <v>0.26300000000000001</v>
      </c>
      <c r="L536" s="9">
        <v>0.48625279999999999</v>
      </c>
      <c r="M536" s="23">
        <f t="shared" si="62"/>
        <v>3312.5378905608304</v>
      </c>
      <c r="N536" s="24">
        <f t="shared" si="63"/>
        <v>10627.725188893597</v>
      </c>
      <c r="O536" s="8">
        <v>14080101</v>
      </c>
      <c r="P536" s="8" t="s">
        <v>340</v>
      </c>
      <c r="Q536" s="8" t="s">
        <v>819</v>
      </c>
      <c r="R536" t="s">
        <v>893</v>
      </c>
    </row>
    <row r="537" spans="1:18" x14ac:dyDescent="0.45">
      <c r="A537" s="34"/>
      <c r="B537" s="33"/>
      <c r="C537" s="8"/>
      <c r="D537" s="8"/>
      <c r="E537" s="8"/>
      <c r="F537" s="9" t="s">
        <v>580</v>
      </c>
      <c r="G537" s="9">
        <v>22.22</v>
      </c>
      <c r="H537" s="9">
        <v>150</v>
      </c>
      <c r="I537" s="9">
        <v>0.34</v>
      </c>
      <c r="J537" s="9">
        <v>0.59</v>
      </c>
      <c r="K537" s="20">
        <v>0.26300000000000001</v>
      </c>
      <c r="L537" s="9">
        <v>0.48625279999999999</v>
      </c>
      <c r="M537" s="23">
        <f t="shared" si="62"/>
        <v>1102.0081237325453</v>
      </c>
      <c r="N537" s="24">
        <f t="shared" si="63"/>
        <v>3535.6092162238979</v>
      </c>
      <c r="O537" s="8">
        <v>14080101</v>
      </c>
      <c r="P537" s="8" t="s">
        <v>340</v>
      </c>
      <c r="Q537" s="8" t="s">
        <v>819</v>
      </c>
      <c r="R537" t="s">
        <v>893</v>
      </c>
    </row>
    <row r="538" spans="1:18" x14ac:dyDescent="0.45">
      <c r="A538" s="34"/>
      <c r="B538" s="33"/>
      <c r="C538" s="8"/>
      <c r="D538" s="8"/>
      <c r="E538" s="8"/>
      <c r="F538" s="9" t="s">
        <v>581</v>
      </c>
      <c r="G538" s="9">
        <v>52.73</v>
      </c>
      <c r="H538" s="9">
        <v>190</v>
      </c>
      <c r="I538" s="9">
        <v>0.34</v>
      </c>
      <c r="J538" s="9">
        <v>0.59</v>
      </c>
      <c r="K538" s="20">
        <v>0.26300000000000001</v>
      </c>
      <c r="L538" s="9">
        <v>0.48625279999999999</v>
      </c>
      <c r="M538" s="23">
        <f t="shared" si="62"/>
        <v>3312.5378905608304</v>
      </c>
      <c r="N538" s="24">
        <f t="shared" si="63"/>
        <v>10627.725188893597</v>
      </c>
      <c r="O538" s="8">
        <v>14080101</v>
      </c>
      <c r="P538" s="8" t="s">
        <v>340</v>
      </c>
      <c r="Q538" s="8" t="s">
        <v>819</v>
      </c>
      <c r="R538" t="s">
        <v>893</v>
      </c>
    </row>
    <row r="539" spans="1:18" x14ac:dyDescent="0.45">
      <c r="A539" s="34"/>
      <c r="B539" s="33"/>
      <c r="C539" s="8"/>
      <c r="D539" s="8"/>
      <c r="E539" s="8"/>
      <c r="F539" s="9" t="s">
        <v>582</v>
      </c>
      <c r="G539" s="9">
        <v>14.4</v>
      </c>
      <c r="H539" s="9">
        <v>320</v>
      </c>
      <c r="I539" s="9">
        <v>0.34</v>
      </c>
      <c r="J539" s="9">
        <v>0.59</v>
      </c>
      <c r="K539" s="20">
        <v>0.26300000000000001</v>
      </c>
      <c r="L539" s="9">
        <v>0.48625279999999999</v>
      </c>
      <c r="M539" s="23">
        <f t="shared" si="62"/>
        <v>1523.5683870865792</v>
      </c>
      <c r="N539" s="24">
        <f t="shared" si="63"/>
        <v>4888.1149920071166</v>
      </c>
      <c r="O539" s="8">
        <v>14080101</v>
      </c>
      <c r="P539" s="8" t="s">
        <v>340</v>
      </c>
      <c r="Q539" s="8" t="s">
        <v>819</v>
      </c>
      <c r="R539" t="s">
        <v>893</v>
      </c>
    </row>
    <row r="540" spans="1:18" ht="5.0999999999999996" customHeight="1" x14ac:dyDescent="0.45">
      <c r="A540" s="16"/>
      <c r="B540" s="17"/>
      <c r="C540" s="18"/>
      <c r="D540" s="19"/>
      <c r="E540" s="19"/>
      <c r="F540" s="19"/>
      <c r="G540" s="16"/>
      <c r="H540" s="19"/>
      <c r="I540" s="19"/>
      <c r="J540" s="19"/>
      <c r="K540" s="19"/>
      <c r="L540" s="19"/>
      <c r="M540" s="18"/>
      <c r="N540" s="18"/>
      <c r="O540" s="16"/>
      <c r="P540" s="16"/>
      <c r="Q540" s="16"/>
    </row>
    <row r="541" spans="1:18" x14ac:dyDescent="0.45">
      <c r="A541" s="34" t="s">
        <v>485</v>
      </c>
      <c r="B541" s="33" t="s">
        <v>583</v>
      </c>
      <c r="C541" s="8"/>
      <c r="D541" s="8"/>
      <c r="E541" s="8"/>
      <c r="F541" s="9" t="s">
        <v>584</v>
      </c>
      <c r="G541" s="9">
        <v>52.28</v>
      </c>
      <c r="H541" s="9">
        <v>548</v>
      </c>
      <c r="I541" s="9">
        <v>0.34</v>
      </c>
      <c r="J541" s="9">
        <v>0.59</v>
      </c>
      <c r="K541" s="20">
        <v>0.26300000000000001</v>
      </c>
      <c r="L541" s="9">
        <v>0.48625279999999999</v>
      </c>
      <c r="M541" s="23">
        <f t="shared" ref="M541:M542" si="64">((G541*K541*62.4*H541*0.001356)/(J541*1000))*365.25*24</f>
        <v>9472.5219383102703</v>
      </c>
      <c r="N541" s="24">
        <f t="shared" ref="N541:N542" si="65">((G541*L541*62.4*H541*0.001356)/(I541*1000))*365.25*24</f>
        <v>30391.006331729252</v>
      </c>
      <c r="O541" s="8">
        <v>11090203</v>
      </c>
      <c r="P541" s="8" t="s">
        <v>485</v>
      </c>
      <c r="Q541" s="8" t="s">
        <v>836</v>
      </c>
      <c r="R541" t="s">
        <v>909</v>
      </c>
    </row>
    <row r="542" spans="1:18" x14ac:dyDescent="0.45">
      <c r="A542" s="34"/>
      <c r="B542" s="33"/>
      <c r="C542" s="8"/>
      <c r="D542" s="8"/>
      <c r="E542" s="8"/>
      <c r="F542" s="9" t="s">
        <v>585</v>
      </c>
      <c r="G542" s="9">
        <v>29.38</v>
      </c>
      <c r="H542" s="9">
        <v>242</v>
      </c>
      <c r="I542" s="9">
        <v>0.34</v>
      </c>
      <c r="J542" s="9">
        <v>0.59</v>
      </c>
      <c r="K542" s="20">
        <v>0.26300000000000001</v>
      </c>
      <c r="L542" s="9">
        <v>0.48625279999999999</v>
      </c>
      <c r="M542" s="23">
        <f t="shared" si="64"/>
        <v>2350.8051843424678</v>
      </c>
      <c r="N542" s="24">
        <f t="shared" si="65"/>
        <v>7542.1662475197299</v>
      </c>
      <c r="O542" s="8">
        <v>11100302</v>
      </c>
      <c r="P542" s="8" t="s">
        <v>485</v>
      </c>
      <c r="Q542" s="8" t="s">
        <v>835</v>
      </c>
      <c r="R542" t="s">
        <v>910</v>
      </c>
    </row>
    <row r="543" spans="1:18" ht="5.0999999999999996" customHeight="1" x14ac:dyDescent="0.45">
      <c r="A543" s="16"/>
      <c r="B543" s="17"/>
      <c r="C543" s="18"/>
      <c r="D543" s="19"/>
      <c r="E543" s="19"/>
      <c r="F543" s="19"/>
      <c r="G543" s="16"/>
      <c r="H543" s="19"/>
      <c r="I543" s="19"/>
      <c r="J543" s="19"/>
      <c r="K543" s="19"/>
      <c r="L543" s="19"/>
      <c r="M543" s="18"/>
      <c r="N543" s="18"/>
      <c r="O543" s="16"/>
      <c r="P543" s="16"/>
      <c r="Q543" s="16"/>
    </row>
    <row r="544" spans="1:18" ht="28.5" x14ac:dyDescent="0.45">
      <c r="A544" s="34" t="s">
        <v>586</v>
      </c>
      <c r="B544" s="33" t="s">
        <v>587</v>
      </c>
      <c r="C544" s="8"/>
      <c r="D544" s="8"/>
      <c r="E544" s="8"/>
      <c r="F544" s="9" t="s">
        <v>588</v>
      </c>
      <c r="G544" s="9">
        <v>200</v>
      </c>
      <c r="H544" s="9">
        <v>130</v>
      </c>
      <c r="I544" s="9">
        <v>0.34</v>
      </c>
      <c r="J544" s="9">
        <v>0.59</v>
      </c>
      <c r="K544" s="20">
        <v>0.26300000000000001</v>
      </c>
      <c r="L544" s="9">
        <v>0.48625279999999999</v>
      </c>
      <c r="M544" s="23">
        <f t="shared" ref="M544:M545" si="66">((G544*K544*62.4*H544*0.001356)/(J544*1000))*365.25*24</f>
        <v>8596.5230174155931</v>
      </c>
      <c r="N544" s="24">
        <f t="shared" ref="N544:N545" si="67">((G544*L544*62.4*H544*0.001356)/(I544*1000))*365.25*24</f>
        <v>27580.509937540155</v>
      </c>
      <c r="O544" s="8">
        <v>10210007</v>
      </c>
      <c r="P544" s="8" t="s">
        <v>586</v>
      </c>
      <c r="Q544" s="8" t="s">
        <v>840</v>
      </c>
      <c r="R544" t="s">
        <v>911</v>
      </c>
    </row>
    <row r="545" spans="1:18" x14ac:dyDescent="0.45">
      <c r="A545" s="34"/>
      <c r="B545" s="33"/>
      <c r="C545" s="8"/>
      <c r="D545" s="8"/>
      <c r="E545" s="8"/>
      <c r="F545" s="9" t="s">
        <v>589</v>
      </c>
      <c r="G545" s="9">
        <v>13</v>
      </c>
      <c r="H545" s="9">
        <v>72</v>
      </c>
      <c r="I545" s="9">
        <v>0.34</v>
      </c>
      <c r="J545" s="9">
        <v>0.59</v>
      </c>
      <c r="K545" s="20">
        <v>0.26300000000000001</v>
      </c>
      <c r="L545" s="9">
        <v>0.48625279999999999</v>
      </c>
      <c r="M545" s="23">
        <f t="shared" si="66"/>
        <v>309.47482862696137</v>
      </c>
      <c r="N545" s="24">
        <f t="shared" si="67"/>
        <v>992.8983577514457</v>
      </c>
      <c r="O545" s="8">
        <v>10210007</v>
      </c>
      <c r="P545" s="8" t="s">
        <v>586</v>
      </c>
      <c r="Q545" s="8" t="s">
        <v>840</v>
      </c>
      <c r="R545" t="s">
        <v>911</v>
      </c>
    </row>
    <row r="546" spans="1:18" ht="5.0999999999999996" customHeight="1" x14ac:dyDescent="0.45">
      <c r="A546" s="16"/>
      <c r="B546" s="17"/>
      <c r="C546" s="18"/>
      <c r="D546" s="19"/>
      <c r="E546" s="19"/>
      <c r="F546" s="19"/>
      <c r="G546" s="16"/>
      <c r="H546" s="19"/>
      <c r="I546" s="19"/>
      <c r="J546" s="19"/>
      <c r="K546" s="19"/>
      <c r="L546" s="19"/>
      <c r="M546" s="18"/>
      <c r="N546" s="18"/>
      <c r="O546" s="16"/>
      <c r="P546" s="16"/>
      <c r="Q546" s="16"/>
    </row>
    <row r="547" spans="1:18" x14ac:dyDescent="0.45">
      <c r="A547" s="34" t="s">
        <v>142</v>
      </c>
      <c r="B547" s="33" t="s">
        <v>590</v>
      </c>
      <c r="C547" s="8"/>
      <c r="D547" s="8"/>
      <c r="E547" s="8"/>
      <c r="F547" s="9" t="s">
        <v>591</v>
      </c>
      <c r="G547" s="9">
        <v>33</v>
      </c>
      <c r="H547" s="9">
        <v>620</v>
      </c>
      <c r="I547" s="9">
        <v>0.34</v>
      </c>
      <c r="J547" s="9">
        <v>0.59</v>
      </c>
      <c r="K547" s="20">
        <v>0.26300000000000001</v>
      </c>
      <c r="L547" s="9">
        <v>0.48625279999999999</v>
      </c>
      <c r="M547" s="23">
        <f t="shared" ref="M547:M548" si="68">((G547*K547*62.4*H547*0.001356)/(J547*1000))*365.25*24</f>
        <v>6764.8023437047323</v>
      </c>
      <c r="N547" s="24">
        <f t="shared" ref="N547:N548" si="69">((G547*L547*62.4*H547*0.001356)/(I547*1000))*365.25*24</f>
        <v>21703.739743156599</v>
      </c>
      <c r="O547" s="8">
        <v>17020006</v>
      </c>
      <c r="P547" s="8" t="s">
        <v>142</v>
      </c>
      <c r="Q547" s="8" t="s">
        <v>785</v>
      </c>
      <c r="R547" t="s">
        <v>875</v>
      </c>
    </row>
    <row r="548" spans="1:18" x14ac:dyDescent="0.45">
      <c r="A548" s="34"/>
      <c r="B548" s="33"/>
      <c r="C548" s="8"/>
      <c r="D548" s="8"/>
      <c r="E548" s="8"/>
      <c r="F548" s="9" t="s">
        <v>592</v>
      </c>
      <c r="G548" s="9">
        <v>10</v>
      </c>
      <c r="H548" s="9">
        <v>27.5</v>
      </c>
      <c r="I548" s="9">
        <v>0.34</v>
      </c>
      <c r="J548" s="9">
        <v>0.59</v>
      </c>
      <c r="K548" s="20">
        <v>0.26300000000000001</v>
      </c>
      <c r="L548" s="9">
        <v>0.48625279999999999</v>
      </c>
      <c r="M548" s="23">
        <f t="shared" si="68"/>
        <v>90.924762684203401</v>
      </c>
      <c r="N548" s="24">
        <f t="shared" si="69"/>
        <v>291.71693203167473</v>
      </c>
      <c r="O548" s="8">
        <v>17020006</v>
      </c>
      <c r="P548" s="8" t="s">
        <v>142</v>
      </c>
      <c r="Q548" s="8" t="s">
        <v>785</v>
      </c>
      <c r="R548" t="s">
        <v>875</v>
      </c>
    </row>
    <row r="549" spans="1:18" ht="5.0999999999999996" customHeight="1" x14ac:dyDescent="0.45">
      <c r="A549" s="16"/>
      <c r="B549" s="17"/>
      <c r="C549" s="18"/>
      <c r="D549" s="19"/>
      <c r="E549" s="19"/>
      <c r="F549" s="19"/>
      <c r="G549" s="16"/>
      <c r="H549" s="19"/>
      <c r="I549" s="19"/>
      <c r="J549" s="19"/>
      <c r="K549" s="19"/>
      <c r="L549" s="19"/>
      <c r="M549" s="18"/>
      <c r="N549" s="18"/>
      <c r="O549" s="16"/>
      <c r="P549" s="16"/>
      <c r="Q549" s="16"/>
    </row>
    <row r="550" spans="1:18" x14ac:dyDescent="0.45">
      <c r="A550" s="34" t="s">
        <v>437</v>
      </c>
      <c r="B550" s="33" t="s">
        <v>593</v>
      </c>
      <c r="C550" s="8"/>
      <c r="D550" s="8"/>
      <c r="E550" s="8"/>
      <c r="F550" s="9" t="s">
        <v>594</v>
      </c>
      <c r="G550" s="9">
        <v>84</v>
      </c>
      <c r="H550" s="9">
        <v>203</v>
      </c>
      <c r="I550" s="9">
        <v>0.34</v>
      </c>
      <c r="J550" s="9">
        <v>0.59</v>
      </c>
      <c r="K550" s="20">
        <v>0.26300000000000001</v>
      </c>
      <c r="L550" s="9">
        <v>0.48625279999999999</v>
      </c>
      <c r="M550" s="23">
        <f t="shared" ref="M550:M551" si="70">((G550*K550*62.4*H550*0.001356)/(J550*1000))*365.25*24</f>
        <v>5637.9965574219505</v>
      </c>
      <c r="N550" s="24">
        <f t="shared" ref="N550:N551" si="71">((G550*L550*62.4*H550*0.001356)/(I550*1000))*365.25*24</f>
        <v>18088.571363651336</v>
      </c>
      <c r="O550" s="8">
        <v>10080007</v>
      </c>
      <c r="P550" s="8" t="s">
        <v>437</v>
      </c>
      <c r="Q550" s="8" t="s">
        <v>821</v>
      </c>
      <c r="R550" t="s">
        <v>912</v>
      </c>
    </row>
    <row r="551" spans="1:18" x14ac:dyDescent="0.45">
      <c r="A551" s="34"/>
      <c r="B551" s="33"/>
      <c r="C551" s="8"/>
      <c r="D551" s="8"/>
      <c r="E551" s="8"/>
      <c r="F551" s="9" t="s">
        <v>595</v>
      </c>
      <c r="G551" s="9">
        <v>33</v>
      </c>
      <c r="H551" s="9">
        <v>24.5</v>
      </c>
      <c r="I551" s="9">
        <v>0.34</v>
      </c>
      <c r="J551" s="9">
        <v>0.59</v>
      </c>
      <c r="K551" s="20">
        <v>0.26300000000000001</v>
      </c>
      <c r="L551" s="9">
        <v>0.48625279999999999</v>
      </c>
      <c r="M551" s="23">
        <f t="shared" si="70"/>
        <v>267.31880229155797</v>
      </c>
      <c r="N551" s="24">
        <f t="shared" si="71"/>
        <v>857.64778017312369</v>
      </c>
      <c r="O551" s="8">
        <v>10080007</v>
      </c>
      <c r="P551" s="8" t="s">
        <v>437</v>
      </c>
      <c r="Q551" s="8" t="s">
        <v>821</v>
      </c>
      <c r="R551" t="s">
        <v>912</v>
      </c>
    </row>
    <row r="552" spans="1:18" ht="5.0999999999999996" customHeight="1" x14ac:dyDescent="0.45">
      <c r="A552" s="16"/>
      <c r="B552" s="17"/>
      <c r="C552" s="18"/>
      <c r="D552" s="19"/>
      <c r="E552" s="19"/>
      <c r="F552" s="19"/>
      <c r="G552" s="16"/>
      <c r="H552" s="19"/>
      <c r="I552" s="19"/>
      <c r="J552" s="19"/>
      <c r="K552" s="19"/>
      <c r="L552" s="19"/>
      <c r="M552" s="18"/>
      <c r="N552" s="18"/>
      <c r="O552" s="16"/>
      <c r="P552" s="16"/>
      <c r="Q552" s="16"/>
    </row>
    <row r="553" spans="1:18" x14ac:dyDescent="0.45">
      <c r="A553" s="34" t="s">
        <v>596</v>
      </c>
      <c r="B553" s="33" t="s">
        <v>597</v>
      </c>
      <c r="C553" s="8"/>
      <c r="D553" s="8"/>
      <c r="E553" s="8"/>
      <c r="F553" s="9" t="s">
        <v>598</v>
      </c>
      <c r="G553" s="9">
        <v>130</v>
      </c>
      <c r="H553" s="9">
        <v>120</v>
      </c>
      <c r="I553" s="9">
        <v>0.34</v>
      </c>
      <c r="J553" s="9">
        <v>0.59</v>
      </c>
      <c r="K553" s="20">
        <v>0.26300000000000001</v>
      </c>
      <c r="L553" s="9">
        <v>0.48625279999999999</v>
      </c>
      <c r="M553" s="23">
        <f t="shared" ref="M553:M561" si="72">((G553*K553*62.4*H553*0.001356)/(J553*1000))*365.25*24</f>
        <v>5157.9138104493559</v>
      </c>
      <c r="N553" s="24">
        <f t="shared" ref="N553:N561" si="73">((G553*L553*62.4*H553*0.001356)/(I553*1000))*365.25*24</f>
        <v>16548.305962524093</v>
      </c>
      <c r="O553" s="8">
        <v>17050115</v>
      </c>
      <c r="P553" s="8" t="s">
        <v>13</v>
      </c>
      <c r="Q553" s="8" t="s">
        <v>814</v>
      </c>
      <c r="R553" t="s">
        <v>913</v>
      </c>
    </row>
    <row r="554" spans="1:18" x14ac:dyDescent="0.45">
      <c r="A554" s="34"/>
      <c r="B554" s="33"/>
      <c r="C554" s="8"/>
      <c r="D554" s="8"/>
      <c r="E554" s="8"/>
      <c r="F554" s="9" t="s">
        <v>599</v>
      </c>
      <c r="G554" s="9">
        <v>222</v>
      </c>
      <c r="H554" s="9">
        <v>50</v>
      </c>
      <c r="I554" s="9">
        <v>0.34</v>
      </c>
      <c r="J554" s="9">
        <v>0.59</v>
      </c>
      <c r="K554" s="20">
        <v>0.26300000000000001</v>
      </c>
      <c r="L554" s="9">
        <v>0.48625279999999999</v>
      </c>
      <c r="M554" s="23">
        <f t="shared" si="72"/>
        <v>3670.0540574351189</v>
      </c>
      <c r="N554" s="24">
        <f t="shared" si="73"/>
        <v>11774.756165642144</v>
      </c>
      <c r="O554" s="8">
        <v>17050115</v>
      </c>
      <c r="P554" s="8" t="s">
        <v>13</v>
      </c>
      <c r="Q554" s="8" t="s">
        <v>814</v>
      </c>
      <c r="R554" t="s">
        <v>913</v>
      </c>
    </row>
    <row r="555" spans="1:18" x14ac:dyDescent="0.45">
      <c r="A555" s="34"/>
      <c r="B555" s="33"/>
      <c r="C555" s="8"/>
      <c r="D555" s="8"/>
      <c r="E555" s="8"/>
      <c r="F555" s="9" t="s">
        <v>600</v>
      </c>
      <c r="G555" s="9">
        <v>176</v>
      </c>
      <c r="H555" s="9">
        <v>80.5</v>
      </c>
      <c r="I555" s="9">
        <v>0.34</v>
      </c>
      <c r="J555" s="9">
        <v>0.59</v>
      </c>
      <c r="K555" s="20">
        <v>0.26300000000000001</v>
      </c>
      <c r="L555" s="9">
        <v>0.48625279999999999</v>
      </c>
      <c r="M555" s="23">
        <f t="shared" si="72"/>
        <v>4684.4437734901585</v>
      </c>
      <c r="N555" s="24">
        <f t="shared" si="73"/>
        <v>15029.25633827188</v>
      </c>
      <c r="O555" s="8">
        <v>17050122</v>
      </c>
      <c r="P555" s="8" t="s">
        <v>9</v>
      </c>
      <c r="Q555" s="8" t="s">
        <v>815</v>
      </c>
      <c r="R555" t="s">
        <v>914</v>
      </c>
    </row>
    <row r="556" spans="1:18" x14ac:dyDescent="0.45">
      <c r="A556" s="34"/>
      <c r="B556" s="33"/>
      <c r="C556" s="8"/>
      <c r="D556" s="8"/>
      <c r="E556" s="8"/>
      <c r="F556" s="9" t="s">
        <v>601</v>
      </c>
      <c r="G556" s="9">
        <v>15</v>
      </c>
      <c r="H556" s="9">
        <v>61</v>
      </c>
      <c r="I556" s="9">
        <v>0.34</v>
      </c>
      <c r="J556" s="9">
        <v>0.59</v>
      </c>
      <c r="K556" s="20">
        <v>0.26300000000000001</v>
      </c>
      <c r="L556" s="9">
        <v>0.48625279999999999</v>
      </c>
      <c r="M556" s="23">
        <f t="shared" si="72"/>
        <v>302.53148311289493</v>
      </c>
      <c r="N556" s="24">
        <f t="shared" si="73"/>
        <v>970.62179203266317</v>
      </c>
      <c r="O556" s="8">
        <v>17050103</v>
      </c>
      <c r="P556" s="8" t="s">
        <v>13</v>
      </c>
      <c r="Q556" s="8" t="s">
        <v>814</v>
      </c>
      <c r="R556" t="s">
        <v>913</v>
      </c>
    </row>
    <row r="557" spans="1:18" x14ac:dyDescent="0.45">
      <c r="A557" s="34"/>
      <c r="B557" s="33"/>
      <c r="C557" s="8"/>
      <c r="D557" s="8"/>
      <c r="E557" s="8"/>
      <c r="F557" s="9" t="s">
        <v>602</v>
      </c>
      <c r="G557" s="9">
        <v>15</v>
      </c>
      <c r="H557" s="9">
        <v>66</v>
      </c>
      <c r="I557" s="9">
        <v>0.34</v>
      </c>
      <c r="J557" s="9">
        <v>0.59</v>
      </c>
      <c r="K557" s="20">
        <v>0.26300000000000001</v>
      </c>
      <c r="L557" s="9">
        <v>0.48625279999999999</v>
      </c>
      <c r="M557" s="23">
        <f t="shared" si="72"/>
        <v>327.32914566313218</v>
      </c>
      <c r="N557" s="24">
        <f t="shared" si="73"/>
        <v>1050.1809553140288</v>
      </c>
      <c r="O557" s="8">
        <v>17050103</v>
      </c>
      <c r="P557" s="8" t="s">
        <v>13</v>
      </c>
      <c r="Q557" s="8" t="s">
        <v>814</v>
      </c>
      <c r="R557" t="s">
        <v>913</v>
      </c>
    </row>
    <row r="558" spans="1:18" x14ac:dyDescent="0.45">
      <c r="A558" s="34"/>
      <c r="B558" s="33"/>
      <c r="C558" s="8"/>
      <c r="D558" s="8"/>
      <c r="E558" s="8"/>
      <c r="F558" s="9" t="s">
        <v>603</v>
      </c>
      <c r="G558" s="9">
        <v>334</v>
      </c>
      <c r="H558" s="9">
        <v>128</v>
      </c>
      <c r="I558" s="9">
        <v>0.34</v>
      </c>
      <c r="J558" s="9">
        <v>0.59</v>
      </c>
      <c r="K558" s="20">
        <v>0.26300000000000001</v>
      </c>
      <c r="L558" s="9">
        <v>0.48625279999999999</v>
      </c>
      <c r="M558" s="23">
        <f t="shared" si="72"/>
        <v>14135.328924636595</v>
      </c>
      <c r="N558" s="24">
        <f t="shared" si="73"/>
        <v>45350.844648066028</v>
      </c>
      <c r="O558" s="8">
        <v>17050103</v>
      </c>
      <c r="P558" s="8" t="s">
        <v>9</v>
      </c>
      <c r="Q558" s="8" t="s">
        <v>816</v>
      </c>
      <c r="R558" t="s">
        <v>915</v>
      </c>
    </row>
    <row r="559" spans="1:18" x14ac:dyDescent="0.45">
      <c r="A559" s="34"/>
      <c r="B559" s="33"/>
      <c r="C559" s="8"/>
      <c r="D559" s="8"/>
      <c r="E559" s="8"/>
      <c r="F559" s="9" t="s">
        <v>604</v>
      </c>
      <c r="G559" s="9">
        <v>13</v>
      </c>
      <c r="H559" s="9">
        <v>20</v>
      </c>
      <c r="I559" s="9">
        <v>0.34</v>
      </c>
      <c r="J559" s="9">
        <v>0.59</v>
      </c>
      <c r="K559" s="20">
        <v>0.26300000000000001</v>
      </c>
      <c r="L559" s="9">
        <v>0.48625279999999999</v>
      </c>
      <c r="M559" s="23">
        <f t="shared" si="72"/>
        <v>85.965230174155934</v>
      </c>
      <c r="N559" s="24">
        <f t="shared" si="73"/>
        <v>275.80509937540154</v>
      </c>
      <c r="O559" s="8">
        <v>17050103</v>
      </c>
      <c r="P559" s="8" t="s">
        <v>9</v>
      </c>
      <c r="Q559" s="8" t="s">
        <v>816</v>
      </c>
      <c r="R559" t="s">
        <v>915</v>
      </c>
    </row>
    <row r="560" spans="1:18" x14ac:dyDescent="0.45">
      <c r="A560" s="34"/>
      <c r="B560" s="33"/>
      <c r="C560" s="8"/>
      <c r="D560" s="8"/>
      <c r="E560" s="8"/>
      <c r="F560" s="8" t="s">
        <v>605</v>
      </c>
      <c r="G560" s="9">
        <v>5.5</v>
      </c>
      <c r="H560" s="9">
        <v>33</v>
      </c>
      <c r="I560" s="9">
        <v>0.34</v>
      </c>
      <c r="J560" s="9">
        <v>0.59</v>
      </c>
      <c r="K560" s="20">
        <v>0.26300000000000001</v>
      </c>
      <c r="L560" s="9">
        <v>0.48625279999999999</v>
      </c>
      <c r="M560" s="23">
        <f t="shared" si="72"/>
        <v>60.010343371574237</v>
      </c>
      <c r="N560" s="24">
        <f t="shared" si="73"/>
        <v>192.53317514090531</v>
      </c>
      <c r="O560" s="8">
        <v>17050103</v>
      </c>
      <c r="P560" s="8" t="s">
        <v>9</v>
      </c>
      <c r="Q560" s="8" t="s">
        <v>816</v>
      </c>
      <c r="R560" t="s">
        <v>915</v>
      </c>
    </row>
    <row r="561" spans="1:18" x14ac:dyDescent="0.45">
      <c r="A561" s="34"/>
      <c r="B561" s="33"/>
      <c r="C561" s="8"/>
      <c r="D561" s="8"/>
      <c r="E561" s="8"/>
      <c r="F561" s="9" t="s">
        <v>606</v>
      </c>
      <c r="G561" s="9">
        <v>6</v>
      </c>
      <c r="H561" s="9">
        <v>44</v>
      </c>
      <c r="I561" s="9">
        <v>0.34</v>
      </c>
      <c r="J561" s="9">
        <v>0.59</v>
      </c>
      <c r="K561" s="20">
        <v>0.26300000000000001</v>
      </c>
      <c r="L561" s="9">
        <v>0.48625279999999999</v>
      </c>
      <c r="M561" s="23">
        <f t="shared" si="72"/>
        <v>87.287772176835261</v>
      </c>
      <c r="N561" s="24">
        <f t="shared" si="73"/>
        <v>280.04825475040775</v>
      </c>
      <c r="O561" s="8">
        <v>17050103</v>
      </c>
      <c r="P561" s="8" t="s">
        <v>13</v>
      </c>
      <c r="Q561" s="8" t="s">
        <v>814</v>
      </c>
      <c r="R561" t="s">
        <v>913</v>
      </c>
    </row>
    <row r="562" spans="1:18" ht="5.0999999999999996" customHeight="1" x14ac:dyDescent="0.45">
      <c r="A562" s="16"/>
      <c r="B562" s="17"/>
      <c r="C562" s="18"/>
      <c r="D562" s="19"/>
      <c r="E562" s="19"/>
      <c r="F562" s="19"/>
      <c r="G562" s="16"/>
      <c r="H562" s="19"/>
      <c r="I562" s="19"/>
      <c r="J562" s="19"/>
      <c r="K562" s="19"/>
      <c r="L562" s="19"/>
      <c r="M562" s="18"/>
      <c r="N562" s="18"/>
      <c r="O562" s="16"/>
      <c r="P562" s="16"/>
      <c r="Q562" s="16"/>
    </row>
    <row r="563" spans="1:18" x14ac:dyDescent="0.45">
      <c r="A563" s="8" t="s">
        <v>71</v>
      </c>
      <c r="B563" s="9" t="s">
        <v>607</v>
      </c>
      <c r="C563" s="8"/>
      <c r="D563" s="8"/>
      <c r="E563" s="8"/>
      <c r="F563" s="9" t="s">
        <v>608</v>
      </c>
      <c r="G563" s="9">
        <v>65</v>
      </c>
      <c r="H563" s="9">
        <v>103</v>
      </c>
      <c r="I563" s="9">
        <v>0.34</v>
      </c>
      <c r="J563" s="9">
        <v>0.59</v>
      </c>
      <c r="K563" s="20">
        <v>0.26300000000000001</v>
      </c>
      <c r="L563" s="9">
        <v>0.48625279999999999</v>
      </c>
      <c r="M563" s="23">
        <f>((G563*K563*62.4*H563*0.001356)/(J563*1000))*365.25*24</f>
        <v>2213.6046769845157</v>
      </c>
      <c r="N563" s="24">
        <f>((G563*L563*62.4*H563*0.001356)/(I563*1000))*365.25*24</f>
        <v>7101.9813089165909</v>
      </c>
      <c r="O563" s="8">
        <v>16020203</v>
      </c>
      <c r="P563" s="8" t="s">
        <v>71</v>
      </c>
      <c r="Q563" s="8" t="s">
        <v>827</v>
      </c>
      <c r="R563" t="s">
        <v>916</v>
      </c>
    </row>
    <row r="564" spans="1:18" ht="5.0999999999999996" customHeight="1" x14ac:dyDescent="0.45">
      <c r="A564" s="16"/>
      <c r="B564" s="17"/>
      <c r="C564" s="18"/>
      <c r="D564" s="19"/>
      <c r="E564" s="19"/>
      <c r="F564" s="19"/>
      <c r="G564" s="16"/>
      <c r="H564" s="19"/>
      <c r="I564" s="19"/>
      <c r="J564" s="19"/>
      <c r="K564" s="19"/>
      <c r="L564" s="19"/>
      <c r="M564" s="18"/>
      <c r="N564" s="18"/>
      <c r="O564" s="16"/>
      <c r="P564" s="16" t="s">
        <v>828</v>
      </c>
      <c r="Q564" s="16"/>
    </row>
    <row r="565" spans="1:18" x14ac:dyDescent="0.45">
      <c r="A565" s="34" t="s">
        <v>211</v>
      </c>
      <c r="B565" s="33" t="s">
        <v>609</v>
      </c>
      <c r="C565" s="8"/>
      <c r="D565" s="8"/>
      <c r="E565" s="8"/>
      <c r="F565" s="9" t="s">
        <v>610</v>
      </c>
      <c r="G565" s="9">
        <v>311</v>
      </c>
      <c r="H565" s="9">
        <v>223</v>
      </c>
      <c r="I565" s="9">
        <v>0.34</v>
      </c>
      <c r="J565" s="9">
        <v>0.59</v>
      </c>
      <c r="K565" s="20">
        <v>0.26300000000000001</v>
      </c>
      <c r="L565" s="9">
        <v>0.48625279999999999</v>
      </c>
      <c r="M565" s="23">
        <f t="shared" ref="M565:M583" si="74">((G565*K565*62.4*H565*0.001356)/(J565*1000))*365.25*24</f>
        <v>22930.563877954759</v>
      </c>
      <c r="N565" s="24">
        <f t="shared" ref="N565:N583" si="75">((G565*L565*62.4*H565*0.001356)/(I565*1000))*365.25*24</f>
        <v>73568.888680700868</v>
      </c>
      <c r="O565" s="8">
        <v>15010015</v>
      </c>
      <c r="P565" s="8" t="s">
        <v>211</v>
      </c>
      <c r="Q565" s="8" t="s">
        <v>786</v>
      </c>
      <c r="R565" t="s">
        <v>876</v>
      </c>
    </row>
    <row r="566" spans="1:18" x14ac:dyDescent="0.45">
      <c r="A566" s="34"/>
      <c r="B566" s="33"/>
      <c r="C566" s="8"/>
      <c r="D566" s="8"/>
      <c r="E566" s="8"/>
      <c r="F566" s="9" t="s">
        <v>611</v>
      </c>
      <c r="G566" s="9">
        <v>300</v>
      </c>
      <c r="H566" s="9">
        <v>355</v>
      </c>
      <c r="I566" s="9">
        <v>0.34</v>
      </c>
      <c r="J566" s="9">
        <v>0.59</v>
      </c>
      <c r="K566" s="20">
        <v>0.26300000000000001</v>
      </c>
      <c r="L566" s="9">
        <v>0.48625279999999999</v>
      </c>
      <c r="M566" s="23">
        <f t="shared" si="74"/>
        <v>35212.680821336951</v>
      </c>
      <c r="N566" s="24">
        <f t="shared" si="75"/>
        <v>112974.01185953947</v>
      </c>
      <c r="O566" s="8">
        <v>15010005</v>
      </c>
      <c r="P566" s="8" t="s">
        <v>211</v>
      </c>
      <c r="Q566" s="8" t="s">
        <v>786</v>
      </c>
      <c r="R566" t="s">
        <v>876</v>
      </c>
    </row>
    <row r="567" spans="1:18" x14ac:dyDescent="0.45">
      <c r="A567" s="34"/>
      <c r="B567" s="33"/>
      <c r="C567" s="8"/>
      <c r="D567" s="8"/>
      <c r="E567" s="8"/>
      <c r="F567" s="9" t="s">
        <v>612</v>
      </c>
      <c r="G567" s="9">
        <v>15</v>
      </c>
      <c r="H567" s="9">
        <v>455</v>
      </c>
      <c r="I567" s="9">
        <v>0.34</v>
      </c>
      <c r="J567" s="9">
        <v>0.59</v>
      </c>
      <c r="K567" s="20">
        <v>0.26300000000000001</v>
      </c>
      <c r="L567" s="9">
        <v>0.48625279999999999</v>
      </c>
      <c r="M567" s="23">
        <f t="shared" si="74"/>
        <v>2256.5872920715933</v>
      </c>
      <c r="N567" s="24">
        <f t="shared" si="75"/>
        <v>7239.8838586042893</v>
      </c>
      <c r="O567" s="8">
        <v>15010005</v>
      </c>
      <c r="P567" s="8" t="s">
        <v>211</v>
      </c>
      <c r="Q567" s="8" t="s">
        <v>786</v>
      </c>
      <c r="R567" t="s">
        <v>876</v>
      </c>
    </row>
    <row r="568" spans="1:18" x14ac:dyDescent="0.45">
      <c r="A568" s="34"/>
      <c r="B568" s="33"/>
      <c r="C568" s="8"/>
      <c r="D568" s="8"/>
      <c r="E568" s="8"/>
      <c r="F568" s="9" t="s">
        <v>613</v>
      </c>
      <c r="G568" s="9">
        <v>300</v>
      </c>
      <c r="H568" s="9">
        <v>355</v>
      </c>
      <c r="I568" s="9">
        <v>0.34</v>
      </c>
      <c r="J568" s="9">
        <v>0.59</v>
      </c>
      <c r="K568" s="20">
        <v>0.26300000000000001</v>
      </c>
      <c r="L568" s="9">
        <v>0.48625279999999999</v>
      </c>
      <c r="M568" s="23">
        <f t="shared" si="74"/>
        <v>35212.680821336951</v>
      </c>
      <c r="N568" s="24">
        <f t="shared" si="75"/>
        <v>112974.01185953947</v>
      </c>
      <c r="O568" s="8">
        <v>15010015</v>
      </c>
      <c r="P568" s="8" t="s">
        <v>211</v>
      </c>
      <c r="Q568" s="8" t="s">
        <v>786</v>
      </c>
      <c r="R568" t="s">
        <v>876</v>
      </c>
    </row>
    <row r="569" spans="1:18" x14ac:dyDescent="0.45">
      <c r="A569" s="34"/>
      <c r="B569" s="33"/>
      <c r="C569" s="8"/>
      <c r="D569" s="8"/>
      <c r="E569" s="8"/>
      <c r="F569" s="9" t="s">
        <v>614</v>
      </c>
      <c r="G569" s="9">
        <v>28</v>
      </c>
      <c r="H569" s="9">
        <v>230</v>
      </c>
      <c r="I569" s="9">
        <v>0.34</v>
      </c>
      <c r="J569" s="9">
        <v>0.59</v>
      </c>
      <c r="K569" s="20">
        <v>0.26300000000000001</v>
      </c>
      <c r="L569" s="9">
        <v>0.48625279999999999</v>
      </c>
      <c r="M569" s="23">
        <f t="shared" si="74"/>
        <v>2129.2926243137085</v>
      </c>
      <c r="N569" s="24">
        <f t="shared" si="75"/>
        <v>6831.4801537599469</v>
      </c>
      <c r="O569" s="8">
        <v>15010015</v>
      </c>
      <c r="P569" s="8" t="s">
        <v>211</v>
      </c>
      <c r="Q569" s="8" t="s">
        <v>786</v>
      </c>
      <c r="R569" t="s">
        <v>876</v>
      </c>
    </row>
    <row r="570" spans="1:18" x14ac:dyDescent="0.45">
      <c r="A570" s="34"/>
      <c r="B570" s="33"/>
      <c r="C570" s="8"/>
      <c r="D570" s="8"/>
      <c r="E570" s="8"/>
      <c r="F570" s="9" t="s">
        <v>615</v>
      </c>
      <c r="G570" s="9">
        <v>15</v>
      </c>
      <c r="H570" s="9">
        <v>455</v>
      </c>
      <c r="I570" s="9">
        <v>0.34</v>
      </c>
      <c r="J570" s="9">
        <v>0.59</v>
      </c>
      <c r="K570" s="20">
        <v>0.26300000000000001</v>
      </c>
      <c r="L570" s="9">
        <v>0.48625279999999999</v>
      </c>
      <c r="M570" s="23">
        <f t="shared" si="74"/>
        <v>2256.5872920715933</v>
      </c>
      <c r="N570" s="24">
        <f t="shared" si="75"/>
        <v>7239.8838586042893</v>
      </c>
      <c r="O570" s="8">
        <v>15010015</v>
      </c>
      <c r="P570" s="8" t="s">
        <v>211</v>
      </c>
      <c r="Q570" s="8" t="s">
        <v>786</v>
      </c>
      <c r="R570" t="s">
        <v>876</v>
      </c>
    </row>
    <row r="571" spans="1:18" x14ac:dyDescent="0.45">
      <c r="A571" s="34"/>
      <c r="B571" s="33"/>
      <c r="C571" s="8"/>
      <c r="D571" s="8"/>
      <c r="E571" s="8"/>
      <c r="F571" s="9" t="s">
        <v>616</v>
      </c>
      <c r="G571" s="9">
        <v>15</v>
      </c>
      <c r="H571" s="9">
        <v>455</v>
      </c>
      <c r="I571" s="9">
        <v>0.34</v>
      </c>
      <c r="J571" s="9">
        <v>0.59</v>
      </c>
      <c r="K571" s="20">
        <v>0.26300000000000001</v>
      </c>
      <c r="L571" s="9">
        <v>0.48625279999999999</v>
      </c>
      <c r="M571" s="23">
        <f t="shared" si="74"/>
        <v>2256.5872920715933</v>
      </c>
      <c r="N571" s="24">
        <f t="shared" si="75"/>
        <v>7239.8838586042893</v>
      </c>
      <c r="O571" s="8">
        <v>15010015</v>
      </c>
      <c r="P571" s="8" t="s">
        <v>211</v>
      </c>
      <c r="Q571" s="8" t="s">
        <v>786</v>
      </c>
      <c r="R571" t="s">
        <v>876</v>
      </c>
    </row>
    <row r="572" spans="1:18" x14ac:dyDescent="0.45">
      <c r="A572" s="34"/>
      <c r="B572" s="33"/>
      <c r="C572" s="8"/>
      <c r="D572" s="8"/>
      <c r="E572" s="8"/>
      <c r="F572" s="9" t="s">
        <v>617</v>
      </c>
      <c r="G572" s="9">
        <v>90</v>
      </c>
      <c r="H572" s="9">
        <v>182</v>
      </c>
      <c r="I572" s="9">
        <v>0.34</v>
      </c>
      <c r="J572" s="9">
        <v>0.59</v>
      </c>
      <c r="K572" s="20">
        <v>0.26300000000000001</v>
      </c>
      <c r="L572" s="9">
        <v>0.48625279999999999</v>
      </c>
      <c r="M572" s="23">
        <f t="shared" si="74"/>
        <v>5415.8095009718236</v>
      </c>
      <c r="N572" s="24">
        <f t="shared" si="75"/>
        <v>17375.721260650294</v>
      </c>
      <c r="O572" s="8">
        <v>15010015</v>
      </c>
      <c r="P572" s="8" t="s">
        <v>211</v>
      </c>
      <c r="Q572" s="8" t="s">
        <v>786</v>
      </c>
      <c r="R572" t="s">
        <v>876</v>
      </c>
    </row>
    <row r="573" spans="1:18" x14ac:dyDescent="0.45">
      <c r="A573" s="34"/>
      <c r="B573" s="33"/>
      <c r="C573" s="8"/>
      <c r="D573" s="8"/>
      <c r="E573" s="8"/>
      <c r="F573" s="9" t="s">
        <v>618</v>
      </c>
      <c r="G573" s="9">
        <v>15</v>
      </c>
      <c r="H573" s="9">
        <v>78</v>
      </c>
      <c r="I573" s="9">
        <v>0.34</v>
      </c>
      <c r="J573" s="9">
        <v>0.59</v>
      </c>
      <c r="K573" s="20">
        <v>0.26300000000000001</v>
      </c>
      <c r="L573" s="9">
        <v>0.48625279999999999</v>
      </c>
      <c r="M573" s="23">
        <f t="shared" si="74"/>
        <v>386.84353578370167</v>
      </c>
      <c r="N573" s="24">
        <f t="shared" si="75"/>
        <v>1241.1229471893068</v>
      </c>
      <c r="O573" s="8">
        <v>15010015</v>
      </c>
      <c r="P573" s="8" t="s">
        <v>211</v>
      </c>
      <c r="Q573" s="8" t="s">
        <v>786</v>
      </c>
      <c r="R573" t="s">
        <v>876</v>
      </c>
    </row>
    <row r="574" spans="1:18" x14ac:dyDescent="0.45">
      <c r="A574" s="34"/>
      <c r="B574" s="33"/>
      <c r="C574" s="8"/>
      <c r="D574" s="8"/>
      <c r="E574" s="8"/>
      <c r="F574" s="9" t="s">
        <v>619</v>
      </c>
      <c r="G574" s="9">
        <v>312</v>
      </c>
      <c r="H574" s="9">
        <v>223</v>
      </c>
      <c r="I574" s="9">
        <v>0.34</v>
      </c>
      <c r="J574" s="9">
        <v>0.59</v>
      </c>
      <c r="K574" s="20">
        <v>0.26300000000000001</v>
      </c>
      <c r="L574" s="9">
        <v>0.48625279999999999</v>
      </c>
      <c r="M574" s="23">
        <f t="shared" si="74"/>
        <v>23004.295594604126</v>
      </c>
      <c r="N574" s="24">
        <f t="shared" si="75"/>
        <v>73805.444592857428</v>
      </c>
      <c r="O574" s="8">
        <v>15010015</v>
      </c>
      <c r="P574" s="8" t="s">
        <v>211</v>
      </c>
      <c r="Q574" s="8" t="s">
        <v>786</v>
      </c>
      <c r="R574" t="s">
        <v>876</v>
      </c>
    </row>
    <row r="575" spans="1:18" ht="28.5" x14ac:dyDescent="0.45">
      <c r="A575" s="34"/>
      <c r="B575" s="33"/>
      <c r="C575" s="8"/>
      <c r="D575" s="8"/>
      <c r="E575" s="8"/>
      <c r="F575" s="9" t="s">
        <v>620</v>
      </c>
      <c r="G575" s="9">
        <v>15</v>
      </c>
      <c r="H575" s="9">
        <v>445</v>
      </c>
      <c r="I575" s="9">
        <v>0.34</v>
      </c>
      <c r="J575" s="9">
        <v>0.59</v>
      </c>
      <c r="K575" s="20">
        <v>0.26300000000000001</v>
      </c>
      <c r="L575" s="9">
        <v>0.48625279999999999</v>
      </c>
      <c r="M575" s="23">
        <f t="shared" si="74"/>
        <v>2206.9919669711189</v>
      </c>
      <c r="N575" s="24">
        <f t="shared" si="75"/>
        <v>7080.7655320415597</v>
      </c>
      <c r="O575" s="8">
        <v>15010015</v>
      </c>
      <c r="P575" s="8" t="s">
        <v>211</v>
      </c>
      <c r="Q575" s="8" t="s">
        <v>786</v>
      </c>
      <c r="R575" t="s">
        <v>876</v>
      </c>
    </row>
    <row r="576" spans="1:18" x14ac:dyDescent="0.45">
      <c r="A576" s="34"/>
      <c r="B576" s="33"/>
      <c r="C576" s="8"/>
      <c r="D576" s="8"/>
      <c r="E576" s="8"/>
      <c r="F576" s="9" t="s">
        <v>621</v>
      </c>
      <c r="G576" s="9">
        <v>15</v>
      </c>
      <c r="H576" s="9">
        <v>445</v>
      </c>
      <c r="I576" s="9">
        <v>0.34</v>
      </c>
      <c r="J576" s="9">
        <v>0.59</v>
      </c>
      <c r="K576" s="20">
        <v>0.26300000000000001</v>
      </c>
      <c r="L576" s="9">
        <v>0.48625279999999999</v>
      </c>
      <c r="M576" s="23">
        <f t="shared" si="74"/>
        <v>2206.9919669711189</v>
      </c>
      <c r="N576" s="24">
        <f t="shared" si="75"/>
        <v>7080.7655320415597</v>
      </c>
      <c r="O576" s="8">
        <v>15010015</v>
      </c>
      <c r="P576" s="8" t="s">
        <v>211</v>
      </c>
      <c r="Q576" s="8" t="s">
        <v>786</v>
      </c>
      <c r="R576" t="s">
        <v>876</v>
      </c>
    </row>
    <row r="577" spans="1:18" x14ac:dyDescent="0.45">
      <c r="A577" s="34"/>
      <c r="B577" s="33"/>
      <c r="C577" s="8"/>
      <c r="D577" s="8"/>
      <c r="E577" s="8"/>
      <c r="F577" s="9" t="s">
        <v>622</v>
      </c>
      <c r="G577" s="9">
        <v>15</v>
      </c>
      <c r="H577" s="9">
        <v>445</v>
      </c>
      <c r="I577" s="9">
        <v>0.34</v>
      </c>
      <c r="J577" s="9">
        <v>0.59</v>
      </c>
      <c r="K577" s="20">
        <v>0.26300000000000001</v>
      </c>
      <c r="L577" s="9">
        <v>0.48625279999999999</v>
      </c>
      <c r="M577" s="23">
        <f t="shared" si="74"/>
        <v>2206.9919669711189</v>
      </c>
      <c r="N577" s="24">
        <f t="shared" si="75"/>
        <v>7080.7655320415597</v>
      </c>
      <c r="O577" s="8">
        <v>15010015</v>
      </c>
      <c r="P577" s="8" t="s">
        <v>211</v>
      </c>
      <c r="Q577" s="8" t="s">
        <v>786</v>
      </c>
      <c r="R577" t="s">
        <v>876</v>
      </c>
    </row>
    <row r="578" spans="1:18" x14ac:dyDescent="0.45">
      <c r="A578" s="34"/>
      <c r="B578" s="33"/>
      <c r="C578" s="8"/>
      <c r="D578" s="8"/>
      <c r="E578" s="8"/>
      <c r="F578" s="9" t="s">
        <v>623</v>
      </c>
      <c r="G578" s="9">
        <v>306</v>
      </c>
      <c r="H578" s="9">
        <v>355</v>
      </c>
      <c r="I578" s="9">
        <v>0.34</v>
      </c>
      <c r="J578" s="9">
        <v>0.59</v>
      </c>
      <c r="K578" s="20">
        <v>0.26300000000000001</v>
      </c>
      <c r="L578" s="9">
        <v>0.48625279999999999</v>
      </c>
      <c r="M578" s="23">
        <f t="shared" si="74"/>
        <v>35916.934437763688</v>
      </c>
      <c r="N578" s="24">
        <f t="shared" si="75"/>
        <v>115233.49209673025</v>
      </c>
      <c r="O578" s="8">
        <v>15010015</v>
      </c>
      <c r="P578" s="8" t="s">
        <v>211</v>
      </c>
      <c r="Q578" s="8" t="s">
        <v>786</v>
      </c>
      <c r="R578" t="s">
        <v>876</v>
      </c>
    </row>
    <row r="579" spans="1:18" x14ac:dyDescent="0.45">
      <c r="A579" s="34"/>
      <c r="B579" s="33"/>
      <c r="C579" s="8"/>
      <c r="D579" s="8"/>
      <c r="E579" s="8"/>
      <c r="F579" s="9" t="s">
        <v>624</v>
      </c>
      <c r="G579" s="9">
        <v>306</v>
      </c>
      <c r="H579" s="9">
        <v>355</v>
      </c>
      <c r="I579" s="9">
        <v>0.34</v>
      </c>
      <c r="J579" s="9">
        <v>0.59</v>
      </c>
      <c r="K579" s="20">
        <v>0.26300000000000001</v>
      </c>
      <c r="L579" s="9">
        <v>0.48625279999999999</v>
      </c>
      <c r="M579" s="23">
        <f t="shared" si="74"/>
        <v>35916.934437763688</v>
      </c>
      <c r="N579" s="24">
        <f t="shared" si="75"/>
        <v>115233.49209673025</v>
      </c>
      <c r="O579" s="8">
        <v>15010015</v>
      </c>
      <c r="P579" s="8" t="s">
        <v>211</v>
      </c>
      <c r="Q579" s="8" t="s">
        <v>786</v>
      </c>
      <c r="R579" t="s">
        <v>876</v>
      </c>
    </row>
    <row r="580" spans="1:18" x14ac:dyDescent="0.45">
      <c r="A580" s="34"/>
      <c r="B580" s="33"/>
      <c r="C580" s="8"/>
      <c r="D580" s="8"/>
      <c r="E580" s="8"/>
      <c r="F580" s="9" t="s">
        <v>625</v>
      </c>
      <c r="G580" s="9">
        <v>7.5</v>
      </c>
      <c r="H580" s="9">
        <v>175</v>
      </c>
      <c r="I580" s="9">
        <v>0.34</v>
      </c>
      <c r="J580" s="9">
        <v>0.59</v>
      </c>
      <c r="K580" s="20">
        <v>0.26300000000000001</v>
      </c>
      <c r="L580" s="9">
        <v>0.48625279999999999</v>
      </c>
      <c r="M580" s="23">
        <f t="shared" si="74"/>
        <v>433.95909462915256</v>
      </c>
      <c r="N580" s="24">
        <f t="shared" si="75"/>
        <v>1392.285357423902</v>
      </c>
      <c r="O580" s="8">
        <v>15010015</v>
      </c>
      <c r="P580" s="8" t="s">
        <v>211</v>
      </c>
      <c r="Q580" s="8" t="s">
        <v>786</v>
      </c>
      <c r="R580" t="s">
        <v>876</v>
      </c>
    </row>
    <row r="581" spans="1:18" x14ac:dyDescent="0.45">
      <c r="A581" s="34"/>
      <c r="B581" s="33"/>
      <c r="C581" s="8"/>
      <c r="D581" s="8"/>
      <c r="E581" s="8"/>
      <c r="F581" s="9" t="s">
        <v>626</v>
      </c>
      <c r="G581" s="9">
        <v>250</v>
      </c>
      <c r="H581" s="9">
        <v>365</v>
      </c>
      <c r="I581" s="9">
        <v>0.34</v>
      </c>
      <c r="J581" s="9">
        <v>0.59</v>
      </c>
      <c r="K581" s="20">
        <v>0.26300000000000001</v>
      </c>
      <c r="L581" s="9">
        <v>0.48625279999999999</v>
      </c>
      <c r="M581" s="23">
        <f t="shared" si="74"/>
        <v>30170.489436122036</v>
      </c>
      <c r="N581" s="24">
        <f t="shared" si="75"/>
        <v>96796.981992328438</v>
      </c>
      <c r="O581" s="8">
        <v>15010015</v>
      </c>
      <c r="P581" s="8" t="s">
        <v>211</v>
      </c>
      <c r="Q581" s="8" t="s">
        <v>786</v>
      </c>
      <c r="R581" t="s">
        <v>876</v>
      </c>
    </row>
    <row r="582" spans="1:18" x14ac:dyDescent="0.45">
      <c r="A582" s="34"/>
      <c r="B582" s="33"/>
      <c r="C582" s="8"/>
      <c r="D582" s="8"/>
      <c r="E582" s="8"/>
      <c r="F582" s="9" t="s">
        <v>627</v>
      </c>
      <c r="G582" s="9">
        <v>10</v>
      </c>
      <c r="H582" s="9">
        <v>102</v>
      </c>
      <c r="I582" s="9">
        <v>0.34</v>
      </c>
      <c r="J582" s="9">
        <v>0.59</v>
      </c>
      <c r="K582" s="20">
        <v>0.26300000000000001</v>
      </c>
      <c r="L582" s="9">
        <v>0.48625279999999999</v>
      </c>
      <c r="M582" s="23">
        <f t="shared" si="74"/>
        <v>337.24821068322711</v>
      </c>
      <c r="N582" s="24">
        <f t="shared" si="75"/>
        <v>1082.0046206265754</v>
      </c>
      <c r="O582" s="8">
        <v>15010015</v>
      </c>
      <c r="P582" s="8" t="s">
        <v>211</v>
      </c>
      <c r="Q582" s="8" t="s">
        <v>786</v>
      </c>
      <c r="R582" t="s">
        <v>876</v>
      </c>
    </row>
    <row r="583" spans="1:18" x14ac:dyDescent="0.45">
      <c r="A583" s="34"/>
      <c r="B583" s="33"/>
      <c r="C583" s="8"/>
      <c r="D583" s="8"/>
      <c r="E583" s="8"/>
      <c r="F583" s="9" t="s">
        <v>628</v>
      </c>
      <c r="G583" s="9">
        <v>32</v>
      </c>
      <c r="H583" s="9">
        <v>117</v>
      </c>
      <c r="I583" s="9">
        <v>0.34</v>
      </c>
      <c r="J583" s="9">
        <v>0.59</v>
      </c>
      <c r="K583" s="20">
        <v>0.26300000000000001</v>
      </c>
      <c r="L583" s="9">
        <v>0.48625279999999999</v>
      </c>
      <c r="M583" s="23">
        <f t="shared" si="74"/>
        <v>1237.8993145078455</v>
      </c>
      <c r="N583" s="24">
        <f t="shared" si="75"/>
        <v>3971.5934310057828</v>
      </c>
      <c r="O583" s="8">
        <v>15010015</v>
      </c>
      <c r="P583" s="8" t="s">
        <v>211</v>
      </c>
      <c r="Q583" s="8" t="s">
        <v>786</v>
      </c>
      <c r="R583" t="s">
        <v>876</v>
      </c>
    </row>
    <row r="584" spans="1:18" ht="5.0999999999999996" customHeight="1" x14ac:dyDescent="0.45">
      <c r="A584" s="16"/>
      <c r="B584" s="17"/>
      <c r="C584" s="18"/>
      <c r="D584" s="19"/>
      <c r="E584" s="19"/>
      <c r="F584" s="19"/>
      <c r="G584" s="16"/>
      <c r="H584" s="19"/>
      <c r="I584" s="19"/>
      <c r="J584" s="19"/>
      <c r="K584" s="19"/>
      <c r="L584" s="19"/>
      <c r="M584" s="18"/>
      <c r="N584" s="18"/>
      <c r="O584" s="16"/>
      <c r="P584" s="16"/>
      <c r="Q584" s="16"/>
    </row>
    <row r="585" spans="1:18" x14ac:dyDescent="0.45">
      <c r="A585" s="34" t="s">
        <v>9</v>
      </c>
      <c r="B585" s="33" t="s">
        <v>629</v>
      </c>
      <c r="C585" s="8"/>
      <c r="D585" s="8"/>
      <c r="E585" s="8"/>
      <c r="F585" s="9" t="s">
        <v>630</v>
      </c>
      <c r="G585" s="9">
        <v>60</v>
      </c>
      <c r="H585" s="9">
        <v>150</v>
      </c>
      <c r="I585" s="9">
        <v>0.34</v>
      </c>
      <c r="J585" s="9">
        <v>0.59</v>
      </c>
      <c r="K585" s="20">
        <v>0.26300000000000001</v>
      </c>
      <c r="L585" s="9">
        <v>0.48625279999999999</v>
      </c>
      <c r="M585" s="23">
        <f t="shared" ref="M585:M587" si="76">((G585*K585*62.4*H585*0.001356)/(J585*1000))*365.25*24</f>
        <v>2975.7195060284748</v>
      </c>
      <c r="N585" s="24">
        <f t="shared" ref="N585:N587" si="77">((G585*L585*62.4*H585*0.001356)/(I585*1000))*365.25*24</f>
        <v>9547.0995937639</v>
      </c>
      <c r="O585" s="8">
        <v>17010305</v>
      </c>
      <c r="P585" s="8" t="s">
        <v>9</v>
      </c>
      <c r="Q585" s="8" t="s">
        <v>755</v>
      </c>
      <c r="R585" t="s">
        <v>846</v>
      </c>
    </row>
    <row r="586" spans="1:18" x14ac:dyDescent="0.45">
      <c r="A586" s="34"/>
      <c r="B586" s="33"/>
      <c r="C586" s="8"/>
      <c r="D586" s="8"/>
      <c r="E586" s="8"/>
      <c r="F586" s="9" t="s">
        <v>631</v>
      </c>
      <c r="G586" s="9">
        <v>20</v>
      </c>
      <c r="H586" s="9">
        <v>225</v>
      </c>
      <c r="I586" s="9">
        <v>0.34</v>
      </c>
      <c r="J586" s="9">
        <v>0.59</v>
      </c>
      <c r="K586" s="20">
        <v>0.26300000000000001</v>
      </c>
      <c r="L586" s="9">
        <v>0.48625279999999999</v>
      </c>
      <c r="M586" s="23">
        <f t="shared" si="76"/>
        <v>1487.8597530142372</v>
      </c>
      <c r="N586" s="24">
        <f t="shared" si="77"/>
        <v>4773.5497968819509</v>
      </c>
      <c r="O586" s="8">
        <v>17010305</v>
      </c>
      <c r="P586" s="8" t="s">
        <v>9</v>
      </c>
      <c r="Q586" s="8" t="s">
        <v>755</v>
      </c>
      <c r="R586" t="s">
        <v>846</v>
      </c>
    </row>
    <row r="587" spans="1:18" x14ac:dyDescent="0.45">
      <c r="A587" s="34"/>
      <c r="B587" s="33"/>
      <c r="C587" s="8"/>
      <c r="D587" s="8"/>
      <c r="E587" s="8"/>
      <c r="F587" s="9" t="s">
        <v>632</v>
      </c>
      <c r="G587" s="9">
        <v>87</v>
      </c>
      <c r="H587" s="9">
        <v>430</v>
      </c>
      <c r="I587" s="9">
        <v>0.34</v>
      </c>
      <c r="J587" s="9">
        <v>0.59</v>
      </c>
      <c r="K587" s="20">
        <v>0.26300000000000001</v>
      </c>
      <c r="L587" s="9">
        <v>0.48625279999999999</v>
      </c>
      <c r="M587" s="23">
        <f t="shared" si="76"/>
        <v>12369.074080058361</v>
      </c>
      <c r="N587" s="24">
        <f t="shared" si="77"/>
        <v>39684.110644745269</v>
      </c>
      <c r="O587" s="8">
        <v>17010305</v>
      </c>
      <c r="P587" s="8" t="s">
        <v>9</v>
      </c>
      <c r="Q587" s="8" t="s">
        <v>755</v>
      </c>
      <c r="R587" t="s">
        <v>846</v>
      </c>
    </row>
    <row r="588" spans="1:18" ht="5.0999999999999996" customHeight="1" x14ac:dyDescent="0.45">
      <c r="A588" s="16"/>
      <c r="B588" s="17"/>
      <c r="C588" s="18"/>
      <c r="D588" s="19"/>
      <c r="E588" s="19"/>
      <c r="F588" s="19"/>
      <c r="G588" s="16"/>
      <c r="H588" s="19"/>
      <c r="I588" s="19"/>
      <c r="J588" s="19"/>
      <c r="K588" s="19"/>
      <c r="L588" s="19"/>
      <c r="M588" s="18"/>
      <c r="N588" s="18"/>
      <c r="O588" s="16"/>
      <c r="P588" s="16"/>
      <c r="Q588" s="16"/>
    </row>
    <row r="589" spans="1:18" x14ac:dyDescent="0.45">
      <c r="A589" s="34" t="s">
        <v>219</v>
      </c>
      <c r="B589" s="33" t="s">
        <v>633</v>
      </c>
      <c r="C589" s="8"/>
      <c r="D589" s="8"/>
      <c r="E589" s="8"/>
      <c r="F589" s="9" t="s">
        <v>634</v>
      </c>
      <c r="G589" s="9">
        <v>52.51</v>
      </c>
      <c r="H589" s="15" t="s">
        <v>635</v>
      </c>
      <c r="I589" s="9">
        <v>0.34</v>
      </c>
      <c r="J589" s="9">
        <v>0.59</v>
      </c>
      <c r="K589" s="20">
        <v>0.26300000000000001</v>
      </c>
      <c r="L589" s="9">
        <v>0.48625279999999999</v>
      </c>
      <c r="M589" s="23">
        <f t="shared" ref="M589:M590" si="78">((G589*K589*62.4*H589*0.001356)/(J589*1000))*365.25*24</f>
        <v>260.42505210259196</v>
      </c>
      <c r="N589" s="24">
        <f t="shared" ref="N589:N590" si="79">((G589*L589*62.4*H589*0.001356)/(I589*1000))*365.25*24</f>
        <v>835.53033278090402</v>
      </c>
      <c r="O589" s="8">
        <v>13010003</v>
      </c>
      <c r="P589" s="8" t="s">
        <v>219</v>
      </c>
      <c r="Q589" s="8" t="s">
        <v>808</v>
      </c>
      <c r="R589" t="s">
        <v>917</v>
      </c>
    </row>
    <row r="590" spans="1:18" x14ac:dyDescent="0.45">
      <c r="A590" s="34"/>
      <c r="B590" s="33"/>
      <c r="C590" s="8"/>
      <c r="D590" s="8"/>
      <c r="E590" s="8"/>
      <c r="F590" s="9" t="s">
        <v>636</v>
      </c>
      <c r="G590" s="9">
        <v>19.95</v>
      </c>
      <c r="H590" s="15" t="s">
        <v>234</v>
      </c>
      <c r="I590" s="9">
        <v>0.34</v>
      </c>
      <c r="J590" s="9">
        <v>0.59</v>
      </c>
      <c r="K590" s="20">
        <v>0.26300000000000001</v>
      </c>
      <c r="L590" s="9">
        <v>0.48625279999999999</v>
      </c>
      <c r="M590" s="23">
        <f t="shared" si="78"/>
        <v>102.24076269462833</v>
      </c>
      <c r="N590" s="24">
        <f t="shared" si="79"/>
        <v>328.02243020907122</v>
      </c>
      <c r="O590" s="8">
        <v>13010003</v>
      </c>
      <c r="P590" s="8" t="s">
        <v>219</v>
      </c>
      <c r="Q590" s="8" t="s">
        <v>808</v>
      </c>
      <c r="R590" t="s">
        <v>917</v>
      </c>
    </row>
    <row r="591" spans="1:18" ht="5.0999999999999996" customHeight="1" x14ac:dyDescent="0.45">
      <c r="A591" s="16"/>
      <c r="B591" s="17"/>
      <c r="C591" s="18"/>
      <c r="D591" s="19"/>
      <c r="E591" s="19"/>
      <c r="F591" s="19"/>
      <c r="G591" s="16"/>
      <c r="H591" s="19"/>
      <c r="I591" s="19"/>
      <c r="J591" s="19"/>
      <c r="K591" s="19"/>
      <c r="L591" s="19"/>
      <c r="M591" s="18"/>
      <c r="N591" s="18"/>
      <c r="O591" s="16"/>
      <c r="P591" s="16"/>
      <c r="Q591" s="16"/>
    </row>
    <row r="592" spans="1:18" x14ac:dyDescent="0.45">
      <c r="A592" s="8" t="s">
        <v>39</v>
      </c>
      <c r="B592" s="9" t="s">
        <v>637</v>
      </c>
      <c r="C592" s="8"/>
      <c r="D592" s="8"/>
      <c r="E592" s="8"/>
      <c r="F592" s="9"/>
      <c r="G592" s="9">
        <v>42</v>
      </c>
      <c r="H592" s="9">
        <v>84</v>
      </c>
      <c r="I592" s="9">
        <v>0.34</v>
      </c>
      <c r="J592" s="9">
        <v>0.59</v>
      </c>
      <c r="K592" s="20">
        <v>0.26300000000000001</v>
      </c>
      <c r="L592" s="9">
        <v>0.48625279999999999</v>
      </c>
      <c r="M592" s="23">
        <f>((G592*K592*62.4*H592*0.001356)/(J592*1000))*365.25*24</f>
        <v>1166.4820463631622</v>
      </c>
      <c r="N592" s="24">
        <f>((G592*L592*62.4*H592*0.001356)/(I592*1000))*365.25*24</f>
        <v>3742.4630407554487</v>
      </c>
      <c r="O592" s="8">
        <v>10100004</v>
      </c>
      <c r="P592" s="8" t="s">
        <v>39</v>
      </c>
      <c r="Q592" s="8" t="s">
        <v>824</v>
      </c>
      <c r="R592" t="s">
        <v>901</v>
      </c>
    </row>
    <row r="593" spans="1:18" ht="5.0999999999999996" customHeight="1" x14ac:dyDescent="0.45">
      <c r="A593" s="16"/>
      <c r="B593" s="17"/>
      <c r="C593" s="18"/>
      <c r="D593" s="19"/>
      <c r="E593" s="19"/>
      <c r="F593" s="19"/>
      <c r="G593" s="16"/>
      <c r="H593" s="19"/>
      <c r="I593" s="19"/>
      <c r="J593" s="19"/>
      <c r="K593" s="19"/>
      <c r="L593" s="19"/>
      <c r="M593" s="18"/>
      <c r="N593" s="18"/>
      <c r="O593" s="16"/>
      <c r="P593" s="16"/>
      <c r="Q593" s="16"/>
    </row>
    <row r="594" spans="1:18" x14ac:dyDescent="0.45">
      <c r="A594" s="8" t="s">
        <v>219</v>
      </c>
      <c r="B594" s="9" t="s">
        <v>638</v>
      </c>
      <c r="C594" s="8"/>
      <c r="D594" s="8"/>
      <c r="E594" s="8"/>
      <c r="F594" s="9" t="s">
        <v>639</v>
      </c>
      <c r="G594" s="9">
        <v>36</v>
      </c>
      <c r="H594" s="9">
        <v>225</v>
      </c>
      <c r="I594" s="9">
        <v>0.34</v>
      </c>
      <c r="J594" s="9">
        <v>0.59</v>
      </c>
      <c r="K594" s="20">
        <v>0.26300000000000001</v>
      </c>
      <c r="L594" s="9">
        <v>0.48625279999999999</v>
      </c>
      <c r="M594" s="23">
        <f>((G594*K594*62.4*H594*0.001356)/(J594*1000))*365.25*24</f>
        <v>2678.1475554256267</v>
      </c>
      <c r="N594" s="24">
        <f>((G594*L594*62.4*H594*0.001356)/(I594*1000))*365.25*24</f>
        <v>8592.3896343875131</v>
      </c>
      <c r="O594" s="8">
        <v>14010005</v>
      </c>
      <c r="P594" s="8" t="s">
        <v>219</v>
      </c>
      <c r="Q594" s="8" t="s">
        <v>809</v>
      </c>
      <c r="R594" t="s">
        <v>918</v>
      </c>
    </row>
    <row r="595" spans="1:18" ht="5.0999999999999996" customHeight="1" x14ac:dyDescent="0.45">
      <c r="A595" s="16"/>
      <c r="B595" s="17"/>
      <c r="C595" s="18"/>
      <c r="D595" s="19"/>
      <c r="E595" s="19"/>
      <c r="F595" s="19"/>
      <c r="G595" s="16"/>
      <c r="H595" s="19"/>
      <c r="I595" s="19"/>
      <c r="J595" s="19"/>
      <c r="K595" s="19"/>
      <c r="L595" s="19"/>
      <c r="M595" s="18"/>
      <c r="N595" s="18"/>
      <c r="O595" s="16"/>
      <c r="P595" s="16"/>
      <c r="Q595" s="16"/>
    </row>
    <row r="596" spans="1:18" x14ac:dyDescent="0.45">
      <c r="A596" s="34" t="s">
        <v>13</v>
      </c>
      <c r="B596" s="33" t="s">
        <v>640</v>
      </c>
      <c r="C596" s="8"/>
      <c r="D596" s="8"/>
      <c r="E596" s="8"/>
      <c r="F596" s="9" t="s">
        <v>641</v>
      </c>
      <c r="G596" s="9">
        <v>26.04</v>
      </c>
      <c r="H596" s="9">
        <v>80</v>
      </c>
      <c r="I596" s="9">
        <v>0.34</v>
      </c>
      <c r="J596" s="9">
        <v>0.59</v>
      </c>
      <c r="K596" s="20">
        <v>0.26300000000000001</v>
      </c>
      <c r="L596" s="9">
        <v>0.48625279999999999</v>
      </c>
      <c r="M596" s="23">
        <f t="shared" ref="M596:M602" si="80">((G596*K596*62.4*H596*0.001356)/(J596*1000))*365.25*24</f>
        <v>688.77987499539097</v>
      </c>
      <c r="N596" s="24">
        <f t="shared" ref="N596:N602" si="81">((G596*L596*62.4*H596*0.001356)/(I596*1000))*365.25*24</f>
        <v>2209.8353193032171</v>
      </c>
      <c r="O596" s="8">
        <v>17090010</v>
      </c>
      <c r="P596" s="8" t="s">
        <v>13</v>
      </c>
      <c r="Q596" s="8" t="s">
        <v>817</v>
      </c>
      <c r="R596" t="s">
        <v>919</v>
      </c>
    </row>
    <row r="597" spans="1:18" x14ac:dyDescent="0.45">
      <c r="A597" s="34"/>
      <c r="B597" s="33"/>
      <c r="C597" s="8"/>
      <c r="D597" s="8"/>
      <c r="E597" s="8"/>
      <c r="F597" s="9" t="s">
        <v>642</v>
      </c>
      <c r="G597" s="9">
        <v>5.78</v>
      </c>
      <c r="H597" s="9">
        <v>80</v>
      </c>
      <c r="I597" s="9">
        <v>0.34</v>
      </c>
      <c r="J597" s="9">
        <v>0.59</v>
      </c>
      <c r="K597" s="20">
        <v>0.26300000000000001</v>
      </c>
      <c r="L597" s="9">
        <v>0.48625279999999999</v>
      </c>
      <c r="M597" s="23">
        <f t="shared" si="80"/>
        <v>152.88585550972965</v>
      </c>
      <c r="N597" s="24">
        <f t="shared" si="81"/>
        <v>490.50876135071417</v>
      </c>
      <c r="O597" s="8">
        <v>17090010</v>
      </c>
      <c r="P597" s="8" t="s">
        <v>13</v>
      </c>
      <c r="Q597" s="8" t="s">
        <v>817</v>
      </c>
      <c r="R597" t="s">
        <v>919</v>
      </c>
    </row>
    <row r="598" spans="1:18" x14ac:dyDescent="0.45">
      <c r="A598" s="34"/>
      <c r="B598" s="33"/>
      <c r="C598" s="8"/>
      <c r="D598" s="8"/>
      <c r="E598" s="8"/>
      <c r="F598" s="9" t="s">
        <v>643</v>
      </c>
      <c r="G598" s="9">
        <v>2.88</v>
      </c>
      <c r="H598" s="9">
        <v>80</v>
      </c>
      <c r="I598" s="9">
        <v>0.34</v>
      </c>
      <c r="J598" s="9">
        <v>0.59</v>
      </c>
      <c r="K598" s="20">
        <v>0.26300000000000001</v>
      </c>
      <c r="L598" s="9">
        <v>0.48625279999999999</v>
      </c>
      <c r="M598" s="23">
        <f t="shared" si="80"/>
        <v>76.178419354328938</v>
      </c>
      <c r="N598" s="24">
        <f t="shared" si="81"/>
        <v>244.40574960035585</v>
      </c>
      <c r="O598" s="8">
        <v>17090010</v>
      </c>
      <c r="P598" s="8" t="s">
        <v>13</v>
      </c>
      <c r="Q598" s="8" t="s">
        <v>817</v>
      </c>
      <c r="R598" t="s">
        <v>919</v>
      </c>
    </row>
    <row r="599" spans="1:18" x14ac:dyDescent="0.45">
      <c r="A599" s="34"/>
      <c r="B599" s="33"/>
      <c r="C599" s="8"/>
      <c r="D599" s="8"/>
      <c r="E599" s="8"/>
      <c r="F599" s="9" t="s">
        <v>644</v>
      </c>
      <c r="G599" s="9">
        <v>8.24</v>
      </c>
      <c r="H599" s="9">
        <v>66</v>
      </c>
      <c r="I599" s="9">
        <v>0.34</v>
      </c>
      <c r="J599" s="9">
        <v>0.59</v>
      </c>
      <c r="K599" s="20">
        <v>0.26300000000000001</v>
      </c>
      <c r="L599" s="9">
        <v>0.48625279999999999</v>
      </c>
      <c r="M599" s="23">
        <f t="shared" si="80"/>
        <v>179.81281068428063</v>
      </c>
      <c r="N599" s="24">
        <f t="shared" si="81"/>
        <v>576.89940478583981</v>
      </c>
      <c r="O599" s="8">
        <v>17090010</v>
      </c>
      <c r="P599" s="8" t="s">
        <v>13</v>
      </c>
      <c r="Q599" s="8" t="s">
        <v>817</v>
      </c>
      <c r="R599" t="s">
        <v>919</v>
      </c>
    </row>
    <row r="600" spans="1:18" x14ac:dyDescent="0.45">
      <c r="A600" s="34"/>
      <c r="B600" s="33"/>
      <c r="C600" s="8"/>
      <c r="D600" s="8"/>
      <c r="E600" s="8"/>
      <c r="F600" s="9" t="s">
        <v>645</v>
      </c>
      <c r="G600" s="9">
        <v>24</v>
      </c>
      <c r="H600" s="9">
        <v>85</v>
      </c>
      <c r="I600" s="9">
        <v>0.34</v>
      </c>
      <c r="J600" s="9">
        <v>0.59</v>
      </c>
      <c r="K600" s="20">
        <v>0.26300000000000001</v>
      </c>
      <c r="L600" s="9">
        <v>0.48625279999999999</v>
      </c>
      <c r="M600" s="23">
        <f t="shared" si="80"/>
        <v>674.49642136645446</v>
      </c>
      <c r="N600" s="24">
        <f t="shared" si="81"/>
        <v>2164.0092412531508</v>
      </c>
      <c r="O600" s="8">
        <v>17090010</v>
      </c>
      <c r="P600" s="8" t="s">
        <v>13</v>
      </c>
      <c r="Q600" s="8" t="s">
        <v>817</v>
      </c>
      <c r="R600" t="s">
        <v>919</v>
      </c>
    </row>
    <row r="601" spans="1:18" x14ac:dyDescent="0.45">
      <c r="A601" s="34"/>
      <c r="B601" s="33"/>
      <c r="C601" s="8"/>
      <c r="D601" s="8"/>
      <c r="E601" s="8"/>
      <c r="F601" s="9" t="s">
        <v>646</v>
      </c>
      <c r="G601" s="9">
        <v>25.2</v>
      </c>
      <c r="H601" s="9">
        <v>377</v>
      </c>
      <c r="I601" s="9">
        <v>0.34</v>
      </c>
      <c r="J601" s="9">
        <v>0.59</v>
      </c>
      <c r="K601" s="20">
        <v>0.26300000000000001</v>
      </c>
      <c r="L601" s="9">
        <v>0.48625279999999999</v>
      </c>
      <c r="M601" s="23">
        <f t="shared" si="80"/>
        <v>3141.1695105636572</v>
      </c>
      <c r="N601" s="24">
        <f t="shared" si="81"/>
        <v>10077.918331177174</v>
      </c>
      <c r="O601" s="8">
        <v>17090010</v>
      </c>
      <c r="P601" s="8" t="s">
        <v>13</v>
      </c>
      <c r="Q601" s="8" t="s">
        <v>817</v>
      </c>
      <c r="R601" t="s">
        <v>919</v>
      </c>
    </row>
    <row r="602" spans="1:18" x14ac:dyDescent="0.45">
      <c r="A602" s="34"/>
      <c r="B602" s="33"/>
      <c r="C602" s="8"/>
      <c r="D602" s="8"/>
      <c r="E602" s="8"/>
      <c r="F602" s="9" t="s">
        <v>647</v>
      </c>
      <c r="G602" s="9">
        <v>123</v>
      </c>
      <c r="H602" s="9">
        <v>377</v>
      </c>
      <c r="I602" s="9">
        <v>0.34</v>
      </c>
      <c r="J602" s="9">
        <v>0.59</v>
      </c>
      <c r="K602" s="20">
        <v>0.26300000000000001</v>
      </c>
      <c r="L602" s="9">
        <v>0.48625279999999999</v>
      </c>
      <c r="M602" s="23">
        <f t="shared" si="80"/>
        <v>15331.898801560712</v>
      </c>
      <c r="N602" s="24">
        <f t="shared" si="81"/>
        <v>49189.839473602864</v>
      </c>
      <c r="O602" s="8">
        <v>17090010</v>
      </c>
      <c r="P602" s="8" t="s">
        <v>13</v>
      </c>
      <c r="Q602" s="8" t="s">
        <v>817</v>
      </c>
      <c r="R602" t="s">
        <v>919</v>
      </c>
    </row>
    <row r="603" spans="1:18" ht="5.0999999999999996" customHeight="1" x14ac:dyDescent="0.45">
      <c r="A603" s="16"/>
      <c r="B603" s="17"/>
      <c r="C603" s="18"/>
      <c r="D603" s="19"/>
      <c r="E603" s="19"/>
      <c r="F603" s="19"/>
      <c r="G603" s="16"/>
      <c r="H603" s="19"/>
      <c r="I603" s="19"/>
      <c r="J603" s="19"/>
      <c r="K603" s="19"/>
      <c r="L603" s="19"/>
      <c r="M603" s="18"/>
      <c r="N603" s="18"/>
      <c r="O603" s="16"/>
      <c r="P603" s="16"/>
      <c r="Q603" s="16"/>
    </row>
    <row r="604" spans="1:18" x14ac:dyDescent="0.45">
      <c r="A604" s="34" t="s">
        <v>13</v>
      </c>
      <c r="B604" s="33" t="s">
        <v>648</v>
      </c>
      <c r="C604" s="8"/>
      <c r="D604" s="8"/>
      <c r="E604" s="8"/>
      <c r="F604" s="9" t="s">
        <v>649</v>
      </c>
      <c r="G604" s="9">
        <v>60</v>
      </c>
      <c r="H604" s="9">
        <v>145</v>
      </c>
      <c r="I604" s="9">
        <v>0.34</v>
      </c>
      <c r="J604" s="9">
        <v>0.59</v>
      </c>
      <c r="K604" s="20">
        <v>0.26300000000000001</v>
      </c>
      <c r="L604" s="9">
        <v>0.48625279999999999</v>
      </c>
      <c r="M604" s="23">
        <f t="shared" ref="M604:M608" si="82">((G604*K604*62.4*H604*0.001356)/(J604*1000))*365.25*24</f>
        <v>2876.5288558275251</v>
      </c>
      <c r="N604" s="24">
        <f t="shared" ref="N604:N608" si="83">((G604*L604*62.4*H604*0.001356)/(I604*1000))*365.25*24</f>
        <v>9228.8629406384352</v>
      </c>
      <c r="O604" s="8">
        <v>17070103</v>
      </c>
      <c r="P604" s="8" t="s">
        <v>13</v>
      </c>
      <c r="Q604" s="8" t="s">
        <v>818</v>
      </c>
      <c r="R604" t="s">
        <v>920</v>
      </c>
    </row>
    <row r="605" spans="1:18" x14ac:dyDescent="0.45">
      <c r="A605" s="34"/>
      <c r="B605" s="33"/>
      <c r="C605" s="8"/>
      <c r="D605" s="8"/>
      <c r="E605" s="8"/>
      <c r="F605" s="9" t="s">
        <v>650</v>
      </c>
      <c r="G605" s="9">
        <v>282</v>
      </c>
      <c r="H605" s="9">
        <v>335</v>
      </c>
      <c r="I605" s="9">
        <v>0.34</v>
      </c>
      <c r="J605" s="9">
        <v>0.59</v>
      </c>
      <c r="K605" s="20">
        <v>0.26300000000000001</v>
      </c>
      <c r="L605" s="9">
        <v>0.48625279999999999</v>
      </c>
      <c r="M605" s="23">
        <f t="shared" si="82"/>
        <v>31235.135748278884</v>
      </c>
      <c r="N605" s="24">
        <f t="shared" si="83"/>
        <v>100212.72206920839</v>
      </c>
      <c r="O605" s="8">
        <v>17070103</v>
      </c>
      <c r="P605" s="8" t="s">
        <v>13</v>
      </c>
      <c r="Q605" s="8" t="s">
        <v>818</v>
      </c>
      <c r="R605" t="s">
        <v>920</v>
      </c>
    </row>
    <row r="606" spans="1:18" x14ac:dyDescent="0.45">
      <c r="A606" s="34"/>
      <c r="B606" s="33"/>
      <c r="C606" s="8"/>
      <c r="D606" s="8"/>
      <c r="E606" s="8"/>
      <c r="F606" s="9" t="s">
        <v>651</v>
      </c>
      <c r="G606" s="9">
        <v>158</v>
      </c>
      <c r="H606" s="9">
        <v>63</v>
      </c>
      <c r="I606" s="9">
        <v>0.34</v>
      </c>
      <c r="J606" s="9">
        <v>0.59</v>
      </c>
      <c r="K606" s="20">
        <v>0.26300000000000001</v>
      </c>
      <c r="L606" s="9">
        <v>0.48625279999999999</v>
      </c>
      <c r="M606" s="23">
        <f t="shared" si="82"/>
        <v>3291.145773667492</v>
      </c>
      <c r="N606" s="24">
        <f t="shared" si="83"/>
        <v>10559.092150702872</v>
      </c>
      <c r="O606" s="8">
        <v>17070103</v>
      </c>
      <c r="P606" s="8" t="s">
        <v>13</v>
      </c>
      <c r="Q606" s="8" t="s">
        <v>818</v>
      </c>
      <c r="R606" t="s">
        <v>920</v>
      </c>
    </row>
    <row r="607" spans="1:18" x14ac:dyDescent="0.45">
      <c r="A607" s="34"/>
      <c r="B607" s="33"/>
      <c r="C607" s="8"/>
      <c r="D607" s="8"/>
      <c r="E607" s="8"/>
      <c r="F607" s="9" t="s">
        <v>652</v>
      </c>
      <c r="G607" s="9">
        <v>79</v>
      </c>
      <c r="H607" s="9">
        <v>61</v>
      </c>
      <c r="I607" s="9">
        <v>0.34</v>
      </c>
      <c r="J607" s="9">
        <v>0.59</v>
      </c>
      <c r="K607" s="20">
        <v>0.26300000000000001</v>
      </c>
      <c r="L607" s="9">
        <v>0.48625279999999999</v>
      </c>
      <c r="M607" s="23">
        <f t="shared" si="82"/>
        <v>1593.3324777279131</v>
      </c>
      <c r="N607" s="24">
        <f t="shared" si="83"/>
        <v>5111.9414380386925</v>
      </c>
      <c r="O607" s="8">
        <v>17070103</v>
      </c>
      <c r="P607" s="8" t="s">
        <v>13</v>
      </c>
      <c r="Q607" s="8" t="s">
        <v>818</v>
      </c>
      <c r="R607" t="s">
        <v>920</v>
      </c>
    </row>
    <row r="608" spans="1:18" x14ac:dyDescent="0.45">
      <c r="A608" s="34"/>
      <c r="B608" s="33"/>
      <c r="C608" s="8"/>
      <c r="D608" s="8"/>
      <c r="E608" s="8"/>
      <c r="F608" s="9" t="s">
        <v>653</v>
      </c>
      <c r="G608" s="9">
        <v>147</v>
      </c>
      <c r="H608" s="9">
        <v>97</v>
      </c>
      <c r="I608" s="9">
        <v>0.34</v>
      </c>
      <c r="J608" s="9">
        <v>0.59</v>
      </c>
      <c r="K608" s="20">
        <v>0.26300000000000001</v>
      </c>
      <c r="L608" s="9">
        <v>0.48625279999999999</v>
      </c>
      <c r="M608" s="23">
        <f t="shared" si="82"/>
        <v>4714.5316040511134</v>
      </c>
      <c r="N608" s="24">
        <f t="shared" si="83"/>
        <v>15125.788123053273</v>
      </c>
      <c r="O608" s="8">
        <v>17070103</v>
      </c>
      <c r="P608" s="8" t="s">
        <v>13</v>
      </c>
      <c r="Q608" s="8" t="s">
        <v>818</v>
      </c>
      <c r="R608" t="s">
        <v>920</v>
      </c>
    </row>
    <row r="609" spans="1:18" ht="5.0999999999999996" customHeight="1" x14ac:dyDescent="0.45">
      <c r="A609" s="16"/>
      <c r="B609" s="17"/>
      <c r="C609" s="18"/>
      <c r="D609" s="19"/>
      <c r="E609" s="19"/>
      <c r="F609" s="19"/>
      <c r="G609" s="16"/>
      <c r="H609" s="19"/>
      <c r="I609" s="19"/>
      <c r="J609" s="19"/>
      <c r="K609" s="19"/>
      <c r="L609" s="19"/>
      <c r="M609" s="18"/>
      <c r="N609" s="18"/>
      <c r="O609" s="16"/>
      <c r="P609" s="16"/>
      <c r="Q609" s="16"/>
    </row>
    <row r="610" spans="1:18" x14ac:dyDescent="0.45">
      <c r="A610" s="34" t="s">
        <v>49</v>
      </c>
      <c r="B610" s="33" t="s">
        <v>654</v>
      </c>
      <c r="C610" s="8"/>
      <c r="D610" s="8"/>
      <c r="E610" s="8"/>
      <c r="F610" s="9" t="s">
        <v>655</v>
      </c>
      <c r="G610" s="9">
        <v>6</v>
      </c>
      <c r="H610" s="9">
        <v>900</v>
      </c>
      <c r="I610" s="9">
        <v>0.34</v>
      </c>
      <c r="J610" s="9">
        <v>0.59</v>
      </c>
      <c r="K610" s="20">
        <v>0.26300000000000001</v>
      </c>
      <c r="L610" s="9">
        <v>0.48625279999999999</v>
      </c>
      <c r="M610" s="23">
        <f t="shared" ref="M610:M614" si="84">((G610*K610*62.4*H610*0.001356)/(J610*1000))*365.25*24</f>
        <v>1785.4317036170851</v>
      </c>
      <c r="N610" s="24">
        <f t="shared" ref="N610:N614" si="85">((G610*L610*62.4*H610*0.001356)/(I610*1000))*365.25*24</f>
        <v>5728.2597562583387</v>
      </c>
      <c r="O610" s="8">
        <v>18070101</v>
      </c>
      <c r="P610" s="8" t="s">
        <v>49</v>
      </c>
      <c r="Q610" s="8" t="s">
        <v>844</v>
      </c>
      <c r="R610" t="s">
        <v>921</v>
      </c>
    </row>
    <row r="611" spans="1:18" x14ac:dyDescent="0.45">
      <c r="A611" s="34"/>
      <c r="B611" s="33"/>
      <c r="C611" s="8"/>
      <c r="D611" s="8"/>
      <c r="E611" s="8"/>
      <c r="F611" s="9" t="s">
        <v>656</v>
      </c>
      <c r="G611" s="9">
        <v>2</v>
      </c>
      <c r="H611" s="9">
        <v>900</v>
      </c>
      <c r="I611" s="9">
        <v>0.34</v>
      </c>
      <c r="J611" s="9">
        <v>0.59</v>
      </c>
      <c r="K611" s="20">
        <v>0.26300000000000001</v>
      </c>
      <c r="L611" s="9">
        <v>0.48625279999999999</v>
      </c>
      <c r="M611" s="23">
        <f t="shared" si="84"/>
        <v>595.14390120569487</v>
      </c>
      <c r="N611" s="24">
        <f t="shared" si="85"/>
        <v>1909.4199187527797</v>
      </c>
      <c r="O611" s="8">
        <v>18070101</v>
      </c>
      <c r="P611" s="8" t="s">
        <v>49</v>
      </c>
      <c r="Q611" s="8" t="s">
        <v>844</v>
      </c>
      <c r="R611" t="s">
        <v>921</v>
      </c>
    </row>
    <row r="612" spans="1:18" x14ac:dyDescent="0.45">
      <c r="A612" s="34"/>
      <c r="B612" s="33"/>
      <c r="C612" s="8"/>
      <c r="D612" s="8"/>
      <c r="E612" s="8"/>
      <c r="F612" s="9" t="s">
        <v>657</v>
      </c>
      <c r="G612" s="9">
        <v>6</v>
      </c>
      <c r="H612" s="9">
        <v>429</v>
      </c>
      <c r="I612" s="9">
        <v>0.34</v>
      </c>
      <c r="J612" s="9">
        <v>0.59</v>
      </c>
      <c r="K612" s="20">
        <v>0.26300000000000001</v>
      </c>
      <c r="L612" s="9">
        <v>0.48625279999999999</v>
      </c>
      <c r="M612" s="23">
        <f t="shared" si="84"/>
        <v>851.05577872414369</v>
      </c>
      <c r="N612" s="24">
        <f t="shared" si="85"/>
        <v>2730.4704838164753</v>
      </c>
      <c r="O612" s="8">
        <v>18070101</v>
      </c>
      <c r="P612" s="8" t="s">
        <v>49</v>
      </c>
      <c r="Q612" s="8" t="s">
        <v>844</v>
      </c>
      <c r="R612" t="s">
        <v>921</v>
      </c>
    </row>
    <row r="613" spans="1:18" x14ac:dyDescent="0.45">
      <c r="A613" s="34"/>
      <c r="B613" s="33"/>
      <c r="C613" s="8"/>
      <c r="D613" s="8"/>
      <c r="E613" s="8"/>
      <c r="F613" s="9" t="s">
        <v>658</v>
      </c>
      <c r="G613" s="9">
        <v>50</v>
      </c>
      <c r="H613" s="9">
        <v>220</v>
      </c>
      <c r="I613" s="9">
        <v>0.34</v>
      </c>
      <c r="J613" s="9">
        <v>0.59</v>
      </c>
      <c r="K613" s="20">
        <v>0.26300000000000001</v>
      </c>
      <c r="L613" s="9">
        <v>0.48625279999999999</v>
      </c>
      <c r="M613" s="23">
        <f t="shared" si="84"/>
        <v>3636.9905073681362</v>
      </c>
      <c r="N613" s="24">
        <f t="shared" si="85"/>
        <v>11668.67728126699</v>
      </c>
      <c r="O613" s="8">
        <v>18070101</v>
      </c>
      <c r="P613" s="8" t="s">
        <v>49</v>
      </c>
      <c r="Q613" s="8" t="s">
        <v>844</v>
      </c>
      <c r="R613" t="s">
        <v>921</v>
      </c>
    </row>
    <row r="614" spans="1:18" x14ac:dyDescent="0.45">
      <c r="A614" s="34"/>
      <c r="B614" s="33"/>
      <c r="C614" s="8"/>
      <c r="D614" s="8"/>
      <c r="E614" s="8"/>
      <c r="F614" s="9" t="s">
        <v>659</v>
      </c>
      <c r="G614" s="9">
        <v>48</v>
      </c>
      <c r="H614" s="9">
        <v>1040</v>
      </c>
      <c r="I614" s="9">
        <v>0.34</v>
      </c>
      <c r="J614" s="9">
        <v>0.59</v>
      </c>
      <c r="K614" s="20">
        <v>0.26300000000000001</v>
      </c>
      <c r="L614" s="9">
        <v>0.48625279999999999</v>
      </c>
      <c r="M614" s="23">
        <f t="shared" si="84"/>
        <v>16505.32419343794</v>
      </c>
      <c r="N614" s="24">
        <f t="shared" si="85"/>
        <v>52954.579080077092</v>
      </c>
      <c r="O614" s="8">
        <v>18070101</v>
      </c>
      <c r="P614" s="8" t="s">
        <v>49</v>
      </c>
      <c r="Q614" s="8" t="s">
        <v>844</v>
      </c>
      <c r="R614" t="s">
        <v>921</v>
      </c>
    </row>
    <row r="615" spans="1:18" ht="5.0999999999999996" customHeight="1" x14ac:dyDescent="0.45">
      <c r="A615" s="16"/>
      <c r="B615" s="17"/>
      <c r="C615" s="18"/>
      <c r="D615" s="19"/>
      <c r="E615" s="19"/>
      <c r="F615" s="19"/>
      <c r="G615" s="16"/>
      <c r="H615" s="19"/>
      <c r="I615" s="19"/>
      <c r="J615" s="19"/>
      <c r="K615" s="19"/>
      <c r="L615" s="19"/>
      <c r="M615" s="18"/>
      <c r="N615" s="18"/>
      <c r="O615" s="16"/>
      <c r="P615" s="16"/>
      <c r="Q615" s="16"/>
    </row>
    <row r="616" spans="1:18" x14ac:dyDescent="0.45">
      <c r="A616" s="34" t="s">
        <v>71</v>
      </c>
      <c r="B616" s="33" t="s">
        <v>660</v>
      </c>
      <c r="C616" s="8"/>
      <c r="D616" s="8"/>
      <c r="E616" s="8"/>
      <c r="F616" s="9" t="s">
        <v>661</v>
      </c>
      <c r="G616" s="9">
        <v>14</v>
      </c>
      <c r="H616" s="9">
        <v>402.5</v>
      </c>
      <c r="I616" s="9">
        <v>0.34</v>
      </c>
      <c r="J616" s="9">
        <v>0.59</v>
      </c>
      <c r="K616" s="20">
        <v>0.26300000000000001</v>
      </c>
      <c r="L616" s="9">
        <v>0.48625279999999999</v>
      </c>
      <c r="M616" s="23">
        <f t="shared" ref="M616:M626" si="86">((G616*K616*62.4*H616*0.001356)/(J616*1000))*365.25*24</f>
        <v>1863.131046274495</v>
      </c>
      <c r="N616" s="24">
        <f t="shared" ref="N616:N626" si="87">((G616*L616*62.4*H616*0.001356)/(I616*1000))*365.25*24</f>
        <v>5977.5451345399524</v>
      </c>
      <c r="O616" s="8">
        <v>16020102</v>
      </c>
      <c r="P616" s="8" t="s">
        <v>71</v>
      </c>
      <c r="Q616" s="8" t="s">
        <v>829</v>
      </c>
      <c r="R616" t="s">
        <v>922</v>
      </c>
    </row>
    <row r="617" spans="1:18" x14ac:dyDescent="0.45">
      <c r="A617" s="34"/>
      <c r="B617" s="33"/>
      <c r="C617" s="8"/>
      <c r="D617" s="8"/>
      <c r="E617" s="8"/>
      <c r="F617" s="9" t="s">
        <v>662</v>
      </c>
      <c r="G617" s="9">
        <v>13</v>
      </c>
      <c r="H617" s="9">
        <v>350</v>
      </c>
      <c r="I617" s="9">
        <v>0.34</v>
      </c>
      <c r="J617" s="9">
        <v>0.59</v>
      </c>
      <c r="K617" s="20">
        <v>0.26300000000000001</v>
      </c>
      <c r="L617" s="9">
        <v>0.48625279999999999</v>
      </c>
      <c r="M617" s="23">
        <f t="shared" si="86"/>
        <v>1504.3915280477286</v>
      </c>
      <c r="N617" s="24">
        <f t="shared" si="87"/>
        <v>4826.5892390695271</v>
      </c>
      <c r="O617" s="8">
        <v>16020102</v>
      </c>
      <c r="P617" s="8" t="s">
        <v>71</v>
      </c>
      <c r="Q617" s="8" t="s">
        <v>829</v>
      </c>
      <c r="R617" t="s">
        <v>922</v>
      </c>
    </row>
    <row r="618" spans="1:18" x14ac:dyDescent="0.45">
      <c r="A618" s="34"/>
      <c r="B618" s="33"/>
      <c r="C618" s="8"/>
      <c r="D618" s="8"/>
      <c r="E618" s="8"/>
      <c r="F618" s="9" t="s">
        <v>663</v>
      </c>
      <c r="G618" s="9">
        <v>4</v>
      </c>
      <c r="H618" s="9">
        <v>175</v>
      </c>
      <c r="I618" s="9">
        <v>0.34</v>
      </c>
      <c r="J618" s="9">
        <v>0.59</v>
      </c>
      <c r="K618" s="20">
        <v>0.26300000000000001</v>
      </c>
      <c r="L618" s="9">
        <v>0.48625279999999999</v>
      </c>
      <c r="M618" s="23">
        <f t="shared" si="86"/>
        <v>231.44485046888136</v>
      </c>
      <c r="N618" s="24">
        <f t="shared" si="87"/>
        <v>742.55219062608103</v>
      </c>
      <c r="O618" s="8">
        <v>16020102</v>
      </c>
      <c r="P618" s="8" t="s">
        <v>71</v>
      </c>
      <c r="Q618" s="8" t="s">
        <v>829</v>
      </c>
      <c r="R618" t="s">
        <v>922</v>
      </c>
    </row>
    <row r="619" spans="1:18" x14ac:dyDescent="0.45">
      <c r="A619" s="34"/>
      <c r="B619" s="33"/>
      <c r="C619" s="8"/>
      <c r="D619" s="8"/>
      <c r="E619" s="8"/>
      <c r="F619" s="9" t="s">
        <v>664</v>
      </c>
      <c r="G619" s="9">
        <v>8</v>
      </c>
      <c r="H619" s="9">
        <v>107</v>
      </c>
      <c r="I619" s="9">
        <v>0.34</v>
      </c>
      <c r="J619" s="9">
        <v>0.59</v>
      </c>
      <c r="K619" s="20">
        <v>0.26300000000000001</v>
      </c>
      <c r="L619" s="9">
        <v>0.48625279999999999</v>
      </c>
      <c r="M619" s="23">
        <f t="shared" si="86"/>
        <v>283.02398857337494</v>
      </c>
      <c r="N619" s="24">
        <f t="shared" si="87"/>
        <v>908.03525025132217</v>
      </c>
      <c r="O619" s="8">
        <v>16020102</v>
      </c>
      <c r="P619" s="8" t="s">
        <v>71</v>
      </c>
      <c r="Q619" s="8" t="s">
        <v>831</v>
      </c>
      <c r="R619" t="s">
        <v>923</v>
      </c>
    </row>
    <row r="620" spans="1:18" x14ac:dyDescent="0.45">
      <c r="A620" s="34"/>
      <c r="B620" s="33"/>
      <c r="C620" s="8"/>
      <c r="D620" s="8"/>
      <c r="E620" s="8"/>
      <c r="F620" s="9" t="s">
        <v>665</v>
      </c>
      <c r="G620" s="9">
        <v>5</v>
      </c>
      <c r="H620" s="9">
        <v>253</v>
      </c>
      <c r="I620" s="9">
        <v>0.34</v>
      </c>
      <c r="J620" s="9">
        <v>0.59</v>
      </c>
      <c r="K620" s="20">
        <v>0.26300000000000001</v>
      </c>
      <c r="L620" s="9">
        <v>0.48625279999999999</v>
      </c>
      <c r="M620" s="23">
        <f t="shared" si="86"/>
        <v>418.2539083473356</v>
      </c>
      <c r="N620" s="24">
        <f t="shared" si="87"/>
        <v>1341.897887345704</v>
      </c>
      <c r="O620" s="8">
        <v>16020204</v>
      </c>
      <c r="P620" s="8" t="s">
        <v>71</v>
      </c>
      <c r="Q620" s="8" t="s">
        <v>829</v>
      </c>
      <c r="R620" t="s">
        <v>922</v>
      </c>
    </row>
    <row r="621" spans="1:18" x14ac:dyDescent="0.45">
      <c r="A621" s="34"/>
      <c r="B621" s="33"/>
      <c r="C621" s="8"/>
      <c r="D621" s="8"/>
      <c r="E621" s="8"/>
      <c r="F621" s="9" t="s">
        <v>666</v>
      </c>
      <c r="G621" s="9">
        <v>13</v>
      </c>
      <c r="H621" s="9">
        <v>155</v>
      </c>
      <c r="I621" s="9">
        <v>0.34</v>
      </c>
      <c r="J621" s="9">
        <v>0.59</v>
      </c>
      <c r="K621" s="20">
        <v>0.26300000000000001</v>
      </c>
      <c r="L621" s="9">
        <v>0.48625279999999999</v>
      </c>
      <c r="M621" s="23">
        <f t="shared" si="86"/>
        <v>666.23053384970831</v>
      </c>
      <c r="N621" s="24">
        <f t="shared" si="87"/>
        <v>2137.4895201593617</v>
      </c>
      <c r="O621" s="8">
        <v>16020102</v>
      </c>
      <c r="P621" s="8" t="s">
        <v>71</v>
      </c>
      <c r="Q621" s="8" t="s">
        <v>831</v>
      </c>
      <c r="R621" t="s">
        <v>923</v>
      </c>
    </row>
    <row r="622" spans="1:18" x14ac:dyDescent="0.45">
      <c r="A622" s="34"/>
      <c r="B622" s="33"/>
      <c r="C622" s="8"/>
      <c r="D622" s="8"/>
      <c r="E622" s="8"/>
      <c r="F622" s="9" t="s">
        <v>667</v>
      </c>
      <c r="G622" s="9">
        <v>17</v>
      </c>
      <c r="H622" s="9">
        <v>295</v>
      </c>
      <c r="I622" s="9">
        <v>0.34</v>
      </c>
      <c r="J622" s="9">
        <v>0.59</v>
      </c>
      <c r="K622" s="20">
        <v>0.26300000000000001</v>
      </c>
      <c r="L622" s="9">
        <v>0.48625279999999999</v>
      </c>
      <c r="M622" s="23">
        <f t="shared" si="86"/>
        <v>1658.1370358592001</v>
      </c>
      <c r="N622" s="24">
        <f t="shared" si="87"/>
        <v>5319.8560514139954</v>
      </c>
      <c r="O622" s="8">
        <v>16020102</v>
      </c>
      <c r="P622" s="8" t="s">
        <v>71</v>
      </c>
      <c r="Q622" s="8" t="s">
        <v>831</v>
      </c>
      <c r="R622" t="s">
        <v>923</v>
      </c>
    </row>
    <row r="623" spans="1:18" x14ac:dyDescent="0.45">
      <c r="A623" s="34"/>
      <c r="B623" s="33"/>
      <c r="C623" s="8"/>
      <c r="D623" s="8"/>
      <c r="E623" s="8"/>
      <c r="F623" s="9" t="s">
        <v>668</v>
      </c>
      <c r="G623" s="9">
        <v>500</v>
      </c>
      <c r="H623" s="9">
        <v>46</v>
      </c>
      <c r="I623" s="9">
        <v>0.34</v>
      </c>
      <c r="J623" s="9">
        <v>0.59</v>
      </c>
      <c r="K623" s="20">
        <v>0.26300000000000001</v>
      </c>
      <c r="L623" s="9">
        <v>0.48625279999999999</v>
      </c>
      <c r="M623" s="23">
        <f t="shared" si="86"/>
        <v>7604.6165154061027</v>
      </c>
      <c r="N623" s="24">
        <f t="shared" si="87"/>
        <v>24398.143406285522</v>
      </c>
      <c r="O623" s="8">
        <v>16020102</v>
      </c>
      <c r="P623" s="8" t="s">
        <v>71</v>
      </c>
      <c r="Q623" s="8" t="s">
        <v>830</v>
      </c>
      <c r="R623" t="s">
        <v>924</v>
      </c>
    </row>
    <row r="624" spans="1:18" x14ac:dyDescent="0.45">
      <c r="A624" s="34"/>
      <c r="B624" s="33"/>
      <c r="C624" s="8"/>
      <c r="D624" s="8"/>
      <c r="E624" s="8"/>
      <c r="F624" s="9" t="s">
        <v>669</v>
      </c>
      <c r="G624" s="9">
        <v>300</v>
      </c>
      <c r="H624" s="9">
        <v>17</v>
      </c>
      <c r="I624" s="9">
        <v>0.34</v>
      </c>
      <c r="J624" s="9">
        <v>0.59</v>
      </c>
      <c r="K624" s="20">
        <v>0.26300000000000001</v>
      </c>
      <c r="L624" s="9">
        <v>0.48625279999999999</v>
      </c>
      <c r="M624" s="23">
        <f t="shared" si="86"/>
        <v>1686.2410534161356</v>
      </c>
      <c r="N624" s="24">
        <f t="shared" si="87"/>
        <v>5410.0231031328758</v>
      </c>
      <c r="O624" s="8">
        <v>16020102</v>
      </c>
      <c r="P624" s="8" t="s">
        <v>71</v>
      </c>
      <c r="Q624" s="8" t="s">
        <v>830</v>
      </c>
      <c r="R624" t="s">
        <v>924</v>
      </c>
    </row>
    <row r="625" spans="1:18" x14ac:dyDescent="0.45">
      <c r="A625" s="34"/>
      <c r="B625" s="33"/>
      <c r="C625" s="8"/>
      <c r="D625" s="8"/>
      <c r="E625" s="8"/>
      <c r="F625" s="9" t="s">
        <v>670</v>
      </c>
      <c r="G625" s="9">
        <v>277.5</v>
      </c>
      <c r="H625" s="9">
        <v>28</v>
      </c>
      <c r="I625" s="9">
        <v>0.34</v>
      </c>
      <c r="J625" s="9">
        <v>0.59</v>
      </c>
      <c r="K625" s="20">
        <v>0.26300000000000001</v>
      </c>
      <c r="L625" s="9">
        <v>0.48625279999999999</v>
      </c>
      <c r="M625" s="23">
        <f t="shared" si="86"/>
        <v>2569.0378402045835</v>
      </c>
      <c r="N625" s="24">
        <f t="shared" si="87"/>
        <v>8242.3293159495006</v>
      </c>
      <c r="O625" s="8">
        <v>16020102</v>
      </c>
      <c r="P625" s="8" t="s">
        <v>71</v>
      </c>
      <c r="Q625" s="8" t="s">
        <v>829</v>
      </c>
      <c r="R625" t="s">
        <v>922</v>
      </c>
    </row>
    <row r="626" spans="1:18" x14ac:dyDescent="0.45">
      <c r="A626" s="34"/>
      <c r="B626" s="33"/>
      <c r="C626" s="8"/>
      <c r="D626" s="8"/>
      <c r="E626" s="8"/>
      <c r="F626" s="9" t="s">
        <v>671</v>
      </c>
      <c r="G626" s="9">
        <v>150</v>
      </c>
      <c r="H626" s="9">
        <v>343</v>
      </c>
      <c r="I626" s="9">
        <v>0.34</v>
      </c>
      <c r="J626" s="9">
        <v>0.59</v>
      </c>
      <c r="K626" s="20">
        <v>0.26300000000000001</v>
      </c>
      <c r="L626" s="9">
        <v>0.48625279999999999</v>
      </c>
      <c r="M626" s="23">
        <f t="shared" si="86"/>
        <v>17011.196509462781</v>
      </c>
      <c r="N626" s="24">
        <f t="shared" si="87"/>
        <v>54577.58601101696</v>
      </c>
      <c r="O626" s="8">
        <v>16020102</v>
      </c>
      <c r="P626" s="8" t="s">
        <v>71</v>
      </c>
      <c r="Q626" s="8" t="s">
        <v>829</v>
      </c>
      <c r="R626" t="s">
        <v>922</v>
      </c>
    </row>
    <row r="627" spans="1:18" ht="5.0999999999999996" customHeight="1" x14ac:dyDescent="0.45">
      <c r="A627" s="16"/>
      <c r="B627" s="17"/>
      <c r="C627" s="18"/>
      <c r="D627" s="19"/>
      <c r="E627" s="19"/>
      <c r="F627" s="19"/>
      <c r="G627" s="16"/>
      <c r="H627" s="19"/>
      <c r="I627" s="18"/>
      <c r="J627" s="18"/>
      <c r="K627" s="19"/>
      <c r="L627" s="19"/>
      <c r="M627" s="18"/>
      <c r="N627" s="18"/>
      <c r="O627" s="16"/>
      <c r="P627" s="16"/>
      <c r="Q627" s="16"/>
    </row>
    <row r="628" spans="1:18" x14ac:dyDescent="0.45">
      <c r="A628" s="34" t="s">
        <v>142</v>
      </c>
      <c r="B628" s="33" t="s">
        <v>672</v>
      </c>
      <c r="C628" s="8"/>
      <c r="D628" s="8"/>
      <c r="E628" s="8"/>
      <c r="F628" s="9" t="s">
        <v>673</v>
      </c>
      <c r="G628" s="9">
        <v>500</v>
      </c>
      <c r="H628" s="9">
        <v>108</v>
      </c>
      <c r="I628" s="9">
        <v>0.34</v>
      </c>
      <c r="J628" s="9">
        <v>0.59</v>
      </c>
      <c r="K628" s="20">
        <v>0.26300000000000001</v>
      </c>
      <c r="L628" s="9">
        <v>0.48625279999999999</v>
      </c>
      <c r="M628" s="23">
        <f t="shared" ref="M628:M655" si="88">((G628*K628*62.4*H628*0.001356)/(J628*1000))*365.25*24</f>
        <v>17854.317036170847</v>
      </c>
      <c r="N628" s="24">
        <f t="shared" ref="N628:N655" si="89">((G628*L628*62.4*H628*0.001356)/(I628*1000))*365.25*24</f>
        <v>57282.597562583396</v>
      </c>
      <c r="O628" s="8">
        <v>17030003</v>
      </c>
      <c r="P628" s="8" t="s">
        <v>142</v>
      </c>
      <c r="Q628" s="8" t="s">
        <v>841</v>
      </c>
      <c r="R628" t="s">
        <v>925</v>
      </c>
    </row>
    <row r="629" spans="1:18" x14ac:dyDescent="0.45">
      <c r="A629" s="34"/>
      <c r="B629" s="33"/>
      <c r="C629" s="8"/>
      <c r="D629" s="8"/>
      <c r="E629" s="8"/>
      <c r="F629" s="9" t="s">
        <v>674</v>
      </c>
      <c r="G629" s="9">
        <v>20</v>
      </c>
      <c r="H629" s="9">
        <v>225</v>
      </c>
      <c r="I629" s="9">
        <v>0.34</v>
      </c>
      <c r="J629" s="9">
        <v>0.59</v>
      </c>
      <c r="K629" s="20">
        <v>0.26300000000000001</v>
      </c>
      <c r="L629" s="9">
        <v>0.48625279999999999</v>
      </c>
      <c r="M629" s="23">
        <f t="shared" si="88"/>
        <v>1487.8597530142372</v>
      </c>
      <c r="N629" s="24">
        <f t="shared" si="89"/>
        <v>4773.5497968819509</v>
      </c>
      <c r="O629" s="8">
        <v>17020016</v>
      </c>
      <c r="P629" s="8" t="s">
        <v>142</v>
      </c>
      <c r="Q629" s="8" t="s">
        <v>841</v>
      </c>
      <c r="R629" t="s">
        <v>925</v>
      </c>
    </row>
    <row r="630" spans="1:18" x14ac:dyDescent="0.45">
      <c r="A630" s="34"/>
      <c r="B630" s="33"/>
      <c r="C630" s="8"/>
      <c r="D630" s="8"/>
      <c r="E630" s="8"/>
      <c r="F630" s="9" t="s">
        <v>843</v>
      </c>
      <c r="G630" s="9">
        <v>80</v>
      </c>
      <c r="H630" s="9">
        <v>63</v>
      </c>
      <c r="I630" s="9">
        <v>0.34</v>
      </c>
      <c r="J630" s="9">
        <v>0.59</v>
      </c>
      <c r="K630" s="20">
        <v>0.26300000000000001</v>
      </c>
      <c r="L630" s="9">
        <v>0.48625279999999999</v>
      </c>
      <c r="M630" s="23">
        <f t="shared" si="88"/>
        <v>1666.4029233759456</v>
      </c>
      <c r="N630" s="24">
        <f t="shared" si="89"/>
        <v>5346.3757725077839</v>
      </c>
      <c r="O630" s="8">
        <v>17030003</v>
      </c>
      <c r="P630" s="8" t="s">
        <v>142</v>
      </c>
      <c r="Q630" s="8" t="s">
        <v>841</v>
      </c>
      <c r="R630" t="s">
        <v>925</v>
      </c>
    </row>
    <row r="631" spans="1:18" x14ac:dyDescent="0.45">
      <c r="A631" s="34"/>
      <c r="B631" s="33"/>
      <c r="C631" s="8"/>
      <c r="D631" s="8"/>
      <c r="E631" s="8"/>
      <c r="F631" s="9" t="s">
        <v>675</v>
      </c>
      <c r="G631" s="9">
        <v>38</v>
      </c>
      <c r="H631" s="9">
        <v>56.5</v>
      </c>
      <c r="I631" s="9">
        <v>0.34</v>
      </c>
      <c r="J631" s="9">
        <v>0.59</v>
      </c>
      <c r="K631" s="20">
        <v>0.26300000000000001</v>
      </c>
      <c r="L631" s="9">
        <v>0.48625279999999999</v>
      </c>
      <c r="M631" s="23">
        <f t="shared" si="88"/>
        <v>709.87441993812604</v>
      </c>
      <c r="N631" s="24">
        <f t="shared" si="89"/>
        <v>2277.5136475345653</v>
      </c>
      <c r="O631" s="8">
        <v>17030003</v>
      </c>
      <c r="P631" s="8" t="s">
        <v>142</v>
      </c>
      <c r="Q631" s="8" t="s">
        <v>842</v>
      </c>
      <c r="R631" t="s">
        <v>926</v>
      </c>
    </row>
    <row r="632" spans="1:18" x14ac:dyDescent="0.45">
      <c r="A632" s="34"/>
      <c r="B632" s="33"/>
      <c r="C632" s="8"/>
      <c r="D632" s="8"/>
      <c r="E632" s="8"/>
      <c r="F632" s="9" t="s">
        <v>676</v>
      </c>
      <c r="G632" s="9">
        <v>4</v>
      </c>
      <c r="H632" s="9">
        <v>64</v>
      </c>
      <c r="I632" s="9">
        <v>0.34</v>
      </c>
      <c r="J632" s="9">
        <v>0.59</v>
      </c>
      <c r="K632" s="20">
        <v>0.26300000000000001</v>
      </c>
      <c r="L632" s="9">
        <v>0.48625279999999999</v>
      </c>
      <c r="M632" s="23">
        <f t="shared" si="88"/>
        <v>84.642688171476621</v>
      </c>
      <c r="N632" s="24">
        <f t="shared" si="89"/>
        <v>271.56194400039533</v>
      </c>
      <c r="O632" s="8">
        <v>17030003</v>
      </c>
      <c r="P632" s="8" t="s">
        <v>142</v>
      </c>
      <c r="Q632" s="8" t="s">
        <v>842</v>
      </c>
      <c r="R632" t="s">
        <v>926</v>
      </c>
    </row>
    <row r="633" spans="1:18" x14ac:dyDescent="0.45">
      <c r="A633" s="34"/>
      <c r="B633" s="33"/>
      <c r="C633" s="8"/>
      <c r="D633" s="8"/>
      <c r="E633" s="8"/>
      <c r="F633" s="9" t="s">
        <v>677</v>
      </c>
      <c r="G633" s="9">
        <v>40</v>
      </c>
      <c r="H633" s="9">
        <v>106</v>
      </c>
      <c r="I633" s="9">
        <v>0.34</v>
      </c>
      <c r="J633" s="9">
        <v>0.59</v>
      </c>
      <c r="K633" s="20">
        <v>0.26300000000000001</v>
      </c>
      <c r="L633" s="9">
        <v>0.48625279999999999</v>
      </c>
      <c r="M633" s="23">
        <f t="shared" si="88"/>
        <v>1401.8945228400812</v>
      </c>
      <c r="N633" s="24">
        <f t="shared" si="89"/>
        <v>4497.7446975065495</v>
      </c>
      <c r="O633" s="8">
        <v>17030003</v>
      </c>
      <c r="P633" s="8" t="s">
        <v>142</v>
      </c>
      <c r="Q633" s="8" t="s">
        <v>841</v>
      </c>
      <c r="R633" t="s">
        <v>925</v>
      </c>
    </row>
    <row r="634" spans="1:18" x14ac:dyDescent="0.45">
      <c r="A634" s="34"/>
      <c r="B634" s="33"/>
      <c r="C634" s="8"/>
      <c r="D634" s="8"/>
      <c r="E634" s="8"/>
      <c r="F634" s="9" t="s">
        <v>678</v>
      </c>
      <c r="G634" s="9">
        <v>22</v>
      </c>
      <c r="H634" s="9">
        <v>77</v>
      </c>
      <c r="I634" s="9">
        <v>0.34</v>
      </c>
      <c r="J634" s="9">
        <v>0.59</v>
      </c>
      <c r="K634" s="20">
        <v>0.26300000000000001</v>
      </c>
      <c r="L634" s="9">
        <v>0.48625279999999999</v>
      </c>
      <c r="M634" s="23">
        <f t="shared" si="88"/>
        <v>560.09653813469288</v>
      </c>
      <c r="N634" s="24">
        <f t="shared" si="89"/>
        <v>1796.9763013151162</v>
      </c>
      <c r="O634" s="8">
        <v>17030003</v>
      </c>
      <c r="P634" s="8" t="s">
        <v>142</v>
      </c>
      <c r="Q634" s="8" t="s">
        <v>841</v>
      </c>
      <c r="R634" t="s">
        <v>925</v>
      </c>
    </row>
    <row r="635" spans="1:18" x14ac:dyDescent="0.45">
      <c r="A635" s="34"/>
      <c r="B635" s="33"/>
      <c r="C635" s="8"/>
      <c r="D635" s="8"/>
      <c r="E635" s="8"/>
      <c r="F635" s="9" t="s">
        <v>679</v>
      </c>
      <c r="G635" s="9">
        <v>65</v>
      </c>
      <c r="H635" s="9">
        <v>136.5</v>
      </c>
      <c r="I635" s="9">
        <v>0.34</v>
      </c>
      <c r="J635" s="9">
        <v>0.59</v>
      </c>
      <c r="K635" s="20">
        <v>0.26300000000000001</v>
      </c>
      <c r="L635" s="9">
        <v>0.48625279999999999</v>
      </c>
      <c r="M635" s="23">
        <f t="shared" si="88"/>
        <v>2933.5634796930708</v>
      </c>
      <c r="N635" s="24">
        <f t="shared" si="89"/>
        <v>9411.8490161855771</v>
      </c>
      <c r="O635" s="8">
        <v>17030001</v>
      </c>
      <c r="P635" s="8" t="s">
        <v>142</v>
      </c>
      <c r="Q635" s="8" t="s">
        <v>841</v>
      </c>
      <c r="R635" t="s">
        <v>925</v>
      </c>
    </row>
    <row r="636" spans="1:18" x14ac:dyDescent="0.45">
      <c r="A636" s="34"/>
      <c r="B636" s="33"/>
      <c r="C636" s="8"/>
      <c r="D636" s="8"/>
      <c r="E636" s="8"/>
      <c r="F636" s="9" t="s">
        <v>680</v>
      </c>
      <c r="G636" s="9">
        <v>39</v>
      </c>
      <c r="H636" s="9">
        <v>162</v>
      </c>
      <c r="I636" s="9">
        <v>0.34</v>
      </c>
      <c r="J636" s="9">
        <v>0.59</v>
      </c>
      <c r="K636" s="20">
        <v>0.26300000000000001</v>
      </c>
      <c r="L636" s="9">
        <v>0.48625279999999999</v>
      </c>
      <c r="M636" s="23">
        <f t="shared" si="88"/>
        <v>2088.9550932319889</v>
      </c>
      <c r="N636" s="24">
        <f t="shared" si="89"/>
        <v>6702.0639148222581</v>
      </c>
      <c r="O636" s="8">
        <v>17030003</v>
      </c>
      <c r="P636" s="8" t="s">
        <v>142</v>
      </c>
      <c r="Q636" s="8" t="s">
        <v>841</v>
      </c>
      <c r="R636" t="s">
        <v>925</v>
      </c>
    </row>
    <row r="637" spans="1:18" x14ac:dyDescent="0.45">
      <c r="A637" s="34"/>
      <c r="B637" s="33"/>
      <c r="C637" s="8"/>
      <c r="D637" s="8"/>
      <c r="E637" s="8"/>
      <c r="F637" s="9" t="s">
        <v>681</v>
      </c>
      <c r="G637" s="9">
        <v>56.6</v>
      </c>
      <c r="H637" s="9">
        <v>169.5</v>
      </c>
      <c r="I637" s="9">
        <v>0.34</v>
      </c>
      <c r="J637" s="9">
        <v>0.59</v>
      </c>
      <c r="K637" s="20">
        <v>0.26300000000000001</v>
      </c>
      <c r="L637" s="9">
        <v>0.48625279999999999</v>
      </c>
      <c r="M637" s="23">
        <f t="shared" si="88"/>
        <v>3172.0178027761531</v>
      </c>
      <c r="N637" s="24">
        <f t="shared" si="89"/>
        <v>10176.889930299192</v>
      </c>
      <c r="O637" s="8">
        <v>17030003</v>
      </c>
      <c r="P637" s="8" t="s">
        <v>142</v>
      </c>
      <c r="Q637" s="8" t="s">
        <v>841</v>
      </c>
      <c r="R637" t="s">
        <v>925</v>
      </c>
    </row>
    <row r="638" spans="1:18" x14ac:dyDescent="0.45">
      <c r="A638" s="34"/>
      <c r="B638" s="33"/>
      <c r="C638" s="8"/>
      <c r="D638" s="8"/>
      <c r="E638" s="8"/>
      <c r="F638" s="9" t="s">
        <v>682</v>
      </c>
      <c r="G638" s="9">
        <v>46.9</v>
      </c>
      <c r="H638" s="9">
        <v>196</v>
      </c>
      <c r="I638" s="9">
        <v>0.34</v>
      </c>
      <c r="J638" s="9">
        <v>0.59</v>
      </c>
      <c r="K638" s="20">
        <v>0.26300000000000001</v>
      </c>
      <c r="L638" s="9">
        <v>0.48625279999999999</v>
      </c>
      <c r="M638" s="23">
        <f t="shared" si="88"/>
        <v>3039.33377635735</v>
      </c>
      <c r="N638" s="24">
        <f t="shared" si="89"/>
        <v>9751.195367301696</v>
      </c>
      <c r="O638" s="8">
        <v>17030003</v>
      </c>
      <c r="P638" s="8" t="s">
        <v>142</v>
      </c>
      <c r="Q638" s="8" t="s">
        <v>841</v>
      </c>
      <c r="R638" t="s">
        <v>925</v>
      </c>
    </row>
    <row r="639" spans="1:18" x14ac:dyDescent="0.45">
      <c r="A639" s="34"/>
      <c r="B639" s="33"/>
      <c r="C639" s="8"/>
      <c r="D639" s="8"/>
      <c r="E639" s="8"/>
      <c r="F639" s="9" t="s">
        <v>683</v>
      </c>
      <c r="G639" s="9">
        <v>14</v>
      </c>
      <c r="H639" s="9">
        <v>164</v>
      </c>
      <c r="I639" s="9">
        <v>0.34</v>
      </c>
      <c r="J639" s="9">
        <v>0.59</v>
      </c>
      <c r="K639" s="20">
        <v>0.26300000000000001</v>
      </c>
      <c r="L639" s="9">
        <v>0.48625279999999999</v>
      </c>
      <c r="M639" s="23">
        <f t="shared" si="88"/>
        <v>759.13910953793106</v>
      </c>
      <c r="N639" s="24">
        <f t="shared" si="89"/>
        <v>2435.571185253546</v>
      </c>
      <c r="O639" s="8">
        <v>17030003</v>
      </c>
      <c r="P639" s="8" t="s">
        <v>142</v>
      </c>
      <c r="Q639" s="8" t="s">
        <v>841</v>
      </c>
      <c r="R639" t="s">
        <v>925</v>
      </c>
    </row>
    <row r="640" spans="1:18" x14ac:dyDescent="0.45">
      <c r="A640" s="34"/>
      <c r="B640" s="33"/>
      <c r="C640" s="8"/>
      <c r="D640" s="8"/>
      <c r="E640" s="8"/>
      <c r="F640" s="9" t="s">
        <v>684</v>
      </c>
      <c r="G640" s="9">
        <v>5.5</v>
      </c>
      <c r="H640" s="9">
        <v>115</v>
      </c>
      <c r="I640" s="9">
        <v>0.34</v>
      </c>
      <c r="J640" s="9">
        <v>0.59</v>
      </c>
      <c r="K640" s="20">
        <v>0.26300000000000001</v>
      </c>
      <c r="L640" s="9">
        <v>0.48625279999999999</v>
      </c>
      <c r="M640" s="23">
        <f t="shared" si="88"/>
        <v>209.1269541736678</v>
      </c>
      <c r="N640" s="24">
        <f t="shared" si="89"/>
        <v>670.94894367285178</v>
      </c>
      <c r="O640" s="8">
        <v>17030003</v>
      </c>
      <c r="P640" s="8" t="s">
        <v>142</v>
      </c>
      <c r="Q640" s="8" t="s">
        <v>841</v>
      </c>
      <c r="R640" t="s">
        <v>925</v>
      </c>
    </row>
    <row r="641" spans="1:18" x14ac:dyDescent="0.45">
      <c r="A641" s="34"/>
      <c r="B641" s="33"/>
      <c r="C641" s="8"/>
      <c r="D641" s="8"/>
      <c r="E641" s="8"/>
      <c r="F641" s="9" t="s">
        <v>685</v>
      </c>
      <c r="G641" s="9">
        <v>5.5</v>
      </c>
      <c r="H641" s="9">
        <v>151</v>
      </c>
      <c r="I641" s="9">
        <v>0.34</v>
      </c>
      <c r="J641" s="9">
        <v>0.59</v>
      </c>
      <c r="K641" s="20">
        <v>0.26300000000000001</v>
      </c>
      <c r="L641" s="9">
        <v>0.48625279999999999</v>
      </c>
      <c r="M641" s="23">
        <f t="shared" si="88"/>
        <v>274.59278330629422</v>
      </c>
      <c r="N641" s="24">
        <f t="shared" si="89"/>
        <v>880.98513473565777</v>
      </c>
      <c r="O641" s="8">
        <v>17030003</v>
      </c>
      <c r="P641" s="8" t="s">
        <v>142</v>
      </c>
      <c r="Q641" s="8" t="s">
        <v>841</v>
      </c>
      <c r="R641" t="s">
        <v>925</v>
      </c>
    </row>
    <row r="642" spans="1:18" x14ac:dyDescent="0.45">
      <c r="A642" s="34"/>
      <c r="B642" s="33"/>
      <c r="C642" s="8"/>
      <c r="D642" s="8"/>
      <c r="E642" s="8"/>
      <c r="F642" s="9" t="s">
        <v>686</v>
      </c>
      <c r="G642" s="9">
        <v>21.6</v>
      </c>
      <c r="H642" s="9">
        <v>157</v>
      </c>
      <c r="I642" s="9">
        <v>0.34</v>
      </c>
      <c r="J642" s="9">
        <v>0.59</v>
      </c>
      <c r="K642" s="20">
        <v>0.26300000000000001</v>
      </c>
      <c r="L642" s="9">
        <v>0.48625279999999999</v>
      </c>
      <c r="M642" s="23">
        <f t="shared" si="88"/>
        <v>1121.2511098715293</v>
      </c>
      <c r="N642" s="24">
        <f t="shared" si="89"/>
        <v>3597.3471269302372</v>
      </c>
      <c r="O642" s="8">
        <v>17030003</v>
      </c>
      <c r="P642" s="8" t="s">
        <v>142</v>
      </c>
      <c r="Q642" s="8" t="s">
        <v>841</v>
      </c>
      <c r="R642" t="s">
        <v>925</v>
      </c>
    </row>
    <row r="643" spans="1:18" x14ac:dyDescent="0.45">
      <c r="A643" s="34"/>
      <c r="B643" s="33"/>
      <c r="C643" s="8"/>
      <c r="D643" s="8"/>
      <c r="E643" s="8"/>
      <c r="F643" s="9" t="s">
        <v>687</v>
      </c>
      <c r="G643" s="9">
        <v>32.1</v>
      </c>
      <c r="H643" s="9">
        <v>144</v>
      </c>
      <c r="I643" s="9">
        <v>0.34</v>
      </c>
      <c r="J643" s="9">
        <v>0.59</v>
      </c>
      <c r="K643" s="20">
        <v>0.26300000000000001</v>
      </c>
      <c r="L643" s="9">
        <v>0.48625279999999999</v>
      </c>
      <c r="M643" s="23">
        <f t="shared" si="88"/>
        <v>1528.3295382962247</v>
      </c>
      <c r="N643" s="24">
        <f t="shared" si="89"/>
        <v>4903.3903513571386</v>
      </c>
      <c r="O643" s="8">
        <v>17030003</v>
      </c>
      <c r="P643" s="8" t="s">
        <v>142</v>
      </c>
      <c r="Q643" s="8" t="s">
        <v>841</v>
      </c>
      <c r="R643" t="s">
        <v>925</v>
      </c>
    </row>
    <row r="644" spans="1:18" x14ac:dyDescent="0.45">
      <c r="A644" s="34"/>
      <c r="B644" s="33"/>
      <c r="C644" s="8"/>
      <c r="D644" s="8"/>
      <c r="E644" s="8"/>
      <c r="F644" s="9" t="s">
        <v>688</v>
      </c>
      <c r="G644" s="9">
        <v>30.6</v>
      </c>
      <c r="H644" s="9">
        <v>185</v>
      </c>
      <c r="I644" s="9">
        <v>0.34</v>
      </c>
      <c r="J644" s="9">
        <v>0.59</v>
      </c>
      <c r="K644" s="20">
        <v>0.26300000000000001</v>
      </c>
      <c r="L644" s="9">
        <v>0.48625279999999999</v>
      </c>
      <c r="M644" s="23">
        <f t="shared" si="88"/>
        <v>1871.7275692919109</v>
      </c>
      <c r="N644" s="24">
        <f t="shared" si="89"/>
        <v>6005.1256444774926</v>
      </c>
      <c r="O644" s="8">
        <v>17030003</v>
      </c>
      <c r="P644" s="8" t="s">
        <v>142</v>
      </c>
      <c r="Q644" s="8" t="s">
        <v>841</v>
      </c>
      <c r="R644" t="s">
        <v>925</v>
      </c>
    </row>
    <row r="645" spans="1:18" x14ac:dyDescent="0.45">
      <c r="A645" s="34"/>
      <c r="B645" s="33"/>
      <c r="C645" s="8"/>
      <c r="D645" s="8"/>
      <c r="E645" s="8"/>
      <c r="F645" s="9" t="s">
        <v>689</v>
      </c>
      <c r="G645" s="9">
        <v>33</v>
      </c>
      <c r="H645" s="9">
        <v>166</v>
      </c>
      <c r="I645" s="9">
        <v>0.34</v>
      </c>
      <c r="J645" s="9">
        <v>0.59</v>
      </c>
      <c r="K645" s="20">
        <v>0.26300000000000001</v>
      </c>
      <c r="L645" s="9">
        <v>0.48625279999999999</v>
      </c>
      <c r="M645" s="23">
        <f t="shared" si="88"/>
        <v>1811.2212726693315</v>
      </c>
      <c r="N645" s="24">
        <f t="shared" si="89"/>
        <v>5811.0012860709594</v>
      </c>
      <c r="O645" s="8">
        <v>17030003</v>
      </c>
      <c r="P645" s="8" t="s">
        <v>142</v>
      </c>
      <c r="Q645" s="8" t="s">
        <v>841</v>
      </c>
      <c r="R645" t="s">
        <v>925</v>
      </c>
    </row>
    <row r="646" spans="1:18" x14ac:dyDescent="0.45">
      <c r="A646" s="34"/>
      <c r="B646" s="33"/>
      <c r="C646" s="8"/>
      <c r="D646" s="8"/>
      <c r="E646" s="8"/>
      <c r="F646" s="9" t="s">
        <v>690</v>
      </c>
      <c r="G646" s="9">
        <v>13.5</v>
      </c>
      <c r="H646" s="9">
        <v>139</v>
      </c>
      <c r="I646" s="9">
        <v>0.34</v>
      </c>
      <c r="J646" s="9">
        <v>0.59</v>
      </c>
      <c r="K646" s="20">
        <v>0.26300000000000001</v>
      </c>
      <c r="L646" s="9">
        <v>0.48625279999999999</v>
      </c>
      <c r="M646" s="23">
        <f t="shared" si="88"/>
        <v>620.43751700693701</v>
      </c>
      <c r="N646" s="24">
        <f t="shared" si="89"/>
        <v>1990.5702652997729</v>
      </c>
      <c r="O646" s="8">
        <v>17030003</v>
      </c>
      <c r="P646" s="8" t="s">
        <v>142</v>
      </c>
      <c r="Q646" s="8" t="s">
        <v>841</v>
      </c>
      <c r="R646" t="s">
        <v>925</v>
      </c>
    </row>
    <row r="647" spans="1:18" x14ac:dyDescent="0.45">
      <c r="A647" s="34"/>
      <c r="B647" s="33"/>
      <c r="C647" s="8"/>
      <c r="D647" s="8"/>
      <c r="E647" s="8"/>
      <c r="F647" s="9" t="s">
        <v>691</v>
      </c>
      <c r="G647" s="9">
        <v>11.8</v>
      </c>
      <c r="H647" s="9">
        <v>150</v>
      </c>
      <c r="I647" s="9">
        <v>0.34</v>
      </c>
      <c r="J647" s="9">
        <v>0.59</v>
      </c>
      <c r="K647" s="20">
        <v>0.26300000000000001</v>
      </c>
      <c r="L647" s="9">
        <v>0.48625279999999999</v>
      </c>
      <c r="M647" s="23">
        <f t="shared" si="88"/>
        <v>585.2248361856</v>
      </c>
      <c r="N647" s="24">
        <f t="shared" si="89"/>
        <v>1877.5962534402338</v>
      </c>
      <c r="O647" s="8">
        <v>17030003</v>
      </c>
      <c r="P647" s="8" t="s">
        <v>142</v>
      </c>
      <c r="Q647" s="8" t="s">
        <v>841</v>
      </c>
      <c r="R647" t="s">
        <v>925</v>
      </c>
    </row>
    <row r="648" spans="1:18" x14ac:dyDescent="0.45">
      <c r="A648" s="34"/>
      <c r="B648" s="33"/>
      <c r="C648" s="8"/>
      <c r="D648" s="8"/>
      <c r="E648" s="8"/>
      <c r="F648" s="9" t="s">
        <v>692</v>
      </c>
      <c r="G648" s="9">
        <v>48</v>
      </c>
      <c r="H648" s="9">
        <v>111</v>
      </c>
      <c r="I648" s="9">
        <v>0.34</v>
      </c>
      <c r="J648" s="9">
        <v>0.59</v>
      </c>
      <c r="K648" s="20">
        <v>0.26300000000000001</v>
      </c>
      <c r="L648" s="9">
        <v>0.48625279999999999</v>
      </c>
      <c r="M648" s="23">
        <f t="shared" si="88"/>
        <v>1761.6259475688571</v>
      </c>
      <c r="N648" s="24">
        <f t="shared" si="89"/>
        <v>5651.8829595082289</v>
      </c>
      <c r="O648" s="8">
        <v>17030003</v>
      </c>
      <c r="P648" s="8" t="s">
        <v>142</v>
      </c>
      <c r="Q648" s="8" t="s">
        <v>841</v>
      </c>
      <c r="R648" t="s">
        <v>925</v>
      </c>
    </row>
    <row r="649" spans="1:18" x14ac:dyDescent="0.45">
      <c r="A649" s="34"/>
      <c r="B649" s="33"/>
      <c r="C649" s="8"/>
      <c r="D649" s="8"/>
      <c r="E649" s="8"/>
      <c r="F649" s="9" t="s">
        <v>693</v>
      </c>
      <c r="G649" s="9">
        <v>33</v>
      </c>
      <c r="H649" s="9">
        <v>241</v>
      </c>
      <c r="I649" s="9">
        <v>0.34</v>
      </c>
      <c r="J649" s="9">
        <v>0.59</v>
      </c>
      <c r="K649" s="20">
        <v>0.26300000000000001</v>
      </c>
      <c r="L649" s="9">
        <v>0.48625279999999999</v>
      </c>
      <c r="M649" s="23">
        <f t="shared" si="88"/>
        <v>2629.5441368271622</v>
      </c>
      <c r="N649" s="24">
        <f t="shared" si="89"/>
        <v>8436.4536743560329</v>
      </c>
      <c r="O649" s="8">
        <v>17030003</v>
      </c>
      <c r="P649" s="8" t="s">
        <v>142</v>
      </c>
      <c r="Q649" s="8" t="s">
        <v>841</v>
      </c>
      <c r="R649" t="s">
        <v>925</v>
      </c>
    </row>
    <row r="650" spans="1:18" x14ac:dyDescent="0.45">
      <c r="A650" s="34"/>
      <c r="B650" s="33"/>
      <c r="C650" s="8"/>
      <c r="D650" s="8"/>
      <c r="E650" s="8"/>
      <c r="F650" s="9" t="s">
        <v>694</v>
      </c>
      <c r="G650" s="9">
        <v>77.099999999999994</v>
      </c>
      <c r="H650" s="9">
        <v>211.5</v>
      </c>
      <c r="I650" s="9">
        <v>0.34</v>
      </c>
      <c r="J650" s="9">
        <v>0.59</v>
      </c>
      <c r="K650" s="20">
        <v>0.26300000000000001</v>
      </c>
      <c r="L650" s="9">
        <v>0.48625279999999999</v>
      </c>
      <c r="M650" s="23">
        <f t="shared" si="88"/>
        <v>5391.5573869976915</v>
      </c>
      <c r="N650" s="24">
        <f t="shared" si="89"/>
        <v>17297.912398961122</v>
      </c>
      <c r="O650" s="8">
        <v>17030003</v>
      </c>
      <c r="P650" s="8" t="s">
        <v>142</v>
      </c>
      <c r="Q650" s="8" t="s">
        <v>841</v>
      </c>
      <c r="R650" t="s">
        <v>925</v>
      </c>
    </row>
    <row r="651" spans="1:18" x14ac:dyDescent="0.45">
      <c r="A651" s="34"/>
      <c r="B651" s="33"/>
      <c r="C651" s="8"/>
      <c r="D651" s="8"/>
      <c r="E651" s="8"/>
      <c r="F651" s="9" t="s">
        <v>695</v>
      </c>
      <c r="G651" s="9">
        <v>3</v>
      </c>
      <c r="H651" s="9">
        <v>70</v>
      </c>
      <c r="I651" s="9">
        <v>0.34</v>
      </c>
      <c r="J651" s="9">
        <v>0.59</v>
      </c>
      <c r="K651" s="20">
        <v>0.26300000000000001</v>
      </c>
      <c r="L651" s="9">
        <v>0.48625279999999999</v>
      </c>
      <c r="M651" s="23">
        <f t="shared" si="88"/>
        <v>69.433455140664421</v>
      </c>
      <c r="N651" s="24">
        <f t="shared" si="89"/>
        <v>222.76565718782433</v>
      </c>
      <c r="O651" s="8">
        <v>17030003</v>
      </c>
      <c r="P651" s="8" t="s">
        <v>142</v>
      </c>
      <c r="Q651" s="8" t="s">
        <v>841</v>
      </c>
      <c r="R651" t="s">
        <v>925</v>
      </c>
    </row>
    <row r="652" spans="1:18" x14ac:dyDescent="0.45">
      <c r="A652" s="34"/>
      <c r="B652" s="33"/>
      <c r="C652" s="8"/>
      <c r="D652" s="8"/>
      <c r="E652" s="8"/>
      <c r="F652" s="9" t="s">
        <v>696</v>
      </c>
      <c r="G652" s="9">
        <v>46</v>
      </c>
      <c r="H652" s="9">
        <v>204</v>
      </c>
      <c r="I652" s="9">
        <v>0.34</v>
      </c>
      <c r="J652" s="9">
        <v>0.59</v>
      </c>
      <c r="K652" s="20">
        <v>0.26300000000000001</v>
      </c>
      <c r="L652" s="9">
        <v>0.48625279999999999</v>
      </c>
      <c r="M652" s="23">
        <f t="shared" si="88"/>
        <v>3102.6835382856893</v>
      </c>
      <c r="N652" s="24">
        <f t="shared" si="89"/>
        <v>9954.4425097644926</v>
      </c>
      <c r="O652" s="8">
        <v>17030003</v>
      </c>
      <c r="P652" s="8" t="s">
        <v>142</v>
      </c>
      <c r="Q652" s="8" t="s">
        <v>841</v>
      </c>
      <c r="R652" t="s">
        <v>925</v>
      </c>
    </row>
    <row r="653" spans="1:18" x14ac:dyDescent="0.45">
      <c r="A653" s="34"/>
      <c r="B653" s="33"/>
      <c r="C653" s="8"/>
      <c r="D653" s="8"/>
      <c r="E653" s="8"/>
      <c r="F653" s="9" t="s">
        <v>697</v>
      </c>
      <c r="G653" s="9">
        <v>12.2</v>
      </c>
      <c r="H653" s="9">
        <v>235</v>
      </c>
      <c r="I653" s="9">
        <v>0.34</v>
      </c>
      <c r="J653" s="9">
        <v>0.59</v>
      </c>
      <c r="K653" s="20">
        <v>0.26300000000000001</v>
      </c>
      <c r="L653" s="9">
        <v>0.48625279999999999</v>
      </c>
      <c r="M653" s="23">
        <f t="shared" si="88"/>
        <v>947.93198042040422</v>
      </c>
      <c r="N653" s="24">
        <f t="shared" si="89"/>
        <v>3041.2816150356775</v>
      </c>
      <c r="O653" s="8">
        <v>17030003</v>
      </c>
      <c r="P653" s="8" t="s">
        <v>142</v>
      </c>
      <c r="Q653" s="8" t="s">
        <v>841</v>
      </c>
      <c r="R653" t="s">
        <v>925</v>
      </c>
    </row>
    <row r="654" spans="1:18" x14ac:dyDescent="0.45">
      <c r="A654" s="34"/>
      <c r="B654" s="33"/>
      <c r="C654" s="8"/>
      <c r="D654" s="8"/>
      <c r="E654" s="8"/>
      <c r="F654" s="9" t="s">
        <v>698</v>
      </c>
      <c r="G654" s="9">
        <v>6</v>
      </c>
      <c r="H654" s="9">
        <v>94</v>
      </c>
      <c r="I654" s="9">
        <v>0.34</v>
      </c>
      <c r="J654" s="9">
        <v>0.59</v>
      </c>
      <c r="K654" s="20">
        <v>0.26300000000000001</v>
      </c>
      <c r="L654" s="9">
        <v>0.48625279999999999</v>
      </c>
      <c r="M654" s="23">
        <f t="shared" si="88"/>
        <v>186.47842237778445</v>
      </c>
      <c r="N654" s="24">
        <f t="shared" si="89"/>
        <v>598.28490787587089</v>
      </c>
      <c r="O654" s="8">
        <v>17030003</v>
      </c>
      <c r="P654" s="8" t="s">
        <v>142</v>
      </c>
      <c r="Q654" s="8" t="s">
        <v>842</v>
      </c>
      <c r="R654" t="s">
        <v>926</v>
      </c>
    </row>
    <row r="655" spans="1:18" x14ac:dyDescent="0.45">
      <c r="A655" s="34"/>
      <c r="B655" s="33"/>
      <c r="C655" s="8"/>
      <c r="D655" s="8"/>
      <c r="E655" s="8"/>
      <c r="F655" s="9" t="s">
        <v>699</v>
      </c>
      <c r="G655" s="9">
        <v>160</v>
      </c>
      <c r="H655" s="9">
        <v>108</v>
      </c>
      <c r="I655" s="9">
        <v>0.34</v>
      </c>
      <c r="J655" s="9">
        <v>0.59</v>
      </c>
      <c r="K655" s="20">
        <v>0.26300000000000001</v>
      </c>
      <c r="L655" s="9">
        <v>0.48625279999999999</v>
      </c>
      <c r="M655" s="23">
        <f t="shared" si="88"/>
        <v>5713.3814515746699</v>
      </c>
      <c r="N655" s="24">
        <f t="shared" si="89"/>
        <v>18330.431220026687</v>
      </c>
      <c r="O655" s="8">
        <v>17030003</v>
      </c>
      <c r="P655" s="8" t="s">
        <v>142</v>
      </c>
      <c r="Q655" s="8" t="s">
        <v>842</v>
      </c>
      <c r="R655" t="s">
        <v>926</v>
      </c>
    </row>
    <row r="656" spans="1:18" ht="5.0999999999999996" customHeight="1" x14ac:dyDescent="0.45">
      <c r="A656" s="16"/>
      <c r="B656" s="17"/>
      <c r="C656" s="18"/>
      <c r="D656" s="19"/>
      <c r="E656" s="19"/>
      <c r="F656" s="19"/>
      <c r="G656" s="16"/>
      <c r="H656" s="19"/>
      <c r="I656" s="19"/>
      <c r="J656" s="19"/>
      <c r="K656" s="19"/>
      <c r="L656" s="19"/>
      <c r="M656" s="18"/>
      <c r="N656" s="18"/>
      <c r="O656" s="16"/>
      <c r="P656" s="16"/>
      <c r="Q656" s="16"/>
    </row>
    <row r="657" spans="1:18" x14ac:dyDescent="0.45">
      <c r="A657" s="8" t="s">
        <v>55</v>
      </c>
      <c r="B657" s="9" t="s">
        <v>700</v>
      </c>
      <c r="C657" s="8"/>
      <c r="D657" s="8"/>
      <c r="E657" s="8"/>
      <c r="F657" s="9" t="s">
        <v>15</v>
      </c>
      <c r="G657" s="9">
        <v>22.3</v>
      </c>
      <c r="H657" s="9">
        <v>101</v>
      </c>
      <c r="I657" s="9">
        <v>0.34</v>
      </c>
      <c r="J657" s="9">
        <v>0.59</v>
      </c>
      <c r="K657" s="20">
        <v>0.26300000000000001</v>
      </c>
      <c r="L657" s="9">
        <v>0.48625279999999999</v>
      </c>
      <c r="M657" s="23">
        <f>((G657*K657*62.4*H657*0.001356)/(J657*1000))*365.25*24</f>
        <v>744.69033815865942</v>
      </c>
      <c r="N657" s="24">
        <f>((G657*L657*62.4*H657*0.001356)/(I657*1000))*365.25*24</f>
        <v>2389.2147127816033</v>
      </c>
      <c r="O657" s="8">
        <v>15030108</v>
      </c>
      <c r="P657" s="8" t="s">
        <v>55</v>
      </c>
      <c r="Q657" s="8" t="s">
        <v>806</v>
      </c>
      <c r="R657" t="s">
        <v>890</v>
      </c>
    </row>
    <row r="658" spans="1:18" ht="5.0999999999999996" customHeight="1" x14ac:dyDescent="0.45">
      <c r="A658" s="16"/>
      <c r="B658" s="17"/>
      <c r="C658" s="18"/>
      <c r="D658" s="19"/>
      <c r="E658" s="19"/>
      <c r="F658" s="19"/>
      <c r="G658" s="16"/>
      <c r="H658" s="19"/>
      <c r="I658" s="19"/>
      <c r="J658" s="19"/>
      <c r="K658" s="19"/>
      <c r="L658" s="19"/>
      <c r="M658" s="18"/>
      <c r="N658" s="18"/>
      <c r="O658" s="16"/>
      <c r="P658" s="16"/>
      <c r="Q658" s="16"/>
    </row>
    <row r="659" spans="1:18" x14ac:dyDescent="0.45">
      <c r="A659" s="34" t="s">
        <v>701</v>
      </c>
      <c r="B659" s="33" t="s">
        <v>702</v>
      </c>
      <c r="C659" s="8"/>
      <c r="D659" s="8"/>
      <c r="E659" s="8"/>
      <c r="F659" s="9">
        <v>1</v>
      </c>
      <c r="G659" s="9">
        <v>133.6</v>
      </c>
      <c r="H659" s="9">
        <v>12</v>
      </c>
      <c r="I659" s="9">
        <v>0.34</v>
      </c>
      <c r="J659" s="9">
        <v>0.59</v>
      </c>
      <c r="K659" s="20">
        <v>0.26300000000000001</v>
      </c>
      <c r="L659" s="9">
        <v>0.48625279999999999</v>
      </c>
      <c r="M659" s="23">
        <f t="shared" ref="M659:M661" si="90">((G659*K659*62.4*H659*0.001356)/(J659*1000))*365.25*24</f>
        <v>530.07483467387226</v>
      </c>
      <c r="N659" s="24">
        <f t="shared" ref="N659:N661" si="91">((G659*L659*62.4*H659*0.001356)/(I659*1000))*365.25*24</f>
        <v>1700.6566743024759</v>
      </c>
      <c r="O659" s="8">
        <v>15030108</v>
      </c>
      <c r="P659" s="8" t="s">
        <v>55</v>
      </c>
      <c r="Q659" s="8" t="s">
        <v>806</v>
      </c>
      <c r="R659" t="s">
        <v>890</v>
      </c>
    </row>
    <row r="660" spans="1:18" x14ac:dyDescent="0.45">
      <c r="A660" s="34"/>
      <c r="B660" s="33"/>
      <c r="C660" s="8"/>
      <c r="D660" s="8"/>
      <c r="E660" s="8"/>
      <c r="F660" s="9">
        <v>2</v>
      </c>
      <c r="G660" s="9">
        <v>66.8</v>
      </c>
      <c r="H660" s="9">
        <v>12</v>
      </c>
      <c r="I660" s="9">
        <v>0.34</v>
      </c>
      <c r="J660" s="9">
        <v>0.59</v>
      </c>
      <c r="K660" s="20">
        <v>0.26300000000000001</v>
      </c>
      <c r="L660" s="9">
        <v>0.48625279999999999</v>
      </c>
      <c r="M660" s="23">
        <f t="shared" si="90"/>
        <v>265.03741733693613</v>
      </c>
      <c r="N660" s="24">
        <f t="shared" si="91"/>
        <v>850.32833715123797</v>
      </c>
      <c r="O660" s="8">
        <v>15030108</v>
      </c>
      <c r="P660" s="8" t="s">
        <v>55</v>
      </c>
      <c r="Q660" s="8" t="s">
        <v>806</v>
      </c>
      <c r="R660" t="s">
        <v>890</v>
      </c>
    </row>
    <row r="661" spans="1:18" x14ac:dyDescent="0.45">
      <c r="A661" s="34"/>
      <c r="B661" s="33"/>
      <c r="C661" s="8"/>
      <c r="D661" s="8"/>
      <c r="E661" s="8"/>
      <c r="F661" s="9" t="s">
        <v>703</v>
      </c>
      <c r="G661" s="9">
        <v>9</v>
      </c>
      <c r="H661" s="9">
        <v>8</v>
      </c>
      <c r="I661" s="9">
        <v>0.34</v>
      </c>
      <c r="J661" s="9">
        <v>0.59</v>
      </c>
      <c r="K661" s="20">
        <v>0.26300000000000001</v>
      </c>
      <c r="L661" s="9">
        <v>0.48625279999999999</v>
      </c>
      <c r="M661" s="23">
        <f t="shared" si="90"/>
        <v>23.805756048227796</v>
      </c>
      <c r="N661" s="24">
        <f t="shared" si="91"/>
        <v>76.376796750111211</v>
      </c>
      <c r="O661" s="8">
        <v>15030108</v>
      </c>
      <c r="P661" s="8" t="s">
        <v>55</v>
      </c>
      <c r="Q661" s="8" t="s">
        <v>806</v>
      </c>
      <c r="R661" t="s">
        <v>890</v>
      </c>
    </row>
    <row r="662" spans="1:18" ht="5.0999999999999996" customHeight="1" x14ac:dyDescent="0.45">
      <c r="A662" s="16"/>
      <c r="B662" s="17"/>
      <c r="C662" s="18"/>
      <c r="D662" s="19"/>
      <c r="E662" s="19"/>
      <c r="F662" s="19"/>
      <c r="G662" s="16"/>
      <c r="H662" s="19"/>
      <c r="I662" s="19"/>
      <c r="J662" s="19"/>
      <c r="K662" s="19"/>
      <c r="L662" s="19"/>
      <c r="M662" s="18"/>
      <c r="N662" s="18"/>
      <c r="O662" s="16"/>
      <c r="P662" s="16"/>
      <c r="Q662" s="16"/>
    </row>
    <row r="663" spans="1:18" x14ac:dyDescent="0.45">
      <c r="A663" s="8" t="s">
        <v>49</v>
      </c>
      <c r="B663" s="9" t="s">
        <v>704</v>
      </c>
      <c r="C663" s="8" t="s">
        <v>57</v>
      </c>
      <c r="D663" s="8" t="s">
        <v>705</v>
      </c>
      <c r="E663" s="9">
        <v>11299</v>
      </c>
      <c r="F663" s="11" t="s">
        <v>732</v>
      </c>
      <c r="G663" s="8">
        <v>154</v>
      </c>
      <c r="H663" s="8">
        <v>120</v>
      </c>
      <c r="I663" s="9">
        <v>0.34</v>
      </c>
      <c r="J663" s="9">
        <v>0.59</v>
      </c>
      <c r="K663" s="20">
        <v>0.26300000000000001</v>
      </c>
      <c r="L663" s="9">
        <v>0.48625279999999999</v>
      </c>
      <c r="M663" s="23">
        <f t="shared" ref="M663" si="92">((G663*K663*62.4*H663*0.001356)/(J663*1000))*365.25*24</f>
        <v>6110.1440523784677</v>
      </c>
      <c r="N663" s="24">
        <f t="shared" ref="N663" si="93">((G663*L663*62.4*H663*0.001356)/(I663*1000))*365.25*24</f>
        <v>19603.377832528538</v>
      </c>
      <c r="O663" s="8">
        <v>18020163</v>
      </c>
      <c r="P663" s="8" t="s">
        <v>49</v>
      </c>
      <c r="Q663" s="8" t="s">
        <v>800</v>
      </c>
      <c r="R663" t="s">
        <v>927</v>
      </c>
    </row>
    <row r="664" spans="1:18" x14ac:dyDescent="0.45">
      <c r="A664" s="8"/>
      <c r="B664" s="9"/>
      <c r="C664" s="8"/>
      <c r="D664" s="8"/>
      <c r="E664" s="9">
        <v>10831</v>
      </c>
      <c r="F664" s="11" t="s">
        <v>733</v>
      </c>
      <c r="G664" s="8">
        <v>140</v>
      </c>
      <c r="H664" s="8">
        <v>140</v>
      </c>
      <c r="I664" s="9">
        <v>0.34</v>
      </c>
      <c r="J664" s="9">
        <v>0.59</v>
      </c>
      <c r="K664" s="20">
        <v>0.26300000000000001</v>
      </c>
      <c r="L664" s="9">
        <v>0.48625279999999999</v>
      </c>
      <c r="M664" s="23">
        <f t="shared" ref="M664" si="94">((G664*K664*62.4*H664*0.001356)/(J664*1000))*365.25*24</f>
        <v>6480.4558131286776</v>
      </c>
      <c r="N664" s="24">
        <f t="shared" ref="N664" si="95">((G664*L664*62.4*H664*0.001356)/(I664*1000))*365.25*24</f>
        <v>20791.461337530265</v>
      </c>
      <c r="O664" s="8">
        <v>18050001</v>
      </c>
      <c r="P664" s="8" t="s">
        <v>49</v>
      </c>
      <c r="Q664" s="8" t="s">
        <v>800</v>
      </c>
      <c r="R664" t="s">
        <v>927</v>
      </c>
    </row>
    <row r="665" spans="1:18" x14ac:dyDescent="0.45">
      <c r="A665" s="8"/>
      <c r="B665" s="9"/>
      <c r="C665" s="8"/>
      <c r="D665" s="8"/>
      <c r="E665" s="9">
        <v>892609</v>
      </c>
      <c r="F665" s="11" t="s">
        <v>734</v>
      </c>
      <c r="G665" s="8">
        <v>10670</v>
      </c>
      <c r="H665" s="8">
        <v>244</v>
      </c>
      <c r="I665" s="9">
        <v>0.34</v>
      </c>
      <c r="J665" s="9">
        <v>0.59</v>
      </c>
      <c r="K665" s="20">
        <v>0.26300000000000001</v>
      </c>
      <c r="L665" s="9">
        <v>0.48625279999999999</v>
      </c>
      <c r="M665" s="23">
        <f t="shared" ref="M665" si="96">((G665*K665*62.4*H665*0.001356)/(J665*1000))*365.25*24</f>
        <v>860802.91328389035</v>
      </c>
      <c r="N665" s="24">
        <f t="shared" ref="N665" si="97">((G665*L665*62.4*H665*0.001356)/(I665*1000))*365.25*24</f>
        <v>2761742.5389302708</v>
      </c>
      <c r="O665" s="8">
        <v>18040003</v>
      </c>
      <c r="P665" s="8" t="s">
        <v>49</v>
      </c>
      <c r="Q665" s="8" t="s">
        <v>773</v>
      </c>
      <c r="R665" t="s">
        <v>862</v>
      </c>
    </row>
    <row r="666" spans="1:18" x14ac:dyDescent="0.45">
      <c r="A666" s="8"/>
      <c r="B666" s="9"/>
      <c r="C666" s="8"/>
      <c r="D666" s="8"/>
      <c r="E666" s="9">
        <v>100593</v>
      </c>
      <c r="F666" s="11" t="s">
        <v>735</v>
      </c>
      <c r="G666" s="8">
        <v>330</v>
      </c>
      <c r="H666" s="8">
        <v>566</v>
      </c>
      <c r="I666" s="9">
        <v>0.34</v>
      </c>
      <c r="J666" s="9">
        <v>0.59</v>
      </c>
      <c r="K666" s="20">
        <v>0.26300000000000001</v>
      </c>
      <c r="L666" s="9">
        <v>0.48625279999999999</v>
      </c>
      <c r="M666" s="23">
        <f t="shared" ref="M666" si="98">((G666*K666*62.4*H666*0.001356)/(J666*1000))*365.25*24</f>
        <v>61756.098815110927</v>
      </c>
      <c r="N666" s="24">
        <f t="shared" ref="N666" si="99">((G666*L666*62.4*H666*0.001356)/(I666*1000))*365.25*24</f>
        <v>198134.14023591342</v>
      </c>
      <c r="O666" s="8">
        <v>18040003</v>
      </c>
      <c r="P666" s="8" t="s">
        <v>49</v>
      </c>
      <c r="Q666" s="8" t="s">
        <v>773</v>
      </c>
      <c r="R666" t="s">
        <v>862</v>
      </c>
    </row>
    <row r="667" spans="1:18" x14ac:dyDescent="0.45">
      <c r="A667" s="8"/>
      <c r="B667" s="9"/>
      <c r="C667" s="8"/>
      <c r="D667" s="8"/>
      <c r="E667" s="9">
        <v>460</v>
      </c>
      <c r="F667" s="11" t="s">
        <v>736</v>
      </c>
      <c r="G667" s="8">
        <v>120</v>
      </c>
      <c r="H667" s="8">
        <v>19</v>
      </c>
      <c r="I667" s="9">
        <v>0.34</v>
      </c>
      <c r="J667" s="9">
        <v>0.59</v>
      </c>
      <c r="K667" s="20">
        <v>0.26300000000000001</v>
      </c>
      <c r="L667" s="9">
        <v>0.48625279999999999</v>
      </c>
      <c r="M667" s="23">
        <f t="shared" ref="M667" si="100">((G667*K667*62.4*H667*0.001356)/(J667*1000))*365.25*24</f>
        <v>753.84894152721358</v>
      </c>
      <c r="N667" s="24">
        <f t="shared" ref="N667" si="101">((G667*L667*62.4*H667*0.001356)/(I667*1000))*365.25*24</f>
        <v>2418.5985637535214</v>
      </c>
      <c r="O667" s="8">
        <v>18050004</v>
      </c>
      <c r="P667" s="8" t="s">
        <v>49</v>
      </c>
      <c r="Q667" s="8" t="s">
        <v>774</v>
      </c>
      <c r="R667" t="s">
        <v>864</v>
      </c>
    </row>
    <row r="668" spans="1:18" x14ac:dyDescent="0.45">
      <c r="A668" s="8"/>
      <c r="B668" s="9"/>
      <c r="C668" s="8"/>
      <c r="D668" s="8"/>
      <c r="E668" s="9">
        <v>397083</v>
      </c>
      <c r="F668" s="11" t="s">
        <v>138</v>
      </c>
      <c r="G668" s="8">
        <v>15450</v>
      </c>
      <c r="H668" s="8">
        <v>118</v>
      </c>
      <c r="I668" s="9">
        <v>0.34</v>
      </c>
      <c r="J668" s="9">
        <v>0.59</v>
      </c>
      <c r="K668" s="20">
        <v>0.26300000000000001</v>
      </c>
      <c r="L668" s="9">
        <v>0.48625279999999999</v>
      </c>
      <c r="M668" s="23">
        <f t="shared" ref="M668:M676" si="102">((G668*K668*62.4*H668*0.001356)/(J668*1000))*365.25*24</f>
        <v>602781.58127116796</v>
      </c>
      <c r="N668" s="24">
        <f t="shared" ref="N668:N676" si="103">((G668*L668*62.4*H668*0.001356)/(I668*1000))*365.25*24</f>
        <v>1933924.1410434404</v>
      </c>
      <c r="O668" s="8">
        <v>18040001</v>
      </c>
      <c r="P668" s="8" t="s">
        <v>49</v>
      </c>
      <c r="Q668" s="8" t="s">
        <v>780</v>
      </c>
      <c r="R668" t="s">
        <v>869</v>
      </c>
    </row>
    <row r="669" spans="1:18" x14ac:dyDescent="0.45">
      <c r="A669" s="8"/>
      <c r="B669" s="9"/>
      <c r="C669" s="8"/>
      <c r="D669" s="8"/>
      <c r="E669" s="9">
        <v>0</v>
      </c>
      <c r="F669" s="11" t="s">
        <v>737</v>
      </c>
      <c r="G669" s="8">
        <v>461</v>
      </c>
      <c r="H669" s="8">
        <v>55</v>
      </c>
      <c r="I669" s="9">
        <v>0.34</v>
      </c>
      <c r="J669" s="9">
        <v>0.59</v>
      </c>
      <c r="K669" s="20">
        <v>0.26300000000000001</v>
      </c>
      <c r="L669" s="9">
        <v>0.48625279999999999</v>
      </c>
      <c r="M669" s="23">
        <f t="shared" si="102"/>
        <v>8383.2631194835521</v>
      </c>
      <c r="N669" s="24">
        <f t="shared" si="103"/>
        <v>26896.301133320412</v>
      </c>
      <c r="O669" s="8">
        <v>18030012</v>
      </c>
      <c r="P669" s="8" t="s">
        <v>49</v>
      </c>
      <c r="Q669" s="8" t="s">
        <v>801</v>
      </c>
      <c r="R669" t="s">
        <v>928</v>
      </c>
    </row>
    <row r="670" spans="1:18" x14ac:dyDescent="0.45">
      <c r="A670" s="8"/>
      <c r="B670" s="9"/>
      <c r="C670" s="8"/>
      <c r="D670" s="8"/>
      <c r="E670" s="9">
        <v>20952</v>
      </c>
      <c r="F670" s="11" t="s">
        <v>738</v>
      </c>
      <c r="G670" s="8">
        <v>454</v>
      </c>
      <c r="H670" s="8">
        <v>151</v>
      </c>
      <c r="I670" s="9">
        <v>0.34</v>
      </c>
      <c r="J670" s="9">
        <v>0.59</v>
      </c>
      <c r="K670" s="20">
        <v>0.26300000000000001</v>
      </c>
      <c r="L670" s="9">
        <v>0.48625279999999999</v>
      </c>
      <c r="M670" s="23">
        <f t="shared" si="102"/>
        <v>22666.386112919561</v>
      </c>
      <c r="N670" s="24">
        <f t="shared" si="103"/>
        <v>72721.31839454337</v>
      </c>
      <c r="O670" s="8">
        <v>18030012</v>
      </c>
      <c r="P670" s="8" t="s">
        <v>49</v>
      </c>
      <c r="Q670" s="8" t="s">
        <v>801</v>
      </c>
      <c r="R670" t="s">
        <v>928</v>
      </c>
    </row>
    <row r="671" spans="1:18" x14ac:dyDescent="0.45">
      <c r="A671" s="8"/>
      <c r="B671" s="9"/>
      <c r="C671" s="8"/>
      <c r="D671" s="8"/>
      <c r="E671" s="9">
        <v>24067</v>
      </c>
      <c r="F671" s="11" t="s">
        <v>739</v>
      </c>
      <c r="G671" s="8">
        <v>134</v>
      </c>
      <c r="H671" s="8">
        <v>521</v>
      </c>
      <c r="I671" s="9">
        <v>0.34</v>
      </c>
      <c r="J671" s="9">
        <v>0.59</v>
      </c>
      <c r="K671" s="20">
        <v>0.26300000000000001</v>
      </c>
      <c r="L671" s="9">
        <v>0.48625279999999999</v>
      </c>
      <c r="M671" s="23">
        <f t="shared" si="102"/>
        <v>23082.986843763552</v>
      </c>
      <c r="N671" s="24">
        <f t="shared" si="103"/>
        <v>74057.912337670321</v>
      </c>
      <c r="O671" s="8">
        <v>18030012</v>
      </c>
      <c r="P671" s="8" t="s">
        <v>49</v>
      </c>
      <c r="Q671" s="8" t="s">
        <v>799</v>
      </c>
      <c r="R671" t="s">
        <v>889</v>
      </c>
    </row>
    <row r="672" spans="1:18" x14ac:dyDescent="0.45">
      <c r="A672" s="8"/>
      <c r="B672" s="9"/>
      <c r="C672" s="8"/>
      <c r="D672" s="8"/>
      <c r="E672" s="9">
        <v>22857</v>
      </c>
      <c r="F672" s="11" t="s">
        <v>740</v>
      </c>
      <c r="G672" s="8">
        <v>134</v>
      </c>
      <c r="H672" s="8">
        <v>484</v>
      </c>
      <c r="I672" s="9">
        <v>0.34</v>
      </c>
      <c r="J672" s="9">
        <v>0.59</v>
      </c>
      <c r="K672" s="20">
        <v>0.26300000000000001</v>
      </c>
      <c r="L672" s="9">
        <v>0.48625279999999999</v>
      </c>
      <c r="M672" s="23">
        <f t="shared" si="102"/>
        <v>21443.696031442531</v>
      </c>
      <c r="N672" s="24">
        <f t="shared" si="103"/>
        <v>68798.521250350168</v>
      </c>
      <c r="O672" s="8">
        <v>18030012</v>
      </c>
      <c r="P672" s="8" t="s">
        <v>49</v>
      </c>
      <c r="Q672" s="8" t="s">
        <v>799</v>
      </c>
      <c r="R672" t="s">
        <v>889</v>
      </c>
    </row>
    <row r="673" spans="1:18" x14ac:dyDescent="0.45">
      <c r="A673" s="8"/>
      <c r="B673" s="9"/>
      <c r="C673" s="8"/>
      <c r="D673" s="8"/>
      <c r="E673" s="9">
        <v>23929</v>
      </c>
      <c r="F673" s="11" t="s">
        <v>741</v>
      </c>
      <c r="G673" s="8">
        <v>134</v>
      </c>
      <c r="H673" s="8">
        <v>533</v>
      </c>
      <c r="I673" s="9">
        <v>0.34</v>
      </c>
      <c r="J673" s="9">
        <v>0.59</v>
      </c>
      <c r="K673" s="20">
        <v>0.26300000000000001</v>
      </c>
      <c r="L673" s="9">
        <v>0.48625279999999999</v>
      </c>
      <c r="M673" s="23">
        <f t="shared" si="102"/>
        <v>23614.648728840635</v>
      </c>
      <c r="N673" s="24">
        <f t="shared" si="103"/>
        <v>75763.660798422818</v>
      </c>
      <c r="O673" s="8">
        <v>18030012</v>
      </c>
      <c r="P673" s="8" t="s">
        <v>49</v>
      </c>
      <c r="Q673" s="8" t="s">
        <v>799</v>
      </c>
      <c r="R673" t="s">
        <v>889</v>
      </c>
    </row>
    <row r="674" spans="1:18" x14ac:dyDescent="0.45">
      <c r="A674" s="8"/>
      <c r="B674" s="9"/>
      <c r="C674" s="8"/>
      <c r="D674" s="8"/>
      <c r="E674" s="9">
        <v>524039</v>
      </c>
      <c r="F674" s="11" t="s">
        <v>742</v>
      </c>
      <c r="G674" s="8">
        <v>5405</v>
      </c>
      <c r="H674" s="8">
        <v>205</v>
      </c>
      <c r="I674" s="9">
        <v>0.34</v>
      </c>
      <c r="J674" s="9">
        <v>0.59</v>
      </c>
      <c r="K674" s="20">
        <v>0.26300000000000001</v>
      </c>
      <c r="L674" s="9">
        <v>0.48625279999999999</v>
      </c>
      <c r="M674" s="23">
        <f t="shared" si="102"/>
        <v>366352.40062968899</v>
      </c>
      <c r="N674" s="24">
        <f t="shared" si="103"/>
        <v>1175380.5585978047</v>
      </c>
      <c r="O674" s="8">
        <v>18030003</v>
      </c>
      <c r="P674" s="8" t="s">
        <v>49</v>
      </c>
      <c r="Q674" s="8" t="s">
        <v>799</v>
      </c>
      <c r="R674" t="s">
        <v>889</v>
      </c>
    </row>
    <row r="675" spans="1:18" x14ac:dyDescent="0.45">
      <c r="A675" s="8"/>
      <c r="B675" s="9"/>
      <c r="C675" s="8"/>
      <c r="D675" s="8"/>
      <c r="E675" s="9">
        <v>572039</v>
      </c>
      <c r="F675" s="11" t="s">
        <v>743</v>
      </c>
      <c r="G675" s="8">
        <v>5445</v>
      </c>
      <c r="H675" s="8">
        <v>233</v>
      </c>
      <c r="I675" s="9">
        <v>0.34</v>
      </c>
      <c r="J675" s="9">
        <v>0.59</v>
      </c>
      <c r="K675" s="20">
        <v>0.26300000000000001</v>
      </c>
      <c r="L675" s="9">
        <v>0.48625279999999999</v>
      </c>
      <c r="M675" s="23">
        <f t="shared" si="102"/>
        <v>419472.30016730394</v>
      </c>
      <c r="N675" s="24">
        <f t="shared" si="103"/>
        <v>1345806.8942349283</v>
      </c>
      <c r="O675" s="8">
        <v>18030003</v>
      </c>
      <c r="P675" s="8" t="s">
        <v>49</v>
      </c>
      <c r="Q675" s="8" t="s">
        <v>799</v>
      </c>
      <c r="R675" t="s">
        <v>889</v>
      </c>
    </row>
    <row r="676" spans="1:18" x14ac:dyDescent="0.45">
      <c r="A676" s="8"/>
      <c r="B676" s="9"/>
      <c r="C676" s="8"/>
      <c r="D676" s="8"/>
      <c r="E676" s="9">
        <v>1268283</v>
      </c>
      <c r="F676" s="11" t="s">
        <v>753</v>
      </c>
      <c r="G676" s="8">
        <v>4995</v>
      </c>
      <c r="H676" s="8">
        <v>518</v>
      </c>
      <c r="I676" s="9">
        <v>0.34</v>
      </c>
      <c r="J676" s="9">
        <v>0.59</v>
      </c>
      <c r="K676" s="20">
        <v>0.26300000000000001</v>
      </c>
      <c r="L676" s="9">
        <v>0.48625279999999999</v>
      </c>
      <c r="M676" s="23">
        <f t="shared" si="102"/>
        <v>855489.600788126</v>
      </c>
      <c r="N676" s="24">
        <f t="shared" si="103"/>
        <v>2744695.6622111835</v>
      </c>
      <c r="O676" s="8">
        <v>18030003</v>
      </c>
      <c r="P676" s="8" t="s">
        <v>49</v>
      </c>
      <c r="Q676" s="8" t="s">
        <v>799</v>
      </c>
      <c r="R676" t="s">
        <v>889</v>
      </c>
    </row>
    <row r="677" spans="1:18" x14ac:dyDescent="0.45">
      <c r="A677" s="8"/>
      <c r="B677" s="9"/>
      <c r="C677" s="8"/>
      <c r="D677" s="8"/>
      <c r="E677" s="9">
        <v>4655664</v>
      </c>
      <c r="F677" s="11" t="s">
        <v>744</v>
      </c>
      <c r="G677" s="8">
        <v>4480</v>
      </c>
      <c r="H677" s="8">
        <v>1926</v>
      </c>
      <c r="I677" s="9">
        <v>0.34</v>
      </c>
      <c r="J677" s="9">
        <v>0.59</v>
      </c>
      <c r="K677" s="20">
        <v>0.26300000000000001</v>
      </c>
      <c r="L677" s="9">
        <v>0.48625279999999999</v>
      </c>
      <c r="M677" s="23">
        <f t="shared" ref="M677:M679" si="104">((G677*K677*62.4*H677*0.001356)/(J677*1000))*365.25*24</f>
        <v>2852881.8048196193</v>
      </c>
      <c r="N677" s="24">
        <f t="shared" ref="N677:N679" si="105">((G677*L677*62.4*H677*0.001356)/(I677*1000))*365.25*24</f>
        <v>9152995.3225333244</v>
      </c>
      <c r="O677" s="8">
        <v>18030003</v>
      </c>
      <c r="P677" s="8" t="s">
        <v>49</v>
      </c>
      <c r="Q677" s="8" t="s">
        <v>799</v>
      </c>
      <c r="R677" t="s">
        <v>889</v>
      </c>
    </row>
    <row r="678" spans="1:18" x14ac:dyDescent="0.45">
      <c r="A678" s="8"/>
      <c r="B678" s="9"/>
      <c r="C678" s="8"/>
      <c r="D678" s="8"/>
      <c r="E678" s="9">
        <v>236677</v>
      </c>
      <c r="F678" s="11" t="s">
        <v>745</v>
      </c>
      <c r="G678" s="8">
        <v>3252</v>
      </c>
      <c r="H678" s="8">
        <v>231</v>
      </c>
      <c r="I678" s="9">
        <v>0.34</v>
      </c>
      <c r="J678" s="9">
        <v>0.59</v>
      </c>
      <c r="K678" s="20">
        <v>0.26300000000000001</v>
      </c>
      <c r="L678" s="9">
        <v>0.48625279999999999</v>
      </c>
      <c r="M678" s="23">
        <f t="shared" si="104"/>
        <v>248377.35572918475</v>
      </c>
      <c r="N678" s="24">
        <f t="shared" si="105"/>
        <v>796877.30889228522</v>
      </c>
      <c r="O678" s="8">
        <v>18090206</v>
      </c>
      <c r="P678" s="8" t="s">
        <v>49</v>
      </c>
      <c r="Q678" s="8" t="s">
        <v>802</v>
      </c>
      <c r="R678" t="s">
        <v>929</v>
      </c>
    </row>
    <row r="679" spans="1:18" x14ac:dyDescent="0.45">
      <c r="A679" s="8"/>
      <c r="B679" s="9"/>
      <c r="C679" s="8"/>
      <c r="D679" s="8"/>
      <c r="E679" s="9">
        <v>708440</v>
      </c>
      <c r="F679" s="11" t="s">
        <v>746</v>
      </c>
      <c r="G679" s="8">
        <v>2575</v>
      </c>
      <c r="H679" s="8">
        <v>540</v>
      </c>
      <c r="I679" s="9">
        <v>0.34</v>
      </c>
      <c r="J679" s="9">
        <v>0.59</v>
      </c>
      <c r="K679" s="20">
        <v>0.26300000000000001</v>
      </c>
      <c r="L679" s="9">
        <v>0.48625279999999999</v>
      </c>
      <c r="M679" s="23">
        <f t="shared" si="104"/>
        <v>459748.66368139943</v>
      </c>
      <c r="N679" s="24">
        <f t="shared" si="105"/>
        <v>1475026.8872365225</v>
      </c>
      <c r="O679" s="8">
        <v>18090206</v>
      </c>
      <c r="P679" s="8" t="s">
        <v>49</v>
      </c>
      <c r="Q679" s="8" t="s">
        <v>802</v>
      </c>
      <c r="R679" t="s">
        <v>929</v>
      </c>
    </row>
    <row r="680" spans="1:18" x14ac:dyDescent="0.45">
      <c r="A680" s="8"/>
      <c r="B680" s="9"/>
      <c r="C680" s="8"/>
      <c r="D680" s="8"/>
      <c r="E680" s="9">
        <v>301</v>
      </c>
      <c r="F680" s="11" t="s">
        <v>749</v>
      </c>
      <c r="G680" s="8">
        <v>32</v>
      </c>
      <c r="H680" s="8">
        <v>75</v>
      </c>
      <c r="I680" s="9">
        <v>0.34</v>
      </c>
      <c r="J680" s="9">
        <v>0.59</v>
      </c>
      <c r="K680" s="20">
        <v>0.26300000000000001</v>
      </c>
      <c r="L680" s="9">
        <v>0.48625279999999999</v>
      </c>
      <c r="M680" s="23">
        <f t="shared" ref="M680:M682" si="106">((G680*K680*62.4*H680*0.001356)/(J680*1000))*365.25*24</f>
        <v>793.52520160759332</v>
      </c>
      <c r="N680" s="24">
        <f t="shared" ref="N680:N682" si="107">((G680*L680*62.4*H680*0.001356)/(I680*1000))*365.25*24</f>
        <v>2545.8932250037064</v>
      </c>
      <c r="O680" s="8">
        <v>18070203</v>
      </c>
      <c r="P680" s="8" t="s">
        <v>49</v>
      </c>
      <c r="Q680" s="8" t="s">
        <v>803</v>
      </c>
      <c r="R680" t="s">
        <v>930</v>
      </c>
    </row>
    <row r="681" spans="1:18" x14ac:dyDescent="0.45">
      <c r="A681" s="8"/>
      <c r="B681" s="9"/>
      <c r="C681" s="8"/>
      <c r="D681" s="8"/>
      <c r="E681" s="9">
        <v>3254</v>
      </c>
      <c r="F681" s="11" t="s">
        <v>751</v>
      </c>
      <c r="G681" s="8">
        <v>200</v>
      </c>
      <c r="H681" s="8">
        <v>382</v>
      </c>
      <c r="I681" s="9">
        <v>0.34</v>
      </c>
      <c r="J681" s="9">
        <v>0.59</v>
      </c>
      <c r="K681" s="20">
        <v>0.26300000000000001</v>
      </c>
      <c r="L681" s="9">
        <v>0.48625279999999999</v>
      </c>
      <c r="M681" s="23">
        <f t="shared" si="106"/>
        <v>25260.552251175053</v>
      </c>
      <c r="N681" s="24">
        <f t="shared" si="107"/>
        <v>81044.267662618004</v>
      </c>
      <c r="O681" s="8">
        <v>18070203</v>
      </c>
      <c r="P681" s="8" t="s">
        <v>49</v>
      </c>
      <c r="Q681" s="8" t="s">
        <v>804</v>
      </c>
      <c r="R681" t="s">
        <v>931</v>
      </c>
    </row>
    <row r="682" spans="1:18" x14ac:dyDescent="0.45">
      <c r="A682" s="8"/>
      <c r="B682" s="9"/>
      <c r="C682" s="8"/>
      <c r="D682" s="8"/>
      <c r="E682" s="9">
        <v>2638</v>
      </c>
      <c r="F682" s="11" t="s">
        <v>752</v>
      </c>
      <c r="G682" s="8">
        <v>120</v>
      </c>
      <c r="H682" s="8">
        <v>613</v>
      </c>
      <c r="I682" s="9">
        <v>0.34</v>
      </c>
      <c r="J682" s="9">
        <v>0.59</v>
      </c>
      <c r="K682" s="20">
        <v>0.26300000000000001</v>
      </c>
      <c r="L682" s="9">
        <v>0.48625279999999999</v>
      </c>
      <c r="M682" s="23">
        <f t="shared" si="106"/>
        <v>24321.547429272734</v>
      </c>
      <c r="N682" s="24">
        <f t="shared" si="107"/>
        <v>78031.627346363603</v>
      </c>
      <c r="O682" s="8">
        <v>18070203</v>
      </c>
      <c r="P682" s="8" t="s">
        <v>49</v>
      </c>
      <c r="Q682" s="8" t="s">
        <v>804</v>
      </c>
      <c r="R682" t="s">
        <v>931</v>
      </c>
    </row>
    <row r="683" spans="1:18" ht="5.0999999999999996" customHeight="1" x14ac:dyDescent="0.45">
      <c r="A683" s="16"/>
      <c r="B683" s="17"/>
      <c r="C683" s="18"/>
      <c r="D683" s="19"/>
      <c r="E683" s="19"/>
      <c r="F683" s="19"/>
      <c r="G683" s="16"/>
      <c r="H683" s="16"/>
      <c r="I683" s="19"/>
      <c r="J683" s="19"/>
      <c r="K683" s="19"/>
      <c r="L683" s="19"/>
      <c r="M683" s="18"/>
      <c r="N683" s="18"/>
      <c r="O683" s="16"/>
      <c r="P683" s="16"/>
      <c r="Q683" s="16"/>
    </row>
    <row r="684" spans="1:18" x14ac:dyDescent="0.45">
      <c r="A684" s="34" t="s">
        <v>49</v>
      </c>
      <c r="B684" s="33" t="s">
        <v>706</v>
      </c>
      <c r="C684" s="34" t="s">
        <v>57</v>
      </c>
      <c r="D684" s="34" t="s">
        <v>707</v>
      </c>
      <c r="E684" s="33">
        <v>2400000</v>
      </c>
      <c r="F684" s="11" t="s">
        <v>723</v>
      </c>
      <c r="G684" s="8">
        <v>225</v>
      </c>
      <c r="H684" s="9">
        <v>441</v>
      </c>
      <c r="I684" s="9">
        <v>0.34</v>
      </c>
      <c r="J684" s="9">
        <v>0.59</v>
      </c>
      <c r="K684" s="20">
        <v>0.26300000000000001</v>
      </c>
      <c r="L684" s="9">
        <v>0.48625279999999999</v>
      </c>
      <c r="M684" s="23">
        <f t="shared" ref="M684:M688" si="108">((G684*K684*62.4*H684*0.001356)/(J684*1000))*365.25*24</f>
        <v>32807.307553963939</v>
      </c>
      <c r="N684" s="24">
        <f t="shared" ref="N684:N688" si="109">((G684*L684*62.4*H684*0.001356)/(I684*1000))*365.25*24</f>
        <v>105256.77302124699</v>
      </c>
      <c r="O684" s="8">
        <v>18100100</v>
      </c>
      <c r="P684" s="8" t="s">
        <v>49</v>
      </c>
      <c r="Q684" s="8" t="s">
        <v>803</v>
      </c>
      <c r="R684" t="s">
        <v>930</v>
      </c>
    </row>
    <row r="685" spans="1:18" x14ac:dyDescent="0.45">
      <c r="A685" s="34"/>
      <c r="B685" s="33"/>
      <c r="C685" s="34"/>
      <c r="D685" s="34"/>
      <c r="E685" s="33"/>
      <c r="F685" s="31" t="s">
        <v>724</v>
      </c>
      <c r="G685" s="8">
        <v>225</v>
      </c>
      <c r="H685" s="9">
        <v>438</v>
      </c>
      <c r="I685" s="9">
        <v>0.34</v>
      </c>
      <c r="J685" s="9">
        <v>0.59</v>
      </c>
      <c r="K685" s="20">
        <v>0.26300000000000001</v>
      </c>
      <c r="L685" s="9">
        <v>0.48625279999999999</v>
      </c>
      <c r="M685" s="23">
        <f t="shared" si="108"/>
        <v>32584.128591011795</v>
      </c>
      <c r="N685" s="24">
        <f t="shared" si="109"/>
        <v>104540.74055171471</v>
      </c>
      <c r="O685" s="8">
        <v>18100100</v>
      </c>
      <c r="P685" s="8" t="s">
        <v>49</v>
      </c>
      <c r="Q685" s="8" t="s">
        <v>803</v>
      </c>
      <c r="R685" t="s">
        <v>930</v>
      </c>
    </row>
    <row r="686" spans="1:18" x14ac:dyDescent="0.45">
      <c r="A686" s="34"/>
      <c r="B686" s="33"/>
      <c r="C686" s="34"/>
      <c r="D686" s="34"/>
      <c r="E686" s="33"/>
      <c r="F686" s="11" t="s">
        <v>725</v>
      </c>
      <c r="G686" s="8">
        <v>225</v>
      </c>
      <c r="H686" s="9">
        <v>291</v>
      </c>
      <c r="I686" s="9">
        <v>0.34</v>
      </c>
      <c r="J686" s="9">
        <v>0.59</v>
      </c>
      <c r="K686" s="20">
        <v>0.26300000000000001</v>
      </c>
      <c r="L686" s="9">
        <v>0.48625279999999999</v>
      </c>
      <c r="M686" s="23">
        <f t="shared" si="108"/>
        <v>21648.359406357155</v>
      </c>
      <c r="N686" s="24">
        <f t="shared" si="109"/>
        <v>69455.149544632368</v>
      </c>
      <c r="O686" s="8">
        <v>15030104</v>
      </c>
      <c r="P686" s="8" t="s">
        <v>49</v>
      </c>
      <c r="Q686" s="8" t="s">
        <v>804</v>
      </c>
      <c r="R686" t="s">
        <v>931</v>
      </c>
    </row>
    <row r="687" spans="1:18" x14ac:dyDescent="0.45">
      <c r="A687" s="34"/>
      <c r="B687" s="33"/>
      <c r="C687" s="34"/>
      <c r="D687" s="34"/>
      <c r="E687" s="33"/>
      <c r="F687" s="11" t="s">
        <v>726</v>
      </c>
      <c r="G687" s="8">
        <v>225</v>
      </c>
      <c r="H687" s="8">
        <v>303</v>
      </c>
      <c r="I687" s="9">
        <v>0.34</v>
      </c>
      <c r="J687" s="9">
        <v>0.59</v>
      </c>
      <c r="K687" s="20">
        <v>0.26300000000000001</v>
      </c>
      <c r="L687" s="9">
        <v>0.48625279999999999</v>
      </c>
      <c r="M687" s="23">
        <f t="shared" si="108"/>
        <v>22541.075258165696</v>
      </c>
      <c r="N687" s="24">
        <f t="shared" si="109"/>
        <v>72319.279422761523</v>
      </c>
      <c r="O687" s="8">
        <v>15030104</v>
      </c>
      <c r="P687" s="8" t="s">
        <v>49</v>
      </c>
      <c r="Q687" s="8" t="s">
        <v>804</v>
      </c>
      <c r="R687" t="s">
        <v>931</v>
      </c>
    </row>
    <row r="688" spans="1:18" x14ac:dyDescent="0.45">
      <c r="A688" s="34"/>
      <c r="B688" s="33"/>
      <c r="C688" s="34"/>
      <c r="D688" s="34"/>
      <c r="E688" s="33"/>
      <c r="F688" s="11" t="s">
        <v>727</v>
      </c>
      <c r="G688" s="8">
        <v>225</v>
      </c>
      <c r="H688" s="8">
        <v>144</v>
      </c>
      <c r="I688" s="9">
        <v>0.34</v>
      </c>
      <c r="J688" s="9">
        <v>0.59</v>
      </c>
      <c r="K688" s="20">
        <v>0.26300000000000001</v>
      </c>
      <c r="L688" s="9">
        <v>0.48625279999999999</v>
      </c>
      <c r="M688" s="23">
        <f t="shared" si="108"/>
        <v>10712.590221702507</v>
      </c>
      <c r="N688" s="24">
        <f t="shared" si="109"/>
        <v>34369.558537550038</v>
      </c>
      <c r="O688" s="8">
        <v>18100100</v>
      </c>
      <c r="P688" s="8" t="s">
        <v>49</v>
      </c>
      <c r="Q688" s="8" t="s">
        <v>804</v>
      </c>
      <c r="R688" t="s">
        <v>931</v>
      </c>
    </row>
    <row r="689" spans="1:18" ht="5.0999999999999996" customHeight="1" x14ac:dyDescent="0.45">
      <c r="A689" s="27"/>
      <c r="B689" s="28"/>
      <c r="C689" s="29"/>
      <c r="D689" s="30"/>
      <c r="E689" s="30"/>
      <c r="F689" s="30"/>
      <c r="G689" s="27"/>
      <c r="H689" s="30"/>
      <c r="I689" s="30"/>
      <c r="J689" s="30"/>
      <c r="K689" s="30"/>
      <c r="L689" s="30"/>
      <c r="M689" s="29"/>
      <c r="N689" s="29"/>
      <c r="O689" s="27"/>
      <c r="P689" s="16"/>
      <c r="Q689" s="16"/>
    </row>
    <row r="690" spans="1:18" x14ac:dyDescent="0.45">
      <c r="A690" s="11" t="s">
        <v>49</v>
      </c>
      <c r="B690" s="11" t="s">
        <v>711</v>
      </c>
      <c r="C690" s="11"/>
      <c r="D690" s="8">
        <v>364000</v>
      </c>
      <c r="E690" s="8">
        <v>95000</v>
      </c>
      <c r="F690" s="11"/>
      <c r="G690" s="8"/>
      <c r="H690" s="11"/>
      <c r="I690" s="11"/>
      <c r="J690" s="11"/>
      <c r="K690" s="11"/>
      <c r="L690" s="11"/>
      <c r="M690" s="8">
        <v>95000</v>
      </c>
      <c r="N690" s="8">
        <v>95000</v>
      </c>
      <c r="O690" s="8">
        <v>18040012</v>
      </c>
      <c r="P690" s="8" t="s">
        <v>49</v>
      </c>
      <c r="Q690" s="8" t="s">
        <v>805</v>
      </c>
      <c r="R690" t="s">
        <v>932</v>
      </c>
    </row>
    <row r="691" spans="1:18" x14ac:dyDescent="0.45">
      <c r="B691" s="1"/>
      <c r="F691" s="1"/>
      <c r="H691" s="1"/>
      <c r="I691" s="1"/>
      <c r="J691" s="1"/>
      <c r="K691" s="1"/>
      <c r="L691" s="1"/>
      <c r="M691" s="1"/>
      <c r="N691" s="1"/>
    </row>
    <row r="692" spans="1:18" x14ac:dyDescent="0.45">
      <c r="B692" s="1"/>
      <c r="F692" s="1"/>
      <c r="H692" s="1"/>
      <c r="I692" s="1"/>
      <c r="J692" s="1"/>
      <c r="K692" s="1"/>
      <c r="L692" s="1"/>
      <c r="M692" s="1"/>
      <c r="N692" s="1"/>
    </row>
    <row r="693" spans="1:18" x14ac:dyDescent="0.45">
      <c r="B693" s="4"/>
      <c r="F693" s="1"/>
      <c r="H693" s="1"/>
      <c r="I693" s="1"/>
      <c r="J693" s="1"/>
      <c r="K693" s="1"/>
      <c r="L693" s="1"/>
      <c r="M693" s="1"/>
      <c r="N693" s="1"/>
    </row>
    <row r="694" spans="1:18" x14ac:dyDescent="0.45">
      <c r="B694" s="1"/>
      <c r="F694" s="1"/>
      <c r="H694" s="1"/>
      <c r="I694" s="1"/>
      <c r="J694" s="1"/>
      <c r="K694" s="1"/>
      <c r="L694" s="1"/>
      <c r="M694" s="1"/>
      <c r="N694" s="1"/>
    </row>
    <row r="695" spans="1:18" x14ac:dyDescent="0.45">
      <c r="B695" s="1" t="s">
        <v>728</v>
      </c>
      <c r="C695" s="3" t="s">
        <v>729</v>
      </c>
      <c r="F695" s="1"/>
      <c r="H695" s="1"/>
      <c r="I695" s="1"/>
      <c r="J695" s="1"/>
      <c r="K695" s="1"/>
      <c r="L695" s="1"/>
      <c r="M695" s="1"/>
      <c r="N695" s="1"/>
    </row>
    <row r="696" spans="1:18" x14ac:dyDescent="0.45">
      <c r="B696" s="1"/>
      <c r="C696" s="3" t="s">
        <v>730</v>
      </c>
      <c r="F696" s="1"/>
      <c r="H696" s="1"/>
      <c r="I696" s="1"/>
      <c r="J696" s="1"/>
      <c r="K696" s="1"/>
      <c r="L696" s="1"/>
      <c r="M696" s="1"/>
      <c r="N696" s="1"/>
    </row>
    <row r="697" spans="1:18" x14ac:dyDescent="0.45">
      <c r="B697" s="1"/>
      <c r="C697" s="3" t="s">
        <v>731</v>
      </c>
      <c r="F697" s="1"/>
      <c r="H697" s="1"/>
      <c r="I697" s="1"/>
      <c r="J697" s="1"/>
      <c r="K697" s="1"/>
      <c r="L697" s="1"/>
      <c r="M697" s="1"/>
      <c r="N697" s="1"/>
    </row>
    <row r="698" spans="1:18" x14ac:dyDescent="0.45">
      <c r="B698" s="1"/>
      <c r="C698" s="5" t="s">
        <v>712</v>
      </c>
      <c r="F698" s="1"/>
      <c r="H698" s="1"/>
      <c r="I698" s="1"/>
      <c r="J698" s="1"/>
      <c r="K698" s="1"/>
      <c r="L698" s="1"/>
      <c r="M698" s="1"/>
      <c r="N698" s="1"/>
    </row>
    <row r="699" spans="1:18" x14ac:dyDescent="0.45">
      <c r="B699" s="1"/>
      <c r="C699" s="5" t="s">
        <v>747</v>
      </c>
      <c r="F699" s="1"/>
      <c r="H699" s="1"/>
      <c r="I699" s="1"/>
      <c r="J699" s="1"/>
      <c r="K699" s="1"/>
      <c r="L699" s="1"/>
      <c r="M699" s="1"/>
      <c r="N699" s="1"/>
    </row>
    <row r="700" spans="1:18" x14ac:dyDescent="0.45">
      <c r="B700" s="1"/>
      <c r="C700" s="3" t="s">
        <v>748</v>
      </c>
      <c r="F700" s="1"/>
      <c r="H700" s="1"/>
      <c r="I700" s="1"/>
      <c r="J700" s="1"/>
      <c r="K700" s="1"/>
      <c r="L700" s="1"/>
      <c r="M700" s="1"/>
      <c r="N700" s="1"/>
    </row>
    <row r="701" spans="1:18" x14ac:dyDescent="0.45">
      <c r="B701" s="1"/>
      <c r="C701" s="3" t="s">
        <v>750</v>
      </c>
      <c r="F701" s="1"/>
      <c r="H701" s="1"/>
      <c r="I701" s="1"/>
      <c r="J701" s="1"/>
      <c r="K701" s="1"/>
      <c r="L701" s="1"/>
      <c r="M701" s="1"/>
      <c r="N701" s="1"/>
    </row>
    <row r="702" spans="1:18" x14ac:dyDescent="0.45">
      <c r="B702" s="1"/>
      <c r="F702" s="1"/>
      <c r="H702" s="1"/>
      <c r="I702" s="1"/>
      <c r="J702" s="1"/>
      <c r="K702" s="1"/>
      <c r="L702" s="1"/>
      <c r="M702" s="1"/>
      <c r="N702" s="1"/>
    </row>
    <row r="703" spans="1:18" x14ac:dyDescent="0.45">
      <c r="B703" s="1"/>
      <c r="F703" s="1"/>
      <c r="H703" s="1"/>
      <c r="I703" s="1"/>
      <c r="J703" s="1"/>
      <c r="K703" s="1"/>
      <c r="L703" s="1"/>
      <c r="M703" s="1"/>
      <c r="N703" s="1"/>
    </row>
    <row r="704" spans="1:18" x14ac:dyDescent="0.45">
      <c r="B704" s="1"/>
      <c r="F704" s="1"/>
      <c r="H704" s="1"/>
      <c r="I704" s="1"/>
      <c r="J704" s="1"/>
      <c r="K704" s="1"/>
      <c r="L704" s="1"/>
      <c r="M704" s="1"/>
      <c r="N704" s="1"/>
    </row>
    <row r="705" spans="2:17" x14ac:dyDescent="0.45">
      <c r="B705" s="1"/>
      <c r="F705" s="1"/>
      <c r="H705" s="1"/>
      <c r="I705" s="1"/>
      <c r="J705" s="1"/>
      <c r="K705" s="1"/>
      <c r="L705" s="1"/>
      <c r="M705" s="1"/>
      <c r="N705" s="1"/>
      <c r="O705" s="3"/>
      <c r="P705" s="3"/>
      <c r="Q705" s="3"/>
    </row>
    <row r="706" spans="2:17" x14ac:dyDescent="0.45">
      <c r="B706" s="1"/>
      <c r="F706" s="1"/>
      <c r="H706" s="1"/>
      <c r="I706" s="1"/>
      <c r="J706" s="1"/>
      <c r="K706" s="1"/>
      <c r="L706" s="1"/>
      <c r="M706" s="1"/>
      <c r="N706" s="1"/>
      <c r="O706" s="3"/>
      <c r="P706" s="3"/>
      <c r="Q706" s="3"/>
    </row>
    <row r="707" spans="2:17" x14ac:dyDescent="0.45">
      <c r="B707" s="1"/>
      <c r="F707" s="1"/>
      <c r="H707" s="1"/>
      <c r="I707" s="1"/>
      <c r="J707" s="1"/>
      <c r="K707" s="1"/>
      <c r="L707" s="1"/>
      <c r="M707" s="1"/>
      <c r="N707" s="1"/>
      <c r="O707" s="3"/>
      <c r="P707" s="3"/>
      <c r="Q707" s="3"/>
    </row>
    <row r="708" spans="2:17" x14ac:dyDescent="0.45">
      <c r="B708" s="1"/>
      <c r="F708" s="1"/>
      <c r="H708" s="1"/>
      <c r="I708" s="1"/>
      <c r="J708" s="1"/>
      <c r="K708" s="1"/>
      <c r="L708" s="1"/>
      <c r="M708" s="1"/>
      <c r="N708" s="1"/>
      <c r="O708" s="3"/>
      <c r="P708" s="3"/>
      <c r="Q708" s="3"/>
    </row>
    <row r="709" spans="2:17" x14ac:dyDescent="0.45">
      <c r="B709" s="1"/>
      <c r="F709" s="1"/>
      <c r="H709" s="1"/>
      <c r="I709" s="1"/>
      <c r="J709" s="1"/>
      <c r="K709" s="1"/>
      <c r="L709" s="1"/>
      <c r="M709" s="1"/>
      <c r="N709" s="1"/>
      <c r="O709" s="3"/>
      <c r="P709" s="3"/>
      <c r="Q709" s="3"/>
    </row>
    <row r="710" spans="2:17" x14ac:dyDescent="0.45">
      <c r="B710" s="1"/>
      <c r="F710" s="1"/>
      <c r="H710" s="1"/>
      <c r="I710" s="1"/>
      <c r="J710" s="1"/>
      <c r="K710" s="1"/>
      <c r="L710" s="1"/>
      <c r="M710" s="1"/>
      <c r="N710" s="1"/>
      <c r="O710" s="3"/>
      <c r="P710" s="3"/>
      <c r="Q710" s="3"/>
    </row>
    <row r="711" spans="2:17" x14ac:dyDescent="0.45">
      <c r="B711" s="1"/>
      <c r="F711" s="1"/>
      <c r="H711" s="1"/>
      <c r="I711" s="1"/>
      <c r="J711" s="1"/>
      <c r="K711" s="1"/>
      <c r="L711" s="1"/>
      <c r="M711" s="1"/>
      <c r="N711" s="1"/>
      <c r="O711" s="3"/>
      <c r="P711" s="3"/>
      <c r="Q711" s="3"/>
    </row>
    <row r="712" spans="2:17" x14ac:dyDescent="0.45">
      <c r="B712" s="1"/>
      <c r="F712" s="1"/>
      <c r="H712" s="1"/>
      <c r="I712" s="1"/>
      <c r="J712" s="1"/>
      <c r="K712" s="1"/>
      <c r="L712" s="1"/>
      <c r="M712" s="1"/>
      <c r="N712" s="1"/>
      <c r="O712" s="3"/>
      <c r="P712" s="3"/>
      <c r="Q712" s="3"/>
    </row>
    <row r="713" spans="2:17" x14ac:dyDescent="0.45">
      <c r="B713" s="1"/>
      <c r="F713" s="1"/>
      <c r="H713" s="1"/>
      <c r="I713" s="1"/>
      <c r="J713" s="1"/>
      <c r="K713" s="1"/>
      <c r="L713" s="1"/>
      <c r="M713" s="1"/>
      <c r="N713" s="1"/>
      <c r="O713" s="3"/>
      <c r="P713" s="3"/>
      <c r="Q713" s="3"/>
    </row>
    <row r="714" spans="2:17" x14ac:dyDescent="0.45">
      <c r="B714" s="1"/>
      <c r="F714" s="1"/>
      <c r="H714" s="1"/>
      <c r="I714" s="1"/>
      <c r="J714" s="1"/>
      <c r="K714" s="1"/>
      <c r="L714" s="1"/>
      <c r="M714" s="1"/>
      <c r="N714" s="1"/>
      <c r="O714" s="3"/>
      <c r="P714" s="3"/>
      <c r="Q714" s="3"/>
    </row>
    <row r="715" spans="2:17" x14ac:dyDescent="0.45">
      <c r="B715" s="1"/>
      <c r="F715" s="1"/>
      <c r="H715" s="1"/>
      <c r="I715" s="1"/>
      <c r="J715" s="1"/>
      <c r="K715" s="1"/>
      <c r="L715" s="1"/>
      <c r="M715" s="1"/>
      <c r="N715" s="1"/>
      <c r="O715" s="3"/>
      <c r="P715" s="3"/>
      <c r="Q715" s="3"/>
    </row>
    <row r="716" spans="2:17" x14ac:dyDescent="0.45">
      <c r="B716" s="1"/>
      <c r="F716" s="1"/>
      <c r="H716" s="1"/>
      <c r="I716" s="1"/>
      <c r="J716" s="1"/>
      <c r="K716" s="1"/>
      <c r="L716" s="1"/>
      <c r="M716" s="1"/>
      <c r="N716" s="1"/>
      <c r="O716" s="3"/>
      <c r="P716" s="3"/>
      <c r="Q716" s="3"/>
    </row>
    <row r="717" spans="2:17" x14ac:dyDescent="0.45">
      <c r="B717" s="1"/>
      <c r="F717" s="1"/>
      <c r="H717" s="1"/>
      <c r="I717" s="1"/>
      <c r="J717" s="1"/>
      <c r="K717" s="1"/>
      <c r="L717" s="1"/>
      <c r="M717" s="1"/>
      <c r="N717" s="1"/>
      <c r="O717" s="3"/>
      <c r="P717" s="3"/>
      <c r="Q717" s="3"/>
    </row>
    <row r="718" spans="2:17" x14ac:dyDescent="0.45">
      <c r="B718" s="1"/>
      <c r="F718" s="1"/>
      <c r="H718" s="1"/>
      <c r="I718" s="1"/>
      <c r="J718" s="1"/>
      <c r="K718" s="1"/>
      <c r="L718" s="1"/>
      <c r="M718" s="1"/>
      <c r="N718" s="1"/>
      <c r="O718" s="3"/>
      <c r="P718" s="3"/>
      <c r="Q718" s="3"/>
    </row>
    <row r="719" spans="2:17" x14ac:dyDescent="0.45">
      <c r="B719" s="1"/>
      <c r="F719" s="1"/>
      <c r="H719" s="1"/>
      <c r="I719" s="1"/>
      <c r="J719" s="1"/>
      <c r="K719" s="1"/>
      <c r="L719" s="1"/>
      <c r="M719" s="1"/>
      <c r="N719" s="1"/>
      <c r="O719" s="3"/>
      <c r="P719" s="3"/>
      <c r="Q719" s="3"/>
    </row>
    <row r="720" spans="2:17" x14ac:dyDescent="0.45">
      <c r="B720" s="1"/>
      <c r="F720" s="1"/>
      <c r="H720" s="1"/>
      <c r="I720" s="1"/>
      <c r="J720" s="1"/>
      <c r="K720" s="1"/>
      <c r="L720" s="1"/>
      <c r="M720" s="1"/>
      <c r="N720" s="1"/>
      <c r="O720" s="3"/>
      <c r="P720" s="3"/>
      <c r="Q720" s="3"/>
    </row>
    <row r="721" spans="2:17" x14ac:dyDescent="0.45">
      <c r="B721" s="1"/>
      <c r="F721" s="1"/>
      <c r="H721" s="1"/>
      <c r="I721" s="1"/>
      <c r="J721" s="1"/>
      <c r="K721" s="1"/>
      <c r="L721" s="1"/>
      <c r="M721" s="1"/>
      <c r="N721" s="1"/>
      <c r="O721" s="3"/>
      <c r="P721" s="3"/>
      <c r="Q721" s="3"/>
    </row>
    <row r="722" spans="2:17" x14ac:dyDescent="0.45">
      <c r="B722" s="1"/>
      <c r="F722" s="1"/>
      <c r="H722" s="1"/>
      <c r="I722" s="1"/>
      <c r="J722" s="1"/>
      <c r="K722" s="1"/>
      <c r="L722" s="1"/>
      <c r="M722" s="1"/>
      <c r="N722" s="1"/>
      <c r="O722" s="3"/>
      <c r="P722" s="3"/>
      <c r="Q722" s="3"/>
    </row>
    <row r="723" spans="2:17" x14ac:dyDescent="0.45">
      <c r="B723" s="1"/>
      <c r="F723" s="1"/>
      <c r="H723" s="1"/>
      <c r="I723" s="1"/>
      <c r="J723" s="1"/>
      <c r="K723" s="1"/>
      <c r="L723" s="1"/>
      <c r="M723" s="1"/>
      <c r="N723" s="1"/>
      <c r="O723" s="3"/>
      <c r="P723" s="3"/>
      <c r="Q723" s="3"/>
    </row>
  </sheetData>
  <mergeCells count="95">
    <mergeCell ref="A2:A3"/>
    <mergeCell ref="B2:B3"/>
    <mergeCell ref="A5:A6"/>
    <mergeCell ref="B5:B6"/>
    <mergeCell ref="A8:A11"/>
    <mergeCell ref="B8:B11"/>
    <mergeCell ref="A13:A28"/>
    <mergeCell ref="B13:B28"/>
    <mergeCell ref="A30:A34"/>
    <mergeCell ref="B30:B34"/>
    <mergeCell ref="A38:A41"/>
    <mergeCell ref="B38:B41"/>
    <mergeCell ref="D43:D56"/>
    <mergeCell ref="A60:A84"/>
    <mergeCell ref="B60:B84"/>
    <mergeCell ref="A119:A120"/>
    <mergeCell ref="B119:B120"/>
    <mergeCell ref="A86:A117"/>
    <mergeCell ref="B86:B117"/>
    <mergeCell ref="A43:A56"/>
    <mergeCell ref="B43:B56"/>
    <mergeCell ref="A122:A123"/>
    <mergeCell ref="B122:B123"/>
    <mergeCell ref="A127:A132"/>
    <mergeCell ref="B127:B132"/>
    <mergeCell ref="A207:A280"/>
    <mergeCell ref="B207:B280"/>
    <mergeCell ref="A134:A148"/>
    <mergeCell ref="B134:B148"/>
    <mergeCell ref="A150:A182"/>
    <mergeCell ref="B150:B182"/>
    <mergeCell ref="A184:A196"/>
    <mergeCell ref="B184:B196"/>
    <mergeCell ref="A198:A200"/>
    <mergeCell ref="B198:B200"/>
    <mergeCell ref="A204:A205"/>
    <mergeCell ref="B204:B205"/>
    <mergeCell ref="D204:D205"/>
    <mergeCell ref="A282:A292"/>
    <mergeCell ref="B282:B292"/>
    <mergeCell ref="A300:A306"/>
    <mergeCell ref="B300:B306"/>
    <mergeCell ref="A310:A374"/>
    <mergeCell ref="B310:B374"/>
    <mergeCell ref="A376:A384"/>
    <mergeCell ref="B376:B384"/>
    <mergeCell ref="A386:A387"/>
    <mergeCell ref="B386:B387"/>
    <mergeCell ref="A389:A394"/>
    <mergeCell ref="B389:B394"/>
    <mergeCell ref="A396:A397"/>
    <mergeCell ref="B396:B397"/>
    <mergeCell ref="A399:A403"/>
    <mergeCell ref="B399:B403"/>
    <mergeCell ref="A413:A440"/>
    <mergeCell ref="B413:B440"/>
    <mergeCell ref="A450:A454"/>
    <mergeCell ref="B450:B454"/>
    <mergeCell ref="A456:A457"/>
    <mergeCell ref="B456:B457"/>
    <mergeCell ref="A459:A539"/>
    <mergeCell ref="B459:B539"/>
    <mergeCell ref="A541:A542"/>
    <mergeCell ref="B541:B542"/>
    <mergeCell ref="A544:A545"/>
    <mergeCell ref="B544:B545"/>
    <mergeCell ref="A547:A548"/>
    <mergeCell ref="B547:B548"/>
    <mergeCell ref="A550:A551"/>
    <mergeCell ref="B550:B551"/>
    <mergeCell ref="A553:A561"/>
    <mergeCell ref="B553:B561"/>
    <mergeCell ref="A565:A583"/>
    <mergeCell ref="B565:B583"/>
    <mergeCell ref="A585:A587"/>
    <mergeCell ref="B585:B587"/>
    <mergeCell ref="A589:A590"/>
    <mergeCell ref="B589:B590"/>
    <mergeCell ref="A596:A602"/>
    <mergeCell ref="B596:B602"/>
    <mergeCell ref="A628:A655"/>
    <mergeCell ref="B628:B655"/>
    <mergeCell ref="A659:A661"/>
    <mergeCell ref="B659:B661"/>
    <mergeCell ref="A604:A608"/>
    <mergeCell ref="B604:B608"/>
    <mergeCell ref="A610:A614"/>
    <mergeCell ref="B610:B614"/>
    <mergeCell ref="A616:A626"/>
    <mergeCell ref="B616:B626"/>
    <mergeCell ref="E684:E688"/>
    <mergeCell ref="D684:D688"/>
    <mergeCell ref="C684:C688"/>
    <mergeCell ref="B684:B688"/>
    <mergeCell ref="A684:A688"/>
  </mergeCells>
  <hyperlinks>
    <hyperlink ref="C698" r:id="rId1" xr:uid="{00000000-0004-0000-0000-000001000000}"/>
    <hyperlink ref="C699" r:id="rId2" xr:uid="{00000000-0004-0000-0000-000002000000}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2-18-14</vt:lpstr>
    </vt:vector>
  </TitlesOfParts>
  <Company>Sandia National Laboratories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Moreland, Barbara Denise</dc:creator>
  <cp:lastModifiedBy>Mongird, Kendall</cp:lastModifiedBy>
  <dcterms:created xsi:type="dcterms:W3CDTF">2014-01-14T22:36:08Z</dcterms:created>
  <dcterms:modified xsi:type="dcterms:W3CDTF">2021-09-15T15:38:09Z</dcterms:modified>
</cp:coreProperties>
</file>