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ate1904="1"/>
  <mc:AlternateContent xmlns:mc="http://schemas.openxmlformats.org/markup-compatibility/2006">
    <mc:Choice Requires="x15">
      <x15ac:absPath xmlns:x15ac="http://schemas.microsoft.com/office/spreadsheetml/2010/11/ac" url="C:\Users\Jai\Documents\Computing\RProg\Columbia\rwalk\Simulations\"/>
    </mc:Choice>
  </mc:AlternateContent>
  <xr:revisionPtr revIDLastSave="0" documentId="13_ncr:1_{D15725D4-55F0-4DE8-A9B8-073944474C03}" xr6:coauthVersionLast="43" xr6:coauthVersionMax="43" xr10:uidLastSave="{00000000-0000-0000-0000-000000000000}"/>
  <bookViews>
    <workbookView xWindow="9405" yWindow="285" windowWidth="10515" windowHeight="11040" tabRatio="500" xr2:uid="{00000000-000D-0000-FFFF-FFFF00000000}"/>
  </bookViews>
  <sheets>
    <sheet name="CV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AA8" i="1"/>
  <c r="AI8" i="1"/>
  <c r="AH9" i="1"/>
  <c r="Y8" i="1"/>
  <c r="AK8" i="1"/>
  <c r="AJ9" i="1" s="1"/>
  <c r="W8" i="1"/>
  <c r="V9" i="1" s="1"/>
  <c r="AM8" i="1"/>
  <c r="AL9" i="1" s="1"/>
  <c r="U8" i="1"/>
  <c r="AO8" i="1"/>
  <c r="AN9" i="1" s="1"/>
  <c r="S8" i="1"/>
  <c r="R9" i="1" s="1"/>
  <c r="AQ8" i="1"/>
  <c r="AP9" i="1" s="1"/>
  <c r="Q8" i="1"/>
  <c r="AS8" i="1"/>
  <c r="AR9" i="1" s="1"/>
  <c r="O8" i="1"/>
  <c r="N9" i="1" s="1"/>
  <c r="AU8" i="1"/>
  <c r="AT9" i="1" s="1"/>
  <c r="M8" i="1"/>
  <c r="AW8" i="1"/>
  <c r="AV9" i="1" s="1"/>
  <c r="K8" i="1"/>
  <c r="J9" i="1" s="1"/>
  <c r="AY8" i="1"/>
  <c r="AX9" i="1" s="1"/>
  <c r="I8" i="1"/>
  <c r="BA8" i="1"/>
  <c r="AZ9" i="1" s="1"/>
  <c r="G8" i="1"/>
  <c r="F9" i="1" s="1"/>
  <c r="BC8" i="1"/>
  <c r="BB9" i="1" s="1"/>
  <c r="AD9" i="1"/>
  <c r="AD2" i="1"/>
  <c r="AC2" i="1" s="1"/>
  <c r="AF9" i="1"/>
  <c r="A15" i="1"/>
  <c r="G1" i="1"/>
  <c r="H1" i="1" s="1"/>
  <c r="I1" i="1"/>
  <c r="J1" i="1" s="1"/>
  <c r="K1" i="1" s="1"/>
  <c r="L1" i="1" s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B2" i="1"/>
  <c r="AA2" i="1" s="1"/>
  <c r="Z2" i="1" s="1"/>
  <c r="Y2" i="1" s="1"/>
  <c r="X2" i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AF2" i="1"/>
  <c r="AG2" i="1"/>
  <c r="AH2" i="1" s="1"/>
  <c r="AI2" i="1" s="1"/>
  <c r="AJ2" i="1" s="1"/>
  <c r="AK2" i="1"/>
  <c r="AL2" i="1" s="1"/>
  <c r="AM2" i="1" s="1"/>
  <c r="AN2" i="1" s="1"/>
  <c r="AO2" i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C8" i="1"/>
  <c r="A11" i="1"/>
  <c r="A14" i="1" s="1"/>
  <c r="E9" i="1" s="1"/>
  <c r="BG9" i="1"/>
  <c r="D11" i="1"/>
  <c r="D13" i="1"/>
  <c r="F10" i="1" l="1"/>
  <c r="N10" i="1"/>
  <c r="R10" i="1"/>
  <c r="X9" i="1"/>
  <c r="X10" i="1" s="1"/>
  <c r="W11" i="1" s="1"/>
  <c r="W12" i="1" s="1"/>
  <c r="V13" i="1" s="1"/>
  <c r="V14" i="1" s="1"/>
  <c r="AZ10" i="1"/>
  <c r="AR10" i="1"/>
  <c r="AN10" i="1"/>
  <c r="E13" i="1"/>
  <c r="AD10" i="1"/>
  <c r="H9" i="1"/>
  <c r="H10" i="1" s="1"/>
  <c r="G11" i="1" s="1"/>
  <c r="G12" i="1" s="1"/>
  <c r="F13" i="1" s="1"/>
  <c r="F14" i="1" s="1"/>
  <c r="L9" i="1"/>
  <c r="L10" i="1" s="1"/>
  <c r="P9" i="1"/>
  <c r="P10" i="1" s="1"/>
  <c r="O11" i="1" s="1"/>
  <c r="O12" i="1" s="1"/>
  <c r="T9" i="1"/>
  <c r="T10" i="1" s="1"/>
  <c r="J10" i="1"/>
  <c r="I11" i="1" s="1"/>
  <c r="I12" i="1" s="1"/>
  <c r="H13" i="1" s="1"/>
  <c r="H14" i="1" s="1"/>
  <c r="G15" i="1" s="1"/>
  <c r="G16" i="1" s="1"/>
  <c r="F17" i="1" s="1"/>
  <c r="F18" i="1" s="1"/>
  <c r="V10" i="1"/>
  <c r="U11" i="1" s="1"/>
  <c r="U12" i="1" s="1"/>
  <c r="AV10" i="1"/>
  <c r="AU11" i="1" s="1"/>
  <c r="AU12" i="1" s="1"/>
  <c r="AT13" i="1" s="1"/>
  <c r="AT14" i="1" s="1"/>
  <c r="AH10" i="1"/>
  <c r="BI10" i="1"/>
  <c r="BI9" i="1"/>
  <c r="E11" i="1"/>
  <c r="BB10" i="1"/>
  <c r="BA11" i="1" s="1"/>
  <c r="BA12" i="1" s="1"/>
  <c r="AX10" i="1"/>
  <c r="AT10" i="1"/>
  <c r="AS11" i="1" s="1"/>
  <c r="AS12" i="1" s="1"/>
  <c r="AP10" i="1"/>
  <c r="AO11" i="1" s="1"/>
  <c r="AO12" i="1" s="1"/>
  <c r="AL10" i="1"/>
  <c r="AJ10" i="1"/>
  <c r="AI11" i="1" s="1"/>
  <c r="AI12" i="1" s="1"/>
  <c r="BD9" i="1"/>
  <c r="BD10" i="1" s="1"/>
  <c r="BC11" i="1" s="1"/>
  <c r="BC12" i="1" s="1"/>
  <c r="D15" i="1"/>
  <c r="Z9" i="1"/>
  <c r="Z10" i="1" s="1"/>
  <c r="AB9" i="1"/>
  <c r="AB10" i="1" s="1"/>
  <c r="AA11" i="1" s="1"/>
  <c r="AA12" i="1" s="1"/>
  <c r="AF10" i="1"/>
  <c r="K11" i="1" l="1"/>
  <c r="K12" i="1" s="1"/>
  <c r="J13" i="1" s="1"/>
  <c r="J14" i="1" s="1"/>
  <c r="I15" i="1" s="1"/>
  <c r="I16" i="1" s="1"/>
  <c r="H17" i="1" s="1"/>
  <c r="H18" i="1" s="1"/>
  <c r="G19" i="1" s="1"/>
  <c r="G20" i="1" s="1"/>
  <c r="F21" i="1" s="1"/>
  <c r="F22" i="1" s="1"/>
  <c r="AM11" i="1"/>
  <c r="AM12" i="1" s="1"/>
  <c r="AN13" i="1" s="1"/>
  <c r="AN14" i="1" s="1"/>
  <c r="D17" i="1"/>
  <c r="E15" i="1"/>
  <c r="BB13" i="1"/>
  <c r="BB14" i="1" s="1"/>
  <c r="BD13" i="1"/>
  <c r="BD14" i="1" s="1"/>
  <c r="BC15" i="1" s="1"/>
  <c r="BC16" i="1" s="1"/>
  <c r="AW11" i="1"/>
  <c r="AW12" i="1" s="1"/>
  <c r="AV13" i="1" s="1"/>
  <c r="AV14" i="1" s="1"/>
  <c r="AU15" i="1" s="1"/>
  <c r="AU16" i="1" s="1"/>
  <c r="AQ11" i="1"/>
  <c r="AQ12" i="1" s="1"/>
  <c r="AP13" i="1" s="1"/>
  <c r="AP14" i="1" s="1"/>
  <c r="M11" i="1"/>
  <c r="M12" i="1" s="1"/>
  <c r="L13" i="1" s="1"/>
  <c r="L14" i="1" s="1"/>
  <c r="K15" i="1" s="1"/>
  <c r="K16" i="1" s="1"/>
  <c r="J17" i="1" s="1"/>
  <c r="J18" i="1" s="1"/>
  <c r="I19" i="1" s="1"/>
  <c r="I20" i="1" s="1"/>
  <c r="H21" i="1" s="1"/>
  <c r="H22" i="1" s="1"/>
  <c r="G23" i="1" s="1"/>
  <c r="G24" i="1" s="1"/>
  <c r="F25" i="1" s="1"/>
  <c r="F26" i="1" s="1"/>
  <c r="BI11" i="1"/>
  <c r="BI12" i="1"/>
  <c r="N13" i="1"/>
  <c r="N14" i="1" s="1"/>
  <c r="M15" i="1" s="1"/>
  <c r="M16" i="1" s="1"/>
  <c r="BI13" i="1"/>
  <c r="BI14" i="1"/>
  <c r="Q11" i="1"/>
  <c r="Q12" i="1" s="1"/>
  <c r="P13" i="1" s="1"/>
  <c r="P14" i="1" s="1"/>
  <c r="Y11" i="1"/>
  <c r="Y12" i="1" s="1"/>
  <c r="X13" i="1" s="1"/>
  <c r="X14" i="1" s="1"/>
  <c r="W15" i="1" s="1"/>
  <c r="W16" i="1" s="1"/>
  <c r="AK11" i="1"/>
  <c r="AK12" i="1" s="1"/>
  <c r="AJ13" i="1" s="1"/>
  <c r="AJ14" i="1" s="1"/>
  <c r="AG11" i="1"/>
  <c r="AG12" i="1" s="1"/>
  <c r="AH13" i="1" s="1"/>
  <c r="AH14" i="1" s="1"/>
  <c r="S11" i="1"/>
  <c r="S12" i="1" s="1"/>
  <c r="R13" i="1" s="1"/>
  <c r="R14" i="1" s="1"/>
  <c r="Q15" i="1" s="1"/>
  <c r="Q16" i="1" s="1"/>
  <c r="AC11" i="1"/>
  <c r="AC12" i="1" s="1"/>
  <c r="AB13" i="1" s="1"/>
  <c r="AB14" i="1" s="1"/>
  <c r="AE11" i="1"/>
  <c r="AY11" i="1"/>
  <c r="AY12" i="1" s="1"/>
  <c r="AZ13" i="1" s="1"/>
  <c r="AZ14" i="1" s="1"/>
  <c r="AI15" i="1" l="1"/>
  <c r="AI16" i="1" s="1"/>
  <c r="AO15" i="1"/>
  <c r="AO16" i="1" s="1"/>
  <c r="L17" i="1"/>
  <c r="L18" i="1" s="1"/>
  <c r="K19" i="1" s="1"/>
  <c r="K20" i="1" s="1"/>
  <c r="J21" i="1" s="1"/>
  <c r="J22" i="1" s="1"/>
  <c r="I23" i="1" s="1"/>
  <c r="I24" i="1" s="1"/>
  <c r="H25" i="1" s="1"/>
  <c r="H26" i="1" s="1"/>
  <c r="G27" i="1" s="1"/>
  <c r="G28" i="1" s="1"/>
  <c r="F29" i="1" s="1"/>
  <c r="F30" i="1" s="1"/>
  <c r="AR13" i="1"/>
  <c r="AR14" i="1" s="1"/>
  <c r="AQ15" i="1" s="1"/>
  <c r="AQ16" i="1" s="1"/>
  <c r="AP17" i="1" s="1"/>
  <c r="AP18" i="1" s="1"/>
  <c r="T13" i="1"/>
  <c r="T14" i="1" s="1"/>
  <c r="S15" i="1" s="1"/>
  <c r="S16" i="1" s="1"/>
  <c r="R17" i="1" s="1"/>
  <c r="R18" i="1" s="1"/>
  <c r="U15" i="1"/>
  <c r="U16" i="1" s="1"/>
  <c r="T17" i="1" s="1"/>
  <c r="T18" i="1" s="1"/>
  <c r="S19" i="1" s="1"/>
  <c r="S20" i="1" s="1"/>
  <c r="AA15" i="1"/>
  <c r="AA16" i="1" s="1"/>
  <c r="Z17" i="1" s="1"/>
  <c r="Z18" i="1" s="1"/>
  <c r="Y19" i="1" s="1"/>
  <c r="Y20" i="1" s="1"/>
  <c r="Z13" i="1"/>
  <c r="Z14" i="1" s="1"/>
  <c r="Y15" i="1" s="1"/>
  <c r="Y16" i="1" s="1"/>
  <c r="X17" i="1" s="1"/>
  <c r="X18" i="1" s="1"/>
  <c r="BD17" i="1"/>
  <c r="BD18" i="1" s="1"/>
  <c r="BI15" i="1"/>
  <c r="BI16" i="1"/>
  <c r="AE12" i="1"/>
  <c r="BG12" i="1"/>
  <c r="AX13" i="1"/>
  <c r="AX14" i="1" s="1"/>
  <c r="AW15" i="1" s="1"/>
  <c r="AW16" i="1" s="1"/>
  <c r="AV17" i="1" s="1"/>
  <c r="AV18" i="1" s="1"/>
  <c r="O15" i="1"/>
  <c r="O16" i="1" s="1"/>
  <c r="N17" i="1" s="1"/>
  <c r="N18" i="1" s="1"/>
  <c r="M19" i="1" s="1"/>
  <c r="M20" i="1" s="1"/>
  <c r="L21" i="1" s="1"/>
  <c r="L22" i="1" s="1"/>
  <c r="K23" i="1" s="1"/>
  <c r="K24" i="1" s="1"/>
  <c r="J25" i="1" s="1"/>
  <c r="J26" i="1" s="1"/>
  <c r="I27" i="1" s="1"/>
  <c r="I28" i="1" s="1"/>
  <c r="H29" i="1" s="1"/>
  <c r="H30" i="1" s="1"/>
  <c r="G31" i="1" s="1"/>
  <c r="G32" i="1" s="1"/>
  <c r="F33" i="1" s="1"/>
  <c r="F34" i="1" s="1"/>
  <c r="AL13" i="1"/>
  <c r="AL14" i="1" s="1"/>
  <c r="BA15" i="1"/>
  <c r="BA16" i="1" s="1"/>
  <c r="BB17" i="1" s="1"/>
  <c r="BB18" i="1" s="1"/>
  <c r="D19" i="1"/>
  <c r="E17" i="1"/>
  <c r="AS15" i="1" l="1"/>
  <c r="AS16" i="1" s="1"/>
  <c r="AR17" i="1" s="1"/>
  <c r="AR18" i="1" s="1"/>
  <c r="AQ19" i="1" s="1"/>
  <c r="AQ20" i="1" s="1"/>
  <c r="BC19" i="1"/>
  <c r="BC20" i="1" s="1"/>
  <c r="V17" i="1"/>
  <c r="V18" i="1" s="1"/>
  <c r="U19" i="1" s="1"/>
  <c r="U20" i="1" s="1"/>
  <c r="T21" i="1" s="1"/>
  <c r="T22" i="1" s="1"/>
  <c r="BI18" i="1"/>
  <c r="BI17" i="1"/>
  <c r="P17" i="1"/>
  <c r="P18" i="1" s="1"/>
  <c r="AD13" i="1"/>
  <c r="AD14" i="1" s="1"/>
  <c r="BF12" i="1"/>
  <c r="BG10" i="1"/>
  <c r="W19" i="1"/>
  <c r="W20" i="1" s="1"/>
  <c r="V21" i="1" s="1"/>
  <c r="V22" i="1" s="1"/>
  <c r="U23" i="1" s="1"/>
  <c r="U24" i="1" s="1"/>
  <c r="AT17" i="1"/>
  <c r="AT18" i="1" s="1"/>
  <c r="AS19" i="1" s="1"/>
  <c r="AS20" i="1" s="1"/>
  <c r="AR21" i="1" s="1"/>
  <c r="AR22" i="1" s="1"/>
  <c r="BD21" i="1"/>
  <c r="BD22" i="1" s="1"/>
  <c r="D21" i="1"/>
  <c r="E19" i="1"/>
  <c r="AF13" i="1"/>
  <c r="AF14" i="1" s="1"/>
  <c r="AG15" i="1" s="1"/>
  <c r="AG16" i="1" s="1"/>
  <c r="AK15" i="1"/>
  <c r="AK16" i="1" s="1"/>
  <c r="AJ17" i="1" s="1"/>
  <c r="AJ18" i="1" s="1"/>
  <c r="AM15" i="1"/>
  <c r="AM16" i="1" s="1"/>
  <c r="BG11" i="1"/>
  <c r="AY15" i="1"/>
  <c r="AY16" i="1" s="1"/>
  <c r="AX17" i="1" s="1"/>
  <c r="AX18" i="1" s="1"/>
  <c r="AW19" i="1" s="1"/>
  <c r="AW20" i="1" s="1"/>
  <c r="AZ17" i="1" l="1"/>
  <c r="AZ18" i="1" s="1"/>
  <c r="AY19" i="1" s="1"/>
  <c r="AY20" i="1" s="1"/>
  <c r="AX21" i="1" s="1"/>
  <c r="AX22" i="1" s="1"/>
  <c r="X21" i="1"/>
  <c r="X22" i="1" s="1"/>
  <c r="W23" i="1" s="1"/>
  <c r="W24" i="1" s="1"/>
  <c r="V25" i="1" s="1"/>
  <c r="V26" i="1" s="1"/>
  <c r="AH17" i="1"/>
  <c r="AH18" i="1" s="1"/>
  <c r="AI19" i="1" s="1"/>
  <c r="AI20" i="1" s="1"/>
  <c r="AU19" i="1"/>
  <c r="AU20" i="1" s="1"/>
  <c r="AT21" i="1" s="1"/>
  <c r="AT22" i="1" s="1"/>
  <c r="AS23" i="1" s="1"/>
  <c r="AS24" i="1" s="1"/>
  <c r="BA19" i="1"/>
  <c r="BA20" i="1" s="1"/>
  <c r="O19" i="1"/>
  <c r="O20" i="1" s="1"/>
  <c r="N21" i="1" s="1"/>
  <c r="N22" i="1" s="1"/>
  <c r="M23" i="1" s="1"/>
  <c r="M24" i="1" s="1"/>
  <c r="L25" i="1" s="1"/>
  <c r="L26" i="1" s="1"/>
  <c r="K27" i="1" s="1"/>
  <c r="K28" i="1" s="1"/>
  <c r="J29" i="1" s="1"/>
  <c r="J30" i="1" s="1"/>
  <c r="I31" i="1" s="1"/>
  <c r="I32" i="1" s="1"/>
  <c r="H33" i="1" s="1"/>
  <c r="H34" i="1" s="1"/>
  <c r="G35" i="1" s="1"/>
  <c r="G36" i="1" s="1"/>
  <c r="F37" i="1" s="1"/>
  <c r="F38" i="1" s="1"/>
  <c r="Q19" i="1"/>
  <c r="Q20" i="1" s="1"/>
  <c r="AL17" i="1"/>
  <c r="AL18" i="1" s="1"/>
  <c r="AK19" i="1" s="1"/>
  <c r="AK20" i="1" s="1"/>
  <c r="AN17" i="1"/>
  <c r="AN18" i="1" s="1"/>
  <c r="BI19" i="1"/>
  <c r="BI20" i="1"/>
  <c r="AC15" i="1"/>
  <c r="AC16" i="1" s="1"/>
  <c r="AB17" i="1" s="1"/>
  <c r="AB18" i="1" s="1"/>
  <c r="AA19" i="1" s="1"/>
  <c r="AA20" i="1" s="1"/>
  <c r="Z21" i="1" s="1"/>
  <c r="Z22" i="1" s="1"/>
  <c r="Y23" i="1" s="1"/>
  <c r="Y24" i="1" s="1"/>
  <c r="X25" i="1" s="1"/>
  <c r="X26" i="1" s="1"/>
  <c r="W27" i="1" s="1"/>
  <c r="W28" i="1" s="1"/>
  <c r="AE15" i="1"/>
  <c r="E21" i="1"/>
  <c r="D23" i="1"/>
  <c r="BI22" i="1" l="1"/>
  <c r="BI21" i="1"/>
  <c r="AE16" i="1"/>
  <c r="BG14" i="1"/>
  <c r="BG13" i="1"/>
  <c r="AV21" i="1"/>
  <c r="AV22" i="1" s="1"/>
  <c r="AM19" i="1"/>
  <c r="AM20" i="1" s="1"/>
  <c r="AL21" i="1" s="1"/>
  <c r="AL22" i="1" s="1"/>
  <c r="AO19" i="1"/>
  <c r="AO20" i="1" s="1"/>
  <c r="AZ21" i="1"/>
  <c r="AZ22" i="1" s="1"/>
  <c r="AY23" i="1" s="1"/>
  <c r="AY24" i="1" s="1"/>
  <c r="BB21" i="1"/>
  <c r="BB22" i="1" s="1"/>
  <c r="P21" i="1"/>
  <c r="P22" i="1" s="1"/>
  <c r="O23" i="1" s="1"/>
  <c r="O24" i="1" s="1"/>
  <c r="N25" i="1" s="1"/>
  <c r="N26" i="1" s="1"/>
  <c r="M27" i="1" s="1"/>
  <c r="M28" i="1" s="1"/>
  <c r="L29" i="1" s="1"/>
  <c r="L30" i="1" s="1"/>
  <c r="K31" i="1" s="1"/>
  <c r="K32" i="1" s="1"/>
  <c r="J33" i="1" s="1"/>
  <c r="J34" i="1" s="1"/>
  <c r="I35" i="1" s="1"/>
  <c r="I36" i="1" s="1"/>
  <c r="H37" i="1" s="1"/>
  <c r="H38" i="1" s="1"/>
  <c r="G39" i="1" s="1"/>
  <c r="G40" i="1" s="1"/>
  <c r="F41" i="1" s="1"/>
  <c r="F42" i="1" s="1"/>
  <c r="R21" i="1"/>
  <c r="R22" i="1" s="1"/>
  <c r="E23" i="1"/>
  <c r="D25" i="1"/>
  <c r="AJ21" i="1"/>
  <c r="AJ22" i="1" s="1"/>
  <c r="E25" i="1" l="1"/>
  <c r="D27" i="1"/>
  <c r="AK23" i="1"/>
  <c r="AK24" i="1" s="1"/>
  <c r="BI24" i="1"/>
  <c r="BI23" i="1"/>
  <c r="BA23" i="1"/>
  <c r="BA24" i="1" s="1"/>
  <c r="AZ25" i="1" s="1"/>
  <c r="AZ26" i="1" s="1"/>
  <c r="BC23" i="1"/>
  <c r="BC24" i="1" s="1"/>
  <c r="AU23" i="1"/>
  <c r="AU24" i="1" s="1"/>
  <c r="AT25" i="1" s="1"/>
  <c r="AT26" i="1" s="1"/>
  <c r="AW23" i="1"/>
  <c r="AW24" i="1" s="1"/>
  <c r="AD17" i="1"/>
  <c r="AD18" i="1" s="1"/>
  <c r="BF16" i="1"/>
  <c r="AF17" i="1"/>
  <c r="AF18" i="1" s="1"/>
  <c r="AG19" i="1" s="1"/>
  <c r="AG20" i="1" s="1"/>
  <c r="Q23" i="1"/>
  <c r="Q24" i="1" s="1"/>
  <c r="P25" i="1" s="1"/>
  <c r="P26" i="1" s="1"/>
  <c r="O27" i="1" s="1"/>
  <c r="O28" i="1" s="1"/>
  <c r="N29" i="1" s="1"/>
  <c r="N30" i="1" s="1"/>
  <c r="M31" i="1" s="1"/>
  <c r="M32" i="1" s="1"/>
  <c r="L33" i="1" s="1"/>
  <c r="L34" i="1" s="1"/>
  <c r="K35" i="1" s="1"/>
  <c r="K36" i="1" s="1"/>
  <c r="J37" i="1" s="1"/>
  <c r="J38" i="1" s="1"/>
  <c r="I39" i="1" s="1"/>
  <c r="I40" i="1" s="1"/>
  <c r="H41" i="1" s="1"/>
  <c r="H42" i="1" s="1"/>
  <c r="G43" i="1" s="1"/>
  <c r="G44" i="1" s="1"/>
  <c r="F45" i="1" s="1"/>
  <c r="F46" i="1" s="1"/>
  <c r="S23" i="1"/>
  <c r="S24" i="1" s="1"/>
  <c r="AX25" i="1"/>
  <c r="AX26" i="1" s="1"/>
  <c r="BG16" i="1"/>
  <c r="AN21" i="1"/>
  <c r="AN22" i="1" s="1"/>
  <c r="AM23" i="1" s="1"/>
  <c r="AM24" i="1" s="1"/>
  <c r="AL25" i="1" s="1"/>
  <c r="AL26" i="1" s="1"/>
  <c r="AP21" i="1"/>
  <c r="AP22" i="1" s="1"/>
  <c r="BG15" i="1"/>
  <c r="AO23" i="1" l="1"/>
  <c r="AO24" i="1" s="1"/>
  <c r="AN25" i="1" s="1"/>
  <c r="AN26" i="1" s="1"/>
  <c r="AM27" i="1" s="1"/>
  <c r="AM28" i="1" s="1"/>
  <c r="AQ23" i="1"/>
  <c r="AQ24" i="1" s="1"/>
  <c r="AC19" i="1"/>
  <c r="AC20" i="1" s="1"/>
  <c r="AB21" i="1" s="1"/>
  <c r="AB22" i="1" s="1"/>
  <c r="AA23" i="1" s="1"/>
  <c r="AA24" i="1" s="1"/>
  <c r="Z25" i="1" s="1"/>
  <c r="Z26" i="1" s="1"/>
  <c r="Y27" i="1" s="1"/>
  <c r="Y28" i="1" s="1"/>
  <c r="X29" i="1" s="1"/>
  <c r="X30" i="1" s="1"/>
  <c r="AE19" i="1"/>
  <c r="AY27" i="1"/>
  <c r="AY28" i="1" s="1"/>
  <c r="D29" i="1"/>
  <c r="E27" i="1"/>
  <c r="R25" i="1"/>
  <c r="R26" i="1" s="1"/>
  <c r="Q27" i="1" s="1"/>
  <c r="Q28" i="1" s="1"/>
  <c r="P29" i="1" s="1"/>
  <c r="P30" i="1" s="1"/>
  <c r="O31" i="1" s="1"/>
  <c r="O32" i="1" s="1"/>
  <c r="N33" i="1" s="1"/>
  <c r="N34" i="1" s="1"/>
  <c r="M35" i="1" s="1"/>
  <c r="M36" i="1" s="1"/>
  <c r="L37" i="1" s="1"/>
  <c r="L38" i="1" s="1"/>
  <c r="K39" i="1" s="1"/>
  <c r="K40" i="1" s="1"/>
  <c r="J41" i="1" s="1"/>
  <c r="J42" i="1" s="1"/>
  <c r="I43" i="1" s="1"/>
  <c r="I44" i="1" s="1"/>
  <c r="H45" i="1" s="1"/>
  <c r="H46" i="1" s="1"/>
  <c r="G47" i="1" s="1"/>
  <c r="G48" i="1" s="1"/>
  <c r="F49" i="1" s="1"/>
  <c r="F50" i="1" s="1"/>
  <c r="T25" i="1"/>
  <c r="T26" i="1" s="1"/>
  <c r="BD25" i="1"/>
  <c r="BD26" i="1" s="1"/>
  <c r="BC27" i="1" s="1"/>
  <c r="BC28" i="1" s="1"/>
  <c r="BB25" i="1"/>
  <c r="BB26" i="1" s="1"/>
  <c r="BA27" i="1" s="1"/>
  <c r="BA28" i="1" s="1"/>
  <c r="AZ29" i="1" s="1"/>
  <c r="AZ30" i="1" s="1"/>
  <c r="AH21" i="1"/>
  <c r="AH22" i="1" s="1"/>
  <c r="AV25" i="1"/>
  <c r="AV26" i="1" s="1"/>
  <c r="AU27" i="1" s="1"/>
  <c r="AU28" i="1" s="1"/>
  <c r="BI25" i="1"/>
  <c r="BI26" i="1"/>
  <c r="E29" i="1" l="1"/>
  <c r="D31" i="1"/>
  <c r="AW27" i="1"/>
  <c r="AW28" i="1" s="1"/>
  <c r="AV29" i="1" s="1"/>
  <c r="AV30" i="1" s="1"/>
  <c r="AX29" i="1"/>
  <c r="AX30" i="1" s="1"/>
  <c r="AW31" i="1" s="1"/>
  <c r="AW32" i="1" s="1"/>
  <c r="AP25" i="1"/>
  <c r="AP26" i="1" s="1"/>
  <c r="AO27" i="1" s="1"/>
  <c r="AO28" i="1" s="1"/>
  <c r="AN29" i="1" s="1"/>
  <c r="AN30" i="1" s="1"/>
  <c r="AR25" i="1"/>
  <c r="AR26" i="1" s="1"/>
  <c r="S27" i="1"/>
  <c r="S28" i="1" s="1"/>
  <c r="R29" i="1" s="1"/>
  <c r="R30" i="1" s="1"/>
  <c r="Q31" i="1" s="1"/>
  <c r="Q32" i="1" s="1"/>
  <c r="P33" i="1" s="1"/>
  <c r="P34" i="1" s="1"/>
  <c r="O35" i="1" s="1"/>
  <c r="O36" i="1" s="1"/>
  <c r="N37" i="1" s="1"/>
  <c r="N38" i="1" s="1"/>
  <c r="M39" i="1" s="1"/>
  <c r="M40" i="1" s="1"/>
  <c r="L41" i="1" s="1"/>
  <c r="L42" i="1" s="1"/>
  <c r="K43" i="1" s="1"/>
  <c r="K44" i="1" s="1"/>
  <c r="J45" i="1" s="1"/>
  <c r="J46" i="1" s="1"/>
  <c r="I47" i="1" s="1"/>
  <c r="I48" i="1" s="1"/>
  <c r="H49" i="1" s="1"/>
  <c r="H50" i="1" s="1"/>
  <c r="G51" i="1" s="1"/>
  <c r="G52" i="1" s="1"/>
  <c r="F53" i="1" s="1"/>
  <c r="F54" i="1" s="1"/>
  <c r="U27" i="1"/>
  <c r="U28" i="1" s="1"/>
  <c r="BI27" i="1"/>
  <c r="BI28" i="1"/>
  <c r="AI23" i="1"/>
  <c r="AI24" i="1" s="1"/>
  <c r="BB29" i="1"/>
  <c r="BB30" i="1" s="1"/>
  <c r="BA31" i="1" s="1"/>
  <c r="BA32" i="1" s="1"/>
  <c r="BD29" i="1"/>
  <c r="BD30" i="1" s="1"/>
  <c r="AE20" i="1"/>
  <c r="BG19" i="1" s="1"/>
  <c r="BG18" i="1"/>
  <c r="BG17" i="1"/>
  <c r="AJ25" i="1" l="1"/>
  <c r="AJ26" i="1" s="1"/>
  <c r="T29" i="1"/>
  <c r="T30" i="1" s="1"/>
  <c r="S31" i="1" s="1"/>
  <c r="S32" i="1" s="1"/>
  <c r="R33" i="1" s="1"/>
  <c r="R34" i="1" s="1"/>
  <c r="Q35" i="1" s="1"/>
  <c r="Q36" i="1" s="1"/>
  <c r="P37" i="1" s="1"/>
  <c r="P38" i="1" s="1"/>
  <c r="O39" i="1" s="1"/>
  <c r="O40" i="1" s="1"/>
  <c r="N41" i="1" s="1"/>
  <c r="N42" i="1" s="1"/>
  <c r="M43" i="1" s="1"/>
  <c r="M44" i="1" s="1"/>
  <c r="L45" i="1" s="1"/>
  <c r="L46" i="1" s="1"/>
  <c r="K47" i="1" s="1"/>
  <c r="K48" i="1" s="1"/>
  <c r="J49" i="1" s="1"/>
  <c r="J50" i="1" s="1"/>
  <c r="I51" i="1" s="1"/>
  <c r="I52" i="1" s="1"/>
  <c r="H53" i="1" s="1"/>
  <c r="H54" i="1" s="1"/>
  <c r="G55" i="1" s="1"/>
  <c r="G56" i="1" s="1"/>
  <c r="F57" i="1" s="1"/>
  <c r="F58" i="1" s="1"/>
  <c r="V29" i="1"/>
  <c r="V30" i="1" s="1"/>
  <c r="AY31" i="1"/>
  <c r="AY32" i="1" s="1"/>
  <c r="AX33" i="1" s="1"/>
  <c r="AX34" i="1" s="1"/>
  <c r="E31" i="1"/>
  <c r="D33" i="1"/>
  <c r="AD21" i="1"/>
  <c r="AD22" i="1" s="1"/>
  <c r="BF20" i="1"/>
  <c r="AF21" i="1"/>
  <c r="AF22" i="1" s="1"/>
  <c r="AG23" i="1" s="1"/>
  <c r="AG24" i="1" s="1"/>
  <c r="BG20" i="1"/>
  <c r="BC31" i="1"/>
  <c r="BC32" i="1" s="1"/>
  <c r="AQ27" i="1"/>
  <c r="AQ28" i="1" s="1"/>
  <c r="AP29" i="1" s="1"/>
  <c r="AP30" i="1" s="1"/>
  <c r="AO31" i="1" s="1"/>
  <c r="AO32" i="1" s="1"/>
  <c r="AS27" i="1"/>
  <c r="AS28" i="1" s="1"/>
  <c r="BI30" i="1"/>
  <c r="BI29" i="1"/>
  <c r="BI32" i="1" l="1"/>
  <c r="BI31" i="1"/>
  <c r="AH25" i="1"/>
  <c r="AH26" i="1" s="1"/>
  <c r="AC23" i="1"/>
  <c r="AC24" i="1" s="1"/>
  <c r="AB25" i="1" s="1"/>
  <c r="AB26" i="1" s="1"/>
  <c r="AA27" i="1" s="1"/>
  <c r="AA28" i="1" s="1"/>
  <c r="Z29" i="1" s="1"/>
  <c r="Z30" i="1" s="1"/>
  <c r="Y31" i="1" s="1"/>
  <c r="Y32" i="1" s="1"/>
  <c r="AE23" i="1"/>
  <c r="E33" i="1"/>
  <c r="D35" i="1"/>
  <c r="AR29" i="1"/>
  <c r="AR30" i="1" s="1"/>
  <c r="AQ31" i="1" s="1"/>
  <c r="AQ32" i="1" s="1"/>
  <c r="AP33" i="1" s="1"/>
  <c r="AP34" i="1" s="1"/>
  <c r="AT29" i="1"/>
  <c r="AT30" i="1" s="1"/>
  <c r="AK27" i="1"/>
  <c r="AK28" i="1" s="1"/>
  <c r="BD33" i="1"/>
  <c r="BD34" i="1" s="1"/>
  <c r="BB33" i="1"/>
  <c r="BB34" i="1" s="1"/>
  <c r="BA35" i="1" s="1"/>
  <c r="BA36" i="1" s="1"/>
  <c r="AZ37" i="1" s="1"/>
  <c r="AZ38" i="1" s="1"/>
  <c r="U31" i="1"/>
  <c r="U32" i="1" s="1"/>
  <c r="T33" i="1" s="1"/>
  <c r="T34" i="1" s="1"/>
  <c r="S35" i="1" s="1"/>
  <c r="S36" i="1" s="1"/>
  <c r="R37" i="1" s="1"/>
  <c r="R38" i="1" s="1"/>
  <c r="Q39" i="1" s="1"/>
  <c r="Q40" i="1" s="1"/>
  <c r="P41" i="1" s="1"/>
  <c r="P42" i="1" s="1"/>
  <c r="O43" i="1" s="1"/>
  <c r="O44" i="1" s="1"/>
  <c r="N45" i="1" s="1"/>
  <c r="N46" i="1" s="1"/>
  <c r="M47" i="1" s="1"/>
  <c r="M48" i="1" s="1"/>
  <c r="L49" i="1" s="1"/>
  <c r="L50" i="1" s="1"/>
  <c r="K51" i="1" s="1"/>
  <c r="K52" i="1" s="1"/>
  <c r="J53" i="1" s="1"/>
  <c r="J54" i="1" s="1"/>
  <c r="I55" i="1" s="1"/>
  <c r="I56" i="1" s="1"/>
  <c r="H57" i="1" s="1"/>
  <c r="H58" i="1" s="1"/>
  <c r="G59" i="1" s="1"/>
  <c r="G60" i="1" s="1"/>
  <c r="F61" i="1" s="1"/>
  <c r="F62" i="1" s="1"/>
  <c r="W31" i="1"/>
  <c r="W32" i="1" s="1"/>
  <c r="V33" i="1" s="1"/>
  <c r="V34" i="1" s="1"/>
  <c r="U35" i="1" s="1"/>
  <c r="U36" i="1" s="1"/>
  <c r="T37" i="1" s="1"/>
  <c r="T38" i="1" s="1"/>
  <c r="S39" i="1" s="1"/>
  <c r="S40" i="1" s="1"/>
  <c r="R41" i="1" s="1"/>
  <c r="R42" i="1" s="1"/>
  <c r="Q43" i="1" s="1"/>
  <c r="Q44" i="1" s="1"/>
  <c r="P45" i="1" s="1"/>
  <c r="P46" i="1" s="1"/>
  <c r="O47" i="1" s="1"/>
  <c r="O48" i="1" s="1"/>
  <c r="N49" i="1" s="1"/>
  <c r="N50" i="1" s="1"/>
  <c r="M51" i="1" s="1"/>
  <c r="M52" i="1" s="1"/>
  <c r="L53" i="1" s="1"/>
  <c r="L54" i="1" s="1"/>
  <c r="K55" i="1" s="1"/>
  <c r="K56" i="1" s="1"/>
  <c r="J57" i="1" s="1"/>
  <c r="J58" i="1" s="1"/>
  <c r="I59" i="1" s="1"/>
  <c r="I60" i="1" s="1"/>
  <c r="H61" i="1" s="1"/>
  <c r="H62" i="1" s="1"/>
  <c r="G63" i="1" s="1"/>
  <c r="G64" i="1" s="1"/>
  <c r="F65" i="1" s="1"/>
  <c r="F66" i="1" s="1"/>
  <c r="AZ33" i="1"/>
  <c r="AZ34" i="1" s="1"/>
  <c r="AY35" i="1" s="1"/>
  <c r="AY36" i="1" s="1"/>
  <c r="X33" i="1" l="1"/>
  <c r="X34" i="1" s="1"/>
  <c r="W35" i="1" s="1"/>
  <c r="W36" i="1" s="1"/>
  <c r="V37" i="1" s="1"/>
  <c r="V38" i="1" s="1"/>
  <c r="U39" i="1" s="1"/>
  <c r="U40" i="1" s="1"/>
  <c r="T41" i="1" s="1"/>
  <c r="T42" i="1" s="1"/>
  <c r="S43" i="1" s="1"/>
  <c r="S44" i="1" s="1"/>
  <c r="R45" i="1" s="1"/>
  <c r="R46" i="1" s="1"/>
  <c r="Q47" i="1" s="1"/>
  <c r="Q48" i="1" s="1"/>
  <c r="P49" i="1" s="1"/>
  <c r="P50" i="1" s="1"/>
  <c r="O51" i="1" s="1"/>
  <c r="O52" i="1" s="1"/>
  <c r="N53" i="1" s="1"/>
  <c r="N54" i="1" s="1"/>
  <c r="M55" i="1" s="1"/>
  <c r="M56" i="1" s="1"/>
  <c r="L57" i="1" s="1"/>
  <c r="L58" i="1" s="1"/>
  <c r="K59" i="1" s="1"/>
  <c r="K60" i="1" s="1"/>
  <c r="J61" i="1" s="1"/>
  <c r="J62" i="1" s="1"/>
  <c r="I63" i="1" s="1"/>
  <c r="I64" i="1" s="1"/>
  <c r="H65" i="1" s="1"/>
  <c r="H66" i="1" s="1"/>
  <c r="G67" i="1" s="1"/>
  <c r="G68" i="1" s="1"/>
  <c r="F69" i="1" s="1"/>
  <c r="F70" i="1" s="1"/>
  <c r="AE24" i="1"/>
  <c r="BG23" i="1" s="1"/>
  <c r="BG24" i="1"/>
  <c r="BG21" i="1"/>
  <c r="AJ29" i="1"/>
  <c r="AJ30" i="1" s="1"/>
  <c r="AL29" i="1"/>
  <c r="AL30" i="1" s="1"/>
  <c r="D37" i="1"/>
  <c r="E35" i="1"/>
  <c r="AS31" i="1"/>
  <c r="AS32" i="1" s="1"/>
  <c r="AR33" i="1" s="1"/>
  <c r="AR34" i="1" s="1"/>
  <c r="AQ35" i="1" s="1"/>
  <c r="AQ36" i="1" s="1"/>
  <c r="AU31" i="1"/>
  <c r="AU32" i="1" s="1"/>
  <c r="BC35" i="1"/>
  <c r="BC36" i="1" s="1"/>
  <c r="AI27" i="1"/>
  <c r="AI28" i="1" s="1"/>
  <c r="BI33" i="1"/>
  <c r="BI34" i="1"/>
  <c r="BG22" i="1" l="1"/>
  <c r="BB37" i="1"/>
  <c r="BB38" i="1" s="1"/>
  <c r="BA39" i="1" s="1"/>
  <c r="BA40" i="1" s="1"/>
  <c r="BD37" i="1"/>
  <c r="BD38" i="1" s="1"/>
  <c r="BI35" i="1"/>
  <c r="BI36" i="1"/>
  <c r="AK31" i="1"/>
  <c r="AK32" i="1" s="1"/>
  <c r="AM31" i="1"/>
  <c r="AM32" i="1" s="1"/>
  <c r="AT33" i="1"/>
  <c r="AT34" i="1" s="1"/>
  <c r="AS35" i="1" s="1"/>
  <c r="AS36" i="1" s="1"/>
  <c r="AR37" i="1" s="1"/>
  <c r="AR38" i="1" s="1"/>
  <c r="AV33" i="1"/>
  <c r="AV34" i="1" s="1"/>
  <c r="E37" i="1"/>
  <c r="D39" i="1"/>
  <c r="AD25" i="1"/>
  <c r="AD26" i="1" s="1"/>
  <c r="BF24" i="1"/>
  <c r="AF25" i="1"/>
  <c r="AF26" i="1" s="1"/>
  <c r="AG27" i="1" s="1"/>
  <c r="AG28" i="1" s="1"/>
  <c r="BC39" i="1" l="1"/>
  <c r="BC40" i="1" s="1"/>
  <c r="BI38" i="1"/>
  <c r="BI37" i="1"/>
  <c r="AU35" i="1"/>
  <c r="AU36" i="1" s="1"/>
  <c r="AT37" i="1" s="1"/>
  <c r="AT38" i="1" s="1"/>
  <c r="AS39" i="1" s="1"/>
  <c r="AS40" i="1" s="1"/>
  <c r="AW35" i="1"/>
  <c r="AW36" i="1" s="1"/>
  <c r="BB41" i="1"/>
  <c r="BB42" i="1" s="1"/>
  <c r="BD41" i="1"/>
  <c r="BD42" i="1" s="1"/>
  <c r="AL33" i="1"/>
  <c r="AL34" i="1" s="1"/>
  <c r="AN33" i="1"/>
  <c r="AN34" i="1" s="1"/>
  <c r="AC27" i="1"/>
  <c r="AC28" i="1" s="1"/>
  <c r="AB29" i="1" s="1"/>
  <c r="AB30" i="1" s="1"/>
  <c r="AA31" i="1" s="1"/>
  <c r="AA32" i="1" s="1"/>
  <c r="Z33" i="1" s="1"/>
  <c r="Z34" i="1" s="1"/>
  <c r="Y35" i="1" s="1"/>
  <c r="Y36" i="1" s="1"/>
  <c r="X37" i="1" s="1"/>
  <c r="X38" i="1" s="1"/>
  <c r="W39" i="1" s="1"/>
  <c r="W40" i="1" s="1"/>
  <c r="V41" i="1" s="1"/>
  <c r="V42" i="1" s="1"/>
  <c r="U43" i="1" s="1"/>
  <c r="U44" i="1" s="1"/>
  <c r="T45" i="1" s="1"/>
  <c r="T46" i="1" s="1"/>
  <c r="S47" i="1" s="1"/>
  <c r="S48" i="1" s="1"/>
  <c r="R49" i="1" s="1"/>
  <c r="R50" i="1" s="1"/>
  <c r="Q51" i="1" s="1"/>
  <c r="Q52" i="1" s="1"/>
  <c r="P53" i="1" s="1"/>
  <c r="P54" i="1" s="1"/>
  <c r="O55" i="1" s="1"/>
  <c r="O56" i="1" s="1"/>
  <c r="N57" i="1" s="1"/>
  <c r="N58" i="1" s="1"/>
  <c r="M59" i="1" s="1"/>
  <c r="M60" i="1" s="1"/>
  <c r="L61" i="1" s="1"/>
  <c r="L62" i="1" s="1"/>
  <c r="K63" i="1" s="1"/>
  <c r="K64" i="1" s="1"/>
  <c r="J65" i="1" s="1"/>
  <c r="J66" i="1" s="1"/>
  <c r="I67" i="1" s="1"/>
  <c r="I68" i="1" s="1"/>
  <c r="H69" i="1" s="1"/>
  <c r="H70" i="1" s="1"/>
  <c r="G71" i="1" s="1"/>
  <c r="G72" i="1" s="1"/>
  <c r="F73" i="1" s="1"/>
  <c r="F74" i="1" s="1"/>
  <c r="AE27" i="1"/>
  <c r="E39" i="1"/>
  <c r="D41" i="1"/>
  <c r="AH29" i="1"/>
  <c r="AH30" i="1" s="1"/>
  <c r="BC43" i="1" l="1"/>
  <c r="BC44" i="1" s="1"/>
  <c r="BD45" i="1"/>
  <c r="BD46" i="1" s="1"/>
  <c r="AV37" i="1"/>
  <c r="AV38" i="1" s="1"/>
  <c r="AU39" i="1" s="1"/>
  <c r="AU40" i="1" s="1"/>
  <c r="AT41" i="1" s="1"/>
  <c r="AT42" i="1" s="1"/>
  <c r="AX37" i="1"/>
  <c r="AX38" i="1" s="1"/>
  <c r="AM35" i="1"/>
  <c r="AM36" i="1" s="1"/>
  <c r="AO35" i="1"/>
  <c r="AO36" i="1" s="1"/>
  <c r="E41" i="1"/>
  <c r="D43" i="1"/>
  <c r="BI40" i="1"/>
  <c r="BI39" i="1"/>
  <c r="AI31" i="1"/>
  <c r="AI32" i="1" s="1"/>
  <c r="AE28" i="1"/>
  <c r="BG25" i="1"/>
  <c r="AD29" i="1" l="1"/>
  <c r="AD30" i="1" s="1"/>
  <c r="BF28" i="1"/>
  <c r="AF29" i="1"/>
  <c r="AF30" i="1" s="1"/>
  <c r="AG31" i="1" s="1"/>
  <c r="AG32" i="1" s="1"/>
  <c r="D45" i="1"/>
  <c r="E43" i="1"/>
  <c r="AN37" i="1"/>
  <c r="AN38" i="1" s="1"/>
  <c r="AP37" i="1"/>
  <c r="AP38" i="1" s="1"/>
  <c r="AJ33" i="1"/>
  <c r="AJ34" i="1" s="1"/>
  <c r="BG26" i="1"/>
  <c r="BI41" i="1"/>
  <c r="BI42" i="1"/>
  <c r="BG28" i="1"/>
  <c r="BG27" i="1"/>
  <c r="AW39" i="1"/>
  <c r="AW40" i="1" s="1"/>
  <c r="AV41" i="1" s="1"/>
  <c r="AV42" i="1" s="1"/>
  <c r="AU43" i="1" s="1"/>
  <c r="AU44" i="1" s="1"/>
  <c r="AY39" i="1"/>
  <c r="AY40" i="1" s="1"/>
  <c r="AK35" i="1" l="1"/>
  <c r="AK36" i="1" s="1"/>
  <c r="AX41" i="1"/>
  <c r="AX42" i="1" s="1"/>
  <c r="AW43" i="1" s="1"/>
  <c r="AW44" i="1" s="1"/>
  <c r="AV45" i="1" s="1"/>
  <c r="AV46" i="1" s="1"/>
  <c r="AZ41" i="1"/>
  <c r="AZ42" i="1" s="1"/>
  <c r="AH33" i="1"/>
  <c r="AH34" i="1" s="1"/>
  <c r="BI43" i="1"/>
  <c r="BI44" i="1"/>
  <c r="AO39" i="1"/>
  <c r="AO40" i="1" s="1"/>
  <c r="AQ39" i="1"/>
  <c r="AQ40" i="1" s="1"/>
  <c r="E45" i="1"/>
  <c r="D47" i="1"/>
  <c r="AE31" i="1"/>
  <c r="AC31" i="1"/>
  <c r="AC32" i="1" s="1"/>
  <c r="AB33" i="1" s="1"/>
  <c r="AB34" i="1" s="1"/>
  <c r="AA35" i="1" s="1"/>
  <c r="AA36" i="1" s="1"/>
  <c r="Z37" i="1" s="1"/>
  <c r="Z38" i="1" s="1"/>
  <c r="Y39" i="1" s="1"/>
  <c r="Y40" i="1" s="1"/>
  <c r="X41" i="1" s="1"/>
  <c r="X42" i="1" s="1"/>
  <c r="W43" i="1" s="1"/>
  <c r="W44" i="1" s="1"/>
  <c r="V45" i="1" s="1"/>
  <c r="V46" i="1" s="1"/>
  <c r="U47" i="1" s="1"/>
  <c r="U48" i="1" s="1"/>
  <c r="T49" i="1" s="1"/>
  <c r="T50" i="1" s="1"/>
  <c r="S51" i="1" s="1"/>
  <c r="S52" i="1" s="1"/>
  <c r="R53" i="1" s="1"/>
  <c r="R54" i="1" s="1"/>
  <c r="Q55" i="1" s="1"/>
  <c r="Q56" i="1" s="1"/>
  <c r="P57" i="1" s="1"/>
  <c r="P58" i="1" s="1"/>
  <c r="O59" i="1" s="1"/>
  <c r="O60" i="1" s="1"/>
  <c r="N61" i="1" s="1"/>
  <c r="N62" i="1" s="1"/>
  <c r="M63" i="1" s="1"/>
  <c r="M64" i="1" s="1"/>
  <c r="L65" i="1" s="1"/>
  <c r="L66" i="1" s="1"/>
  <c r="K67" i="1" s="1"/>
  <c r="K68" i="1" s="1"/>
  <c r="J69" i="1" s="1"/>
  <c r="J70" i="1" s="1"/>
  <c r="I71" i="1" s="1"/>
  <c r="I72" i="1" s="1"/>
  <c r="H73" i="1" s="1"/>
  <c r="H74" i="1" s="1"/>
  <c r="G75" i="1" s="1"/>
  <c r="G76" i="1" s="1"/>
  <c r="F77" i="1" s="1"/>
  <c r="F78" i="1" s="1"/>
  <c r="AE32" i="1" l="1"/>
  <c r="BG32" i="1"/>
  <c r="BG31" i="1"/>
  <c r="BG30" i="1"/>
  <c r="BG29" i="1"/>
  <c r="AL37" i="1"/>
  <c r="AL38" i="1" s="1"/>
  <c r="E47" i="1"/>
  <c r="D49" i="1"/>
  <c r="AY43" i="1"/>
  <c r="AY44" i="1" s="1"/>
  <c r="AX45" i="1" s="1"/>
  <c r="AX46" i="1" s="1"/>
  <c r="AW47" i="1" s="1"/>
  <c r="AW48" i="1" s="1"/>
  <c r="BA43" i="1"/>
  <c r="BA44" i="1" s="1"/>
  <c r="AI35" i="1"/>
  <c r="AI36" i="1" s="1"/>
  <c r="AJ37" i="1" s="1"/>
  <c r="AJ38" i="1" s="1"/>
  <c r="AP41" i="1"/>
  <c r="AP42" i="1" s="1"/>
  <c r="AR41" i="1"/>
  <c r="AR42" i="1" s="1"/>
  <c r="BI46" i="1"/>
  <c r="BI45" i="1"/>
  <c r="E49" i="1" l="1"/>
  <c r="D51" i="1"/>
  <c r="BI48" i="1"/>
  <c r="BI47" i="1"/>
  <c r="AD33" i="1"/>
  <c r="AD34" i="1" s="1"/>
  <c r="BF32" i="1"/>
  <c r="AF33" i="1"/>
  <c r="AF34" i="1" s="1"/>
  <c r="AG35" i="1" s="1"/>
  <c r="AG36" i="1" s="1"/>
  <c r="AQ43" i="1"/>
  <c r="AQ44" i="1" s="1"/>
  <c r="AS43" i="1"/>
  <c r="AS44" i="1" s="1"/>
  <c r="AZ45" i="1"/>
  <c r="AZ46" i="1" s="1"/>
  <c r="AY47" i="1" s="1"/>
  <c r="AY48" i="1" s="1"/>
  <c r="AX49" i="1" s="1"/>
  <c r="AX50" i="1" s="1"/>
  <c r="BB45" i="1"/>
  <c r="BB46" i="1" s="1"/>
  <c r="AK39" i="1"/>
  <c r="AK40" i="1" s="1"/>
  <c r="AM39" i="1"/>
  <c r="AM40" i="1" s="1"/>
  <c r="BI49" i="1" l="1"/>
  <c r="BI50" i="1"/>
  <c r="BA47" i="1"/>
  <c r="BA48" i="1" s="1"/>
  <c r="AZ49" i="1" s="1"/>
  <c r="AZ50" i="1" s="1"/>
  <c r="AY51" i="1" s="1"/>
  <c r="AY52" i="1" s="1"/>
  <c r="BC47" i="1"/>
  <c r="BC48" i="1" s="1"/>
  <c r="D53" i="1"/>
  <c r="E51" i="1"/>
  <c r="AL41" i="1"/>
  <c r="AL42" i="1" s="1"/>
  <c r="AN41" i="1"/>
  <c r="AN42" i="1" s="1"/>
  <c r="AR45" i="1"/>
  <c r="AR46" i="1" s="1"/>
  <c r="AT45" i="1"/>
  <c r="AT46" i="1" s="1"/>
  <c r="AH37" i="1"/>
  <c r="AH38" i="1" s="1"/>
  <c r="AC35" i="1"/>
  <c r="AC36" i="1" s="1"/>
  <c r="AB37" i="1" s="1"/>
  <c r="AB38" i="1" s="1"/>
  <c r="AA39" i="1" s="1"/>
  <c r="AA40" i="1" s="1"/>
  <c r="Z41" i="1" s="1"/>
  <c r="Z42" i="1" s="1"/>
  <c r="Y43" i="1" s="1"/>
  <c r="Y44" i="1" s="1"/>
  <c r="X45" i="1" s="1"/>
  <c r="X46" i="1" s="1"/>
  <c r="W47" i="1" s="1"/>
  <c r="W48" i="1" s="1"/>
  <c r="V49" i="1" s="1"/>
  <c r="V50" i="1" s="1"/>
  <c r="U51" i="1" s="1"/>
  <c r="U52" i="1" s="1"/>
  <c r="T53" i="1" s="1"/>
  <c r="T54" i="1" s="1"/>
  <c r="S55" i="1" s="1"/>
  <c r="S56" i="1" s="1"/>
  <c r="R57" i="1" s="1"/>
  <c r="R58" i="1" s="1"/>
  <c r="Q59" i="1" s="1"/>
  <c r="Q60" i="1" s="1"/>
  <c r="P61" i="1" s="1"/>
  <c r="P62" i="1" s="1"/>
  <c r="O63" i="1" s="1"/>
  <c r="O64" i="1" s="1"/>
  <c r="N65" i="1" s="1"/>
  <c r="N66" i="1" s="1"/>
  <c r="M67" i="1" s="1"/>
  <c r="M68" i="1" s="1"/>
  <c r="L69" i="1" s="1"/>
  <c r="L70" i="1" s="1"/>
  <c r="K71" i="1" s="1"/>
  <c r="K72" i="1" s="1"/>
  <c r="J73" i="1" s="1"/>
  <c r="J74" i="1" s="1"/>
  <c r="I75" i="1" s="1"/>
  <c r="I76" i="1" s="1"/>
  <c r="H77" i="1" s="1"/>
  <c r="H78" i="1" s="1"/>
  <c r="G79" i="1" s="1"/>
  <c r="G80" i="1" s="1"/>
  <c r="F81" i="1" s="1"/>
  <c r="F82" i="1" s="1"/>
  <c r="AE35" i="1"/>
  <c r="AS47" i="1" l="1"/>
  <c r="AS48" i="1" s="1"/>
  <c r="AU47" i="1"/>
  <c r="AU48" i="1" s="1"/>
  <c r="E53" i="1"/>
  <c r="D55" i="1"/>
  <c r="BI51" i="1"/>
  <c r="BI52" i="1"/>
  <c r="AM43" i="1"/>
  <c r="AM44" i="1" s="1"/>
  <c r="AO43" i="1"/>
  <c r="AO44" i="1" s="1"/>
  <c r="BD49" i="1"/>
  <c r="BD50" i="1" s="1"/>
  <c r="BB49" i="1"/>
  <c r="BB50" i="1" s="1"/>
  <c r="BA51" i="1" s="1"/>
  <c r="BA52" i="1" s="1"/>
  <c r="AZ53" i="1" s="1"/>
  <c r="AZ54" i="1" s="1"/>
  <c r="AE36" i="1"/>
  <c r="BG36" i="1" s="1"/>
  <c r="BG33" i="1"/>
  <c r="AI39" i="1"/>
  <c r="AI40" i="1" s="1"/>
  <c r="BC51" i="1" l="1"/>
  <c r="BC52" i="1" s="1"/>
  <c r="BI54" i="1"/>
  <c r="BI53" i="1"/>
  <c r="BB53" i="1"/>
  <c r="BB54" i="1" s="1"/>
  <c r="BA55" i="1" s="1"/>
  <c r="BA56" i="1" s="1"/>
  <c r="BD53" i="1"/>
  <c r="BD54" i="1" s="1"/>
  <c r="AT49" i="1"/>
  <c r="AT50" i="1" s="1"/>
  <c r="AV49" i="1"/>
  <c r="AV50" i="1" s="1"/>
  <c r="AD37" i="1"/>
  <c r="AD38" i="1" s="1"/>
  <c r="BF36" i="1"/>
  <c r="AF37" i="1"/>
  <c r="AF38" i="1" s="1"/>
  <c r="AG39" i="1" s="1"/>
  <c r="AG40" i="1" s="1"/>
  <c r="AJ41" i="1"/>
  <c r="AJ42" i="1" s="1"/>
  <c r="BG34" i="1"/>
  <c r="BG35" i="1"/>
  <c r="AN45" i="1"/>
  <c r="AN46" i="1" s="1"/>
  <c r="AP45" i="1"/>
  <c r="AP46" i="1" s="1"/>
  <c r="E55" i="1"/>
  <c r="D57" i="1"/>
  <c r="BC55" i="1" l="1"/>
  <c r="BC56" i="1" s="1"/>
  <c r="E57" i="1"/>
  <c r="D59" i="1"/>
  <c r="AU51" i="1"/>
  <c r="AU52" i="1" s="1"/>
  <c r="AW51" i="1"/>
  <c r="AW52" i="1" s="1"/>
  <c r="BI56" i="1"/>
  <c r="BI55" i="1"/>
  <c r="AO47" i="1"/>
  <c r="AO48" i="1" s="1"/>
  <c r="AQ47" i="1"/>
  <c r="AQ48" i="1" s="1"/>
  <c r="AK43" i="1"/>
  <c r="AK44" i="1" s="1"/>
  <c r="BB57" i="1"/>
  <c r="BB58" i="1" s="1"/>
  <c r="BD57" i="1"/>
  <c r="BD58" i="1" s="1"/>
  <c r="AH41" i="1"/>
  <c r="AH42" i="1" s="1"/>
  <c r="AC39" i="1"/>
  <c r="AC40" i="1" s="1"/>
  <c r="AB41" i="1" s="1"/>
  <c r="AB42" i="1" s="1"/>
  <c r="AA43" i="1" s="1"/>
  <c r="AA44" i="1" s="1"/>
  <c r="Z45" i="1" s="1"/>
  <c r="Z46" i="1" s="1"/>
  <c r="Y47" i="1" s="1"/>
  <c r="Y48" i="1" s="1"/>
  <c r="X49" i="1" s="1"/>
  <c r="X50" i="1" s="1"/>
  <c r="W51" i="1" s="1"/>
  <c r="W52" i="1" s="1"/>
  <c r="V53" i="1" s="1"/>
  <c r="V54" i="1" s="1"/>
  <c r="U55" i="1" s="1"/>
  <c r="U56" i="1" s="1"/>
  <c r="T57" i="1" s="1"/>
  <c r="T58" i="1" s="1"/>
  <c r="S59" i="1" s="1"/>
  <c r="S60" i="1" s="1"/>
  <c r="R61" i="1" s="1"/>
  <c r="R62" i="1" s="1"/>
  <c r="Q63" i="1" s="1"/>
  <c r="Q64" i="1" s="1"/>
  <c r="P65" i="1" s="1"/>
  <c r="P66" i="1" s="1"/>
  <c r="O67" i="1" s="1"/>
  <c r="O68" i="1" s="1"/>
  <c r="N69" i="1" s="1"/>
  <c r="N70" i="1" s="1"/>
  <c r="M71" i="1" s="1"/>
  <c r="M72" i="1" s="1"/>
  <c r="L73" i="1" s="1"/>
  <c r="L74" i="1" s="1"/>
  <c r="K75" i="1" s="1"/>
  <c r="K76" i="1" s="1"/>
  <c r="J77" i="1" s="1"/>
  <c r="J78" i="1" s="1"/>
  <c r="I79" i="1" s="1"/>
  <c r="I80" i="1" s="1"/>
  <c r="H81" i="1" s="1"/>
  <c r="H82" i="1" s="1"/>
  <c r="G83" i="1" s="1"/>
  <c r="G84" i="1" s="1"/>
  <c r="F85" i="1" s="1"/>
  <c r="F86" i="1" s="1"/>
  <c r="AE39" i="1"/>
  <c r="AL45" i="1" l="1"/>
  <c r="AL46" i="1" s="1"/>
  <c r="AV53" i="1"/>
  <c r="AV54" i="1" s="1"/>
  <c r="AX53" i="1"/>
  <c r="AX54" i="1" s="1"/>
  <c r="AE40" i="1"/>
  <c r="BG40" i="1" s="1"/>
  <c r="BG37" i="1"/>
  <c r="AI43" i="1"/>
  <c r="AI44" i="1" s="1"/>
  <c r="AJ45" i="1" s="1"/>
  <c r="AJ46" i="1" s="1"/>
  <c r="D61" i="1"/>
  <c r="E59" i="1"/>
  <c r="BC59" i="1"/>
  <c r="BC60" i="1" s="1"/>
  <c r="AP49" i="1"/>
  <c r="AP50" i="1" s="1"/>
  <c r="AR49" i="1"/>
  <c r="AR50" i="1" s="1"/>
  <c r="BI57" i="1"/>
  <c r="BI58" i="1"/>
  <c r="BG38" i="1" l="1"/>
  <c r="BG39" i="1"/>
  <c r="BI59" i="1"/>
  <c r="BI60" i="1"/>
  <c r="AQ51" i="1"/>
  <c r="AQ52" i="1" s="1"/>
  <c r="AS51" i="1"/>
  <c r="AS52" i="1" s="1"/>
  <c r="E61" i="1"/>
  <c r="D63" i="1"/>
  <c r="AW55" i="1"/>
  <c r="AW56" i="1" s="1"/>
  <c r="AY55" i="1"/>
  <c r="AY56" i="1" s="1"/>
  <c r="AK47" i="1"/>
  <c r="AK48" i="1" s="1"/>
  <c r="AM47" i="1"/>
  <c r="AM48" i="1" s="1"/>
  <c r="BD61" i="1"/>
  <c r="BD62" i="1" s="1"/>
  <c r="AD41" i="1"/>
  <c r="AD42" i="1" s="1"/>
  <c r="BF40" i="1"/>
  <c r="AF41" i="1"/>
  <c r="AF42" i="1" s="1"/>
  <c r="AG43" i="1" s="1"/>
  <c r="AG44" i="1" s="1"/>
  <c r="AH45" i="1" l="1"/>
  <c r="AH46" i="1" s="1"/>
  <c r="E63" i="1"/>
  <c r="D65" i="1"/>
  <c r="AL49" i="1"/>
  <c r="AL50" i="1" s="1"/>
  <c r="AN49" i="1"/>
  <c r="AN50" i="1" s="1"/>
  <c r="AX57" i="1"/>
  <c r="AX58" i="1" s="1"/>
  <c r="AZ57" i="1"/>
  <c r="AZ58" i="1" s="1"/>
  <c r="BI62" i="1"/>
  <c r="BI61" i="1"/>
  <c r="AC43" i="1"/>
  <c r="AC44" i="1" s="1"/>
  <c r="AB45" i="1" s="1"/>
  <c r="AB46" i="1" s="1"/>
  <c r="AA47" i="1" s="1"/>
  <c r="AA48" i="1" s="1"/>
  <c r="Z49" i="1" s="1"/>
  <c r="Z50" i="1" s="1"/>
  <c r="Y51" i="1" s="1"/>
  <c r="Y52" i="1" s="1"/>
  <c r="X53" i="1" s="1"/>
  <c r="X54" i="1" s="1"/>
  <c r="W55" i="1" s="1"/>
  <c r="W56" i="1" s="1"/>
  <c r="V57" i="1" s="1"/>
  <c r="V58" i="1" s="1"/>
  <c r="U59" i="1" s="1"/>
  <c r="U60" i="1" s="1"/>
  <c r="T61" i="1" s="1"/>
  <c r="T62" i="1" s="1"/>
  <c r="S63" i="1" s="1"/>
  <c r="S64" i="1" s="1"/>
  <c r="R65" i="1" s="1"/>
  <c r="R66" i="1" s="1"/>
  <c r="Q67" i="1" s="1"/>
  <c r="Q68" i="1" s="1"/>
  <c r="P69" i="1" s="1"/>
  <c r="P70" i="1" s="1"/>
  <c r="O71" i="1" s="1"/>
  <c r="O72" i="1" s="1"/>
  <c r="N73" i="1" s="1"/>
  <c r="N74" i="1" s="1"/>
  <c r="M75" i="1" s="1"/>
  <c r="M76" i="1" s="1"/>
  <c r="L77" i="1" s="1"/>
  <c r="L78" i="1" s="1"/>
  <c r="K79" i="1" s="1"/>
  <c r="K80" i="1" s="1"/>
  <c r="J81" i="1" s="1"/>
  <c r="J82" i="1" s="1"/>
  <c r="I83" i="1" s="1"/>
  <c r="I84" i="1" s="1"/>
  <c r="H85" i="1" s="1"/>
  <c r="H86" i="1" s="1"/>
  <c r="G87" i="1" s="1"/>
  <c r="G88" i="1" s="1"/>
  <c r="F89" i="1" s="1"/>
  <c r="F90" i="1" s="1"/>
  <c r="AE43" i="1"/>
  <c r="AR53" i="1"/>
  <c r="AR54" i="1" s="1"/>
  <c r="AT53" i="1"/>
  <c r="AT54" i="1" s="1"/>
  <c r="AM51" i="1" l="1"/>
  <c r="AM52" i="1" s="1"/>
  <c r="AO51" i="1"/>
  <c r="AO52" i="1" s="1"/>
  <c r="BI64" i="1"/>
  <c r="BI63" i="1"/>
  <c r="AS55" i="1"/>
  <c r="AS56" i="1" s="1"/>
  <c r="AU55" i="1"/>
  <c r="AU56" i="1" s="1"/>
  <c r="AE44" i="1"/>
  <c r="BG43" i="1"/>
  <c r="BG42" i="1"/>
  <c r="BG44" i="1"/>
  <c r="BG41" i="1"/>
  <c r="AY59" i="1"/>
  <c r="AY60" i="1" s="1"/>
  <c r="BA59" i="1"/>
  <c r="BA60" i="1" s="1"/>
  <c r="AI47" i="1"/>
  <c r="AI48" i="1" s="1"/>
  <c r="E65" i="1"/>
  <c r="D67" i="1"/>
  <c r="AT57" i="1" l="1"/>
  <c r="AT58" i="1" s="1"/>
  <c r="AV57" i="1"/>
  <c r="AV58" i="1" s="1"/>
  <c r="BI65" i="1"/>
  <c r="BI66" i="1"/>
  <c r="AZ61" i="1"/>
  <c r="AZ62" i="1" s="1"/>
  <c r="BB61" i="1"/>
  <c r="BB62" i="1" s="1"/>
  <c r="D69" i="1"/>
  <c r="E67" i="1"/>
  <c r="AN53" i="1"/>
  <c r="AN54" i="1" s="1"/>
  <c r="AP53" i="1"/>
  <c r="AP54" i="1" s="1"/>
  <c r="AJ49" i="1"/>
  <c r="AJ50" i="1" s="1"/>
  <c r="AD45" i="1"/>
  <c r="AD46" i="1" s="1"/>
  <c r="BF44" i="1"/>
  <c r="AF45" i="1"/>
  <c r="AF46" i="1" s="1"/>
  <c r="AG47" i="1" s="1"/>
  <c r="AG48" i="1" s="1"/>
  <c r="E69" i="1" l="1"/>
  <c r="D71" i="1"/>
  <c r="AC47" i="1"/>
  <c r="AC48" i="1" s="1"/>
  <c r="AB49" i="1" s="1"/>
  <c r="AB50" i="1" s="1"/>
  <c r="AA51" i="1" s="1"/>
  <c r="AA52" i="1" s="1"/>
  <c r="Z53" i="1" s="1"/>
  <c r="Z54" i="1" s="1"/>
  <c r="Y55" i="1" s="1"/>
  <c r="Y56" i="1" s="1"/>
  <c r="X57" i="1" s="1"/>
  <c r="X58" i="1" s="1"/>
  <c r="W59" i="1" s="1"/>
  <c r="W60" i="1" s="1"/>
  <c r="V61" i="1" s="1"/>
  <c r="V62" i="1" s="1"/>
  <c r="U63" i="1" s="1"/>
  <c r="U64" i="1" s="1"/>
  <c r="T65" i="1" s="1"/>
  <c r="T66" i="1" s="1"/>
  <c r="S67" i="1" s="1"/>
  <c r="S68" i="1" s="1"/>
  <c r="R69" i="1" s="1"/>
  <c r="R70" i="1" s="1"/>
  <c r="Q71" i="1" s="1"/>
  <c r="Q72" i="1" s="1"/>
  <c r="P73" i="1" s="1"/>
  <c r="P74" i="1" s="1"/>
  <c r="O75" i="1" s="1"/>
  <c r="O76" i="1" s="1"/>
  <c r="N77" i="1" s="1"/>
  <c r="N78" i="1" s="1"/>
  <c r="M79" i="1" s="1"/>
  <c r="M80" i="1" s="1"/>
  <c r="L81" i="1" s="1"/>
  <c r="L82" i="1" s="1"/>
  <c r="K83" i="1" s="1"/>
  <c r="K84" i="1" s="1"/>
  <c r="J85" i="1" s="1"/>
  <c r="J86" i="1" s="1"/>
  <c r="I87" i="1" s="1"/>
  <c r="I88" i="1" s="1"/>
  <c r="H89" i="1" s="1"/>
  <c r="H90" i="1" s="1"/>
  <c r="G91" i="1" s="1"/>
  <c r="G92" i="1" s="1"/>
  <c r="F93" i="1" s="1"/>
  <c r="F94" i="1" s="1"/>
  <c r="AE47" i="1"/>
  <c r="BA63" i="1"/>
  <c r="BA64" i="1" s="1"/>
  <c r="BC63" i="1"/>
  <c r="BC64" i="1" s="1"/>
  <c r="AU59" i="1"/>
  <c r="AU60" i="1" s="1"/>
  <c r="AW59" i="1"/>
  <c r="AW60" i="1" s="1"/>
  <c r="AO55" i="1"/>
  <c r="AO56" i="1" s="1"/>
  <c r="AQ55" i="1"/>
  <c r="AQ56" i="1" s="1"/>
  <c r="AK51" i="1"/>
  <c r="AK52" i="1" s="1"/>
  <c r="AH49" i="1"/>
  <c r="AH50" i="1" s="1"/>
  <c r="BI67" i="1"/>
  <c r="BI68" i="1"/>
  <c r="BB65" i="1" l="1"/>
  <c r="BB66" i="1" s="1"/>
  <c r="BD65" i="1"/>
  <c r="BD66" i="1" s="1"/>
  <c r="BC67" i="1" s="1"/>
  <c r="BC68" i="1" s="1"/>
  <c r="AL53" i="1"/>
  <c r="AL54" i="1" s="1"/>
  <c r="AV61" i="1"/>
  <c r="AV62" i="1" s="1"/>
  <c r="AX61" i="1"/>
  <c r="AX62" i="1" s="1"/>
  <c r="E71" i="1"/>
  <c r="D73" i="1"/>
  <c r="AP57" i="1"/>
  <c r="AP58" i="1" s="1"/>
  <c r="AR57" i="1"/>
  <c r="AR58" i="1" s="1"/>
  <c r="AE48" i="1"/>
  <c r="BG48" i="1"/>
  <c r="BG47" i="1"/>
  <c r="BG46" i="1"/>
  <c r="BG45" i="1"/>
  <c r="AI51" i="1"/>
  <c r="AI52" i="1" s="1"/>
  <c r="BI70" i="1"/>
  <c r="BI69" i="1"/>
  <c r="AW63" i="1" l="1"/>
  <c r="AW64" i="1" s="1"/>
  <c r="AY63" i="1"/>
  <c r="AY64" i="1" s="1"/>
  <c r="E73" i="1"/>
  <c r="D75" i="1"/>
  <c r="AM55" i="1"/>
  <c r="AM56" i="1" s="1"/>
  <c r="BD69" i="1"/>
  <c r="BD70" i="1" s="1"/>
  <c r="AQ59" i="1"/>
  <c r="AQ60" i="1" s="1"/>
  <c r="AS59" i="1"/>
  <c r="AS60" i="1" s="1"/>
  <c r="AD49" i="1"/>
  <c r="AD50" i="1" s="1"/>
  <c r="BF48" i="1"/>
  <c r="AF49" i="1"/>
  <c r="AF50" i="1" s="1"/>
  <c r="AG51" i="1" s="1"/>
  <c r="AG52" i="1" s="1"/>
  <c r="BI72" i="1"/>
  <c r="BI71" i="1"/>
  <c r="AJ53" i="1"/>
  <c r="AJ54" i="1" s="1"/>
  <c r="AK55" i="1" s="1"/>
  <c r="AK56" i="1" s="1"/>
  <c r="AX65" i="1" l="1"/>
  <c r="AX66" i="1" s="1"/>
  <c r="AZ65" i="1"/>
  <c r="AZ66" i="1" s="1"/>
  <c r="D77" i="1"/>
  <c r="E75" i="1"/>
  <c r="AE51" i="1"/>
  <c r="AC51" i="1"/>
  <c r="AC52" i="1" s="1"/>
  <c r="AB53" i="1" s="1"/>
  <c r="AB54" i="1" s="1"/>
  <c r="AA55" i="1" s="1"/>
  <c r="AA56" i="1" s="1"/>
  <c r="Z57" i="1" s="1"/>
  <c r="Z58" i="1" s="1"/>
  <c r="Y59" i="1" s="1"/>
  <c r="Y60" i="1" s="1"/>
  <c r="X61" i="1" s="1"/>
  <c r="X62" i="1" s="1"/>
  <c r="W63" i="1" s="1"/>
  <c r="W64" i="1" s="1"/>
  <c r="V65" i="1" s="1"/>
  <c r="V66" i="1" s="1"/>
  <c r="U67" i="1" s="1"/>
  <c r="U68" i="1" s="1"/>
  <c r="T69" i="1" s="1"/>
  <c r="T70" i="1" s="1"/>
  <c r="S71" i="1" s="1"/>
  <c r="S72" i="1" s="1"/>
  <c r="R73" i="1" s="1"/>
  <c r="R74" i="1" s="1"/>
  <c r="Q75" i="1" s="1"/>
  <c r="Q76" i="1" s="1"/>
  <c r="P77" i="1" s="1"/>
  <c r="P78" i="1" s="1"/>
  <c r="O79" i="1" s="1"/>
  <c r="O80" i="1" s="1"/>
  <c r="N81" i="1" s="1"/>
  <c r="N82" i="1" s="1"/>
  <c r="M83" i="1" s="1"/>
  <c r="M84" i="1" s="1"/>
  <c r="L85" i="1" s="1"/>
  <c r="L86" i="1" s="1"/>
  <c r="K87" i="1" s="1"/>
  <c r="K88" i="1" s="1"/>
  <c r="J89" i="1" s="1"/>
  <c r="J90" i="1" s="1"/>
  <c r="I91" i="1" s="1"/>
  <c r="I92" i="1" s="1"/>
  <c r="H93" i="1" s="1"/>
  <c r="H94" i="1" s="1"/>
  <c r="G95" i="1" s="1"/>
  <c r="G96" i="1" s="1"/>
  <c r="F97" i="1" s="1"/>
  <c r="F98" i="1" s="1"/>
  <c r="BI73" i="1"/>
  <c r="BI74" i="1"/>
  <c r="AR61" i="1"/>
  <c r="AR62" i="1" s="1"/>
  <c r="AT61" i="1"/>
  <c r="AT62" i="1" s="1"/>
  <c r="AL57" i="1"/>
  <c r="AL58" i="1" s="1"/>
  <c r="AN57" i="1"/>
  <c r="AN58" i="1" s="1"/>
  <c r="AH53" i="1"/>
  <c r="AH54" i="1" s="1"/>
  <c r="AI55" i="1" s="1"/>
  <c r="AI56" i="1" s="1"/>
  <c r="AS63" i="1" l="1"/>
  <c r="AS64" i="1" s="1"/>
  <c r="AU63" i="1"/>
  <c r="AU64" i="1" s="1"/>
  <c r="AE52" i="1"/>
  <c r="BG49" i="1"/>
  <c r="E77" i="1"/>
  <c r="D79" i="1"/>
  <c r="AY67" i="1"/>
  <c r="AY68" i="1" s="1"/>
  <c r="BA67" i="1"/>
  <c r="BA68" i="1" s="1"/>
  <c r="AM59" i="1"/>
  <c r="AM60" i="1" s="1"/>
  <c r="AO59" i="1"/>
  <c r="AO60" i="1" s="1"/>
  <c r="BI75" i="1"/>
  <c r="BI76" i="1"/>
  <c r="AJ57" i="1"/>
  <c r="AJ58" i="1" s="1"/>
  <c r="AK59" i="1" s="1"/>
  <c r="AK60" i="1" s="1"/>
  <c r="AL61" i="1" l="1"/>
  <c r="AL62" i="1" s="1"/>
  <c r="AD53" i="1"/>
  <c r="AD54" i="1" s="1"/>
  <c r="BF52" i="1"/>
  <c r="AF53" i="1"/>
  <c r="AF54" i="1" s="1"/>
  <c r="AG55" i="1" s="1"/>
  <c r="AG56" i="1" s="1"/>
  <c r="BG52" i="1"/>
  <c r="AT65" i="1"/>
  <c r="AT66" i="1" s="1"/>
  <c r="AV65" i="1"/>
  <c r="AV66" i="1" s="1"/>
  <c r="E79" i="1"/>
  <c r="D81" i="1"/>
  <c r="BG50" i="1"/>
  <c r="AZ69" i="1"/>
  <c r="AZ70" i="1" s="1"/>
  <c r="BB69" i="1"/>
  <c r="BB70" i="1" s="1"/>
  <c r="AN61" i="1"/>
  <c r="AN62" i="1" s="1"/>
  <c r="AP61" i="1"/>
  <c r="AP62" i="1" s="1"/>
  <c r="BI78" i="1"/>
  <c r="BI77" i="1"/>
  <c r="BG51" i="1"/>
  <c r="BA71" i="1" l="1"/>
  <c r="BA72" i="1" s="1"/>
  <c r="BC71" i="1"/>
  <c r="BC72" i="1" s="1"/>
  <c r="E81" i="1"/>
  <c r="D83" i="1"/>
  <c r="AC55" i="1"/>
  <c r="AC56" i="1" s="1"/>
  <c r="AB57" i="1" s="1"/>
  <c r="AB58" i="1" s="1"/>
  <c r="AA59" i="1" s="1"/>
  <c r="AA60" i="1" s="1"/>
  <c r="Z61" i="1" s="1"/>
  <c r="Z62" i="1" s="1"/>
  <c r="Y63" i="1" s="1"/>
  <c r="Y64" i="1" s="1"/>
  <c r="X65" i="1" s="1"/>
  <c r="X66" i="1" s="1"/>
  <c r="W67" i="1" s="1"/>
  <c r="W68" i="1" s="1"/>
  <c r="V69" i="1" s="1"/>
  <c r="V70" i="1" s="1"/>
  <c r="U71" i="1" s="1"/>
  <c r="U72" i="1" s="1"/>
  <c r="T73" i="1" s="1"/>
  <c r="T74" i="1" s="1"/>
  <c r="S75" i="1" s="1"/>
  <c r="S76" i="1" s="1"/>
  <c r="R77" i="1" s="1"/>
  <c r="R78" i="1" s="1"/>
  <c r="Q79" i="1" s="1"/>
  <c r="Q80" i="1" s="1"/>
  <c r="P81" i="1" s="1"/>
  <c r="P82" i="1" s="1"/>
  <c r="O83" i="1" s="1"/>
  <c r="O84" i="1" s="1"/>
  <c r="N85" i="1" s="1"/>
  <c r="N86" i="1" s="1"/>
  <c r="M87" i="1" s="1"/>
  <c r="M88" i="1" s="1"/>
  <c r="L89" i="1" s="1"/>
  <c r="L90" i="1" s="1"/>
  <c r="K91" i="1" s="1"/>
  <c r="K92" i="1" s="1"/>
  <c r="J93" i="1" s="1"/>
  <c r="J94" i="1" s="1"/>
  <c r="I95" i="1" s="1"/>
  <c r="I96" i="1" s="1"/>
  <c r="H97" i="1" s="1"/>
  <c r="H98" i="1" s="1"/>
  <c r="G99" i="1" s="1"/>
  <c r="G100" i="1" s="1"/>
  <c r="F101" i="1" s="1"/>
  <c r="F102" i="1" s="1"/>
  <c r="AE55" i="1"/>
  <c r="AO63" i="1"/>
  <c r="AO64" i="1" s="1"/>
  <c r="AQ63" i="1"/>
  <c r="AQ64" i="1" s="1"/>
  <c r="AH57" i="1"/>
  <c r="AH58" i="1" s="1"/>
  <c r="BI80" i="1"/>
  <c r="BI79" i="1"/>
  <c r="AM63" i="1"/>
  <c r="AM64" i="1" s="1"/>
  <c r="AU67" i="1"/>
  <c r="AU68" i="1" s="1"/>
  <c r="AW67" i="1"/>
  <c r="AW68" i="1" s="1"/>
  <c r="BI81" i="1" l="1"/>
  <c r="BI82" i="1"/>
  <c r="AI59" i="1"/>
  <c r="AI60" i="1" s="1"/>
  <c r="AE56" i="1"/>
  <c r="BG56" i="1" s="1"/>
  <c r="BG53" i="1"/>
  <c r="BB73" i="1"/>
  <c r="BB74" i="1" s="1"/>
  <c r="BD73" i="1"/>
  <c r="BD74" i="1" s="1"/>
  <c r="AN65" i="1"/>
  <c r="AN66" i="1" s="1"/>
  <c r="AV69" i="1"/>
  <c r="AV70" i="1" s="1"/>
  <c r="AX69" i="1"/>
  <c r="AX70" i="1" s="1"/>
  <c r="AP65" i="1"/>
  <c r="AP66" i="1" s="1"/>
  <c r="AO67" i="1" s="1"/>
  <c r="AO68" i="1" s="1"/>
  <c r="AR65" i="1"/>
  <c r="AR66" i="1" s="1"/>
  <c r="D85" i="1"/>
  <c r="E83" i="1"/>
  <c r="BG55" i="1" l="1"/>
  <c r="BC75" i="1"/>
  <c r="BC76" i="1" s="1"/>
  <c r="E85" i="1"/>
  <c r="D87" i="1"/>
  <c r="AQ67" i="1"/>
  <c r="AQ68" i="1" s="1"/>
  <c r="AP69" i="1" s="1"/>
  <c r="AP70" i="1" s="1"/>
  <c r="AS67" i="1"/>
  <c r="AS68" i="1" s="1"/>
  <c r="BD77" i="1"/>
  <c r="BD78" i="1" s="1"/>
  <c r="AD57" i="1"/>
  <c r="AD58" i="1" s="1"/>
  <c r="BF56" i="1"/>
  <c r="AF57" i="1"/>
  <c r="AF58" i="1" s="1"/>
  <c r="AG59" i="1" s="1"/>
  <c r="AG60" i="1" s="1"/>
  <c r="AW71" i="1"/>
  <c r="AW72" i="1" s="1"/>
  <c r="AY71" i="1"/>
  <c r="AY72" i="1" s="1"/>
  <c r="BI83" i="1"/>
  <c r="BI84" i="1"/>
  <c r="BG54" i="1"/>
  <c r="AH61" i="1"/>
  <c r="AH62" i="1" s="1"/>
  <c r="AJ61" i="1"/>
  <c r="AJ62" i="1" s="1"/>
  <c r="AX73" i="1" l="1"/>
  <c r="AX74" i="1" s="1"/>
  <c r="AZ73" i="1"/>
  <c r="AZ74" i="1" s="1"/>
  <c r="AC59" i="1"/>
  <c r="AC60" i="1" s="1"/>
  <c r="AB61" i="1" s="1"/>
  <c r="AB62" i="1" s="1"/>
  <c r="AA63" i="1" s="1"/>
  <c r="AA64" i="1" s="1"/>
  <c r="Z65" i="1" s="1"/>
  <c r="Z66" i="1" s="1"/>
  <c r="Y67" i="1" s="1"/>
  <c r="Y68" i="1" s="1"/>
  <c r="X69" i="1" s="1"/>
  <c r="X70" i="1" s="1"/>
  <c r="W71" i="1" s="1"/>
  <c r="W72" i="1" s="1"/>
  <c r="V73" i="1" s="1"/>
  <c r="V74" i="1" s="1"/>
  <c r="U75" i="1" s="1"/>
  <c r="U76" i="1" s="1"/>
  <c r="T77" i="1" s="1"/>
  <c r="T78" i="1" s="1"/>
  <c r="S79" i="1" s="1"/>
  <c r="S80" i="1" s="1"/>
  <c r="R81" i="1" s="1"/>
  <c r="R82" i="1" s="1"/>
  <c r="Q83" i="1" s="1"/>
  <c r="Q84" i="1" s="1"/>
  <c r="P85" i="1" s="1"/>
  <c r="P86" i="1" s="1"/>
  <c r="O87" i="1" s="1"/>
  <c r="O88" i="1" s="1"/>
  <c r="N89" i="1" s="1"/>
  <c r="N90" i="1" s="1"/>
  <c r="M91" i="1" s="1"/>
  <c r="M92" i="1" s="1"/>
  <c r="L93" i="1" s="1"/>
  <c r="L94" i="1" s="1"/>
  <c r="K95" i="1" s="1"/>
  <c r="K96" i="1" s="1"/>
  <c r="J97" i="1" s="1"/>
  <c r="J98" i="1" s="1"/>
  <c r="I99" i="1" s="1"/>
  <c r="I100" i="1" s="1"/>
  <c r="H101" i="1" s="1"/>
  <c r="H102" i="1" s="1"/>
  <c r="G103" i="1" s="1"/>
  <c r="G104" i="1" s="1"/>
  <c r="F105" i="1" s="1"/>
  <c r="F106" i="1" s="1"/>
  <c r="AE59" i="1"/>
  <c r="E87" i="1"/>
  <c r="D89" i="1"/>
  <c r="AR69" i="1"/>
  <c r="AR70" i="1" s="1"/>
  <c r="AQ71" i="1" s="1"/>
  <c r="AQ72" i="1" s="1"/>
  <c r="AT69" i="1"/>
  <c r="AT70" i="1" s="1"/>
  <c r="AI63" i="1"/>
  <c r="AI64" i="1" s="1"/>
  <c r="AK63" i="1"/>
  <c r="AK64" i="1" s="1"/>
  <c r="BI86" i="1"/>
  <c r="BI85" i="1"/>
  <c r="AS71" i="1" l="1"/>
  <c r="AS72" i="1" s="1"/>
  <c r="AR73" i="1" s="1"/>
  <c r="AR74" i="1" s="1"/>
  <c r="AU71" i="1"/>
  <c r="AU72" i="1" s="1"/>
  <c r="AJ65" i="1"/>
  <c r="AJ66" i="1" s="1"/>
  <c r="AL65" i="1"/>
  <c r="AL66" i="1" s="1"/>
  <c r="E89" i="1"/>
  <c r="D91" i="1"/>
  <c r="AY75" i="1"/>
  <c r="AY76" i="1" s="1"/>
  <c r="BA75" i="1"/>
  <c r="BA76" i="1" s="1"/>
  <c r="AE60" i="1"/>
  <c r="BG59" i="1"/>
  <c r="BG58" i="1"/>
  <c r="BG60" i="1"/>
  <c r="BG57" i="1"/>
  <c r="BI88" i="1"/>
  <c r="BI87" i="1"/>
  <c r="AK67" i="1" l="1"/>
  <c r="AK68" i="1" s="1"/>
  <c r="AM67" i="1"/>
  <c r="AM68" i="1" s="1"/>
  <c r="D93" i="1"/>
  <c r="E91" i="1"/>
  <c r="AT73" i="1"/>
  <c r="AT74" i="1" s="1"/>
  <c r="AS75" i="1" s="1"/>
  <c r="AS76" i="1" s="1"/>
  <c r="AV73" i="1"/>
  <c r="AV74" i="1" s="1"/>
  <c r="AZ77" i="1"/>
  <c r="AZ78" i="1" s="1"/>
  <c r="BB77" i="1"/>
  <c r="BB78" i="1" s="1"/>
  <c r="AD61" i="1"/>
  <c r="AD62" i="1" s="1"/>
  <c r="BF60" i="1"/>
  <c r="AF61" i="1"/>
  <c r="AF62" i="1" s="1"/>
  <c r="AG63" i="1" s="1"/>
  <c r="AG64" i="1" s="1"/>
  <c r="BI89" i="1"/>
  <c r="BI90" i="1"/>
  <c r="AC63" i="1" l="1"/>
  <c r="AC64" i="1" s="1"/>
  <c r="AB65" i="1" s="1"/>
  <c r="AB66" i="1" s="1"/>
  <c r="AA67" i="1" s="1"/>
  <c r="AA68" i="1" s="1"/>
  <c r="Z69" i="1" s="1"/>
  <c r="Z70" i="1" s="1"/>
  <c r="Y71" i="1" s="1"/>
  <c r="Y72" i="1" s="1"/>
  <c r="X73" i="1" s="1"/>
  <c r="X74" i="1" s="1"/>
  <c r="W75" i="1" s="1"/>
  <c r="W76" i="1" s="1"/>
  <c r="V77" i="1" s="1"/>
  <c r="V78" i="1" s="1"/>
  <c r="U79" i="1" s="1"/>
  <c r="U80" i="1" s="1"/>
  <c r="T81" i="1" s="1"/>
  <c r="T82" i="1" s="1"/>
  <c r="S83" i="1" s="1"/>
  <c r="S84" i="1" s="1"/>
  <c r="R85" i="1" s="1"/>
  <c r="R86" i="1" s="1"/>
  <c r="Q87" i="1" s="1"/>
  <c r="Q88" i="1" s="1"/>
  <c r="P89" i="1" s="1"/>
  <c r="P90" i="1" s="1"/>
  <c r="O91" i="1" s="1"/>
  <c r="O92" i="1" s="1"/>
  <c r="N93" i="1" s="1"/>
  <c r="N94" i="1" s="1"/>
  <c r="M95" i="1" s="1"/>
  <c r="M96" i="1" s="1"/>
  <c r="L97" i="1" s="1"/>
  <c r="L98" i="1" s="1"/>
  <c r="K99" i="1" s="1"/>
  <c r="K100" i="1" s="1"/>
  <c r="J101" i="1" s="1"/>
  <c r="J102" i="1" s="1"/>
  <c r="I103" i="1" s="1"/>
  <c r="I104" i="1" s="1"/>
  <c r="H105" i="1" s="1"/>
  <c r="H106" i="1" s="1"/>
  <c r="G107" i="1" s="1"/>
  <c r="G108" i="1" s="1"/>
  <c r="F109" i="1" s="1"/>
  <c r="F110" i="1" s="1"/>
  <c r="AE63" i="1"/>
  <c r="BA79" i="1"/>
  <c r="BA80" i="1" s="1"/>
  <c r="BC79" i="1"/>
  <c r="BC80" i="1" s="1"/>
  <c r="BI91" i="1"/>
  <c r="BI92" i="1"/>
  <c r="AL69" i="1"/>
  <c r="AL70" i="1" s="1"/>
  <c r="AN69" i="1"/>
  <c r="AN70" i="1" s="1"/>
  <c r="AU75" i="1"/>
  <c r="AU76" i="1" s="1"/>
  <c r="AT77" i="1" s="1"/>
  <c r="AT78" i="1" s="1"/>
  <c r="AW75" i="1"/>
  <c r="AW76" i="1" s="1"/>
  <c r="AH65" i="1"/>
  <c r="AH66" i="1" s="1"/>
  <c r="E93" i="1"/>
  <c r="D95" i="1"/>
  <c r="AI67" i="1" l="1"/>
  <c r="AI68" i="1" s="1"/>
  <c r="BB81" i="1"/>
  <c r="BB82" i="1" s="1"/>
  <c r="BD81" i="1"/>
  <c r="BD82" i="1" s="1"/>
  <c r="BC83" i="1" s="1"/>
  <c r="BC84" i="1" s="1"/>
  <c r="BI94" i="1"/>
  <c r="BI93" i="1"/>
  <c r="AV77" i="1"/>
  <c r="AV78" i="1" s="1"/>
  <c r="AU79" i="1" s="1"/>
  <c r="AU80" i="1" s="1"/>
  <c r="AX77" i="1"/>
  <c r="AX78" i="1" s="1"/>
  <c r="AM71" i="1"/>
  <c r="AM72" i="1" s="1"/>
  <c r="AO71" i="1"/>
  <c r="AO72" i="1" s="1"/>
  <c r="E95" i="1"/>
  <c r="D97" i="1"/>
  <c r="AE64" i="1"/>
  <c r="BG61" i="1"/>
  <c r="AD65" i="1" l="1"/>
  <c r="AD66" i="1" s="1"/>
  <c r="BF64" i="1"/>
  <c r="AF65" i="1"/>
  <c r="AF66" i="1" s="1"/>
  <c r="AG67" i="1" s="1"/>
  <c r="AG68" i="1" s="1"/>
  <c r="AN73" i="1"/>
  <c r="AN74" i="1" s="1"/>
  <c r="AP73" i="1"/>
  <c r="AP74" i="1" s="1"/>
  <c r="BD85" i="1"/>
  <c r="BD86" i="1" s="1"/>
  <c r="BG62" i="1"/>
  <c r="BG63" i="1"/>
  <c r="E97" i="1"/>
  <c r="D99" i="1"/>
  <c r="AW79" i="1"/>
  <c r="AW80" i="1" s="1"/>
  <c r="AV81" i="1" s="1"/>
  <c r="AV82" i="1" s="1"/>
  <c r="AY79" i="1"/>
  <c r="AY80" i="1" s="1"/>
  <c r="AJ69" i="1"/>
  <c r="AJ70" i="1" s="1"/>
  <c r="BG64" i="1"/>
  <c r="BI96" i="1"/>
  <c r="BI95" i="1"/>
  <c r="AX81" i="1" l="1"/>
  <c r="AX82" i="1" s="1"/>
  <c r="AW83" i="1" s="1"/>
  <c r="AW84" i="1" s="1"/>
  <c r="AZ81" i="1"/>
  <c r="AZ82" i="1" s="1"/>
  <c r="AK71" i="1"/>
  <c r="AK72" i="1" s="1"/>
  <c r="D101" i="1"/>
  <c r="E99" i="1"/>
  <c r="AO75" i="1"/>
  <c r="AO76" i="1" s="1"/>
  <c r="AQ75" i="1"/>
  <c r="AQ76" i="1" s="1"/>
  <c r="AH69" i="1"/>
  <c r="AH70" i="1" s="1"/>
  <c r="BI97" i="1"/>
  <c r="BI98" i="1"/>
  <c r="AC67" i="1"/>
  <c r="AC68" i="1" s="1"/>
  <c r="AB69" i="1" s="1"/>
  <c r="AB70" i="1" s="1"/>
  <c r="AA71" i="1" s="1"/>
  <c r="AA72" i="1" s="1"/>
  <c r="Z73" i="1" s="1"/>
  <c r="Z74" i="1" s="1"/>
  <c r="Y75" i="1" s="1"/>
  <c r="Y76" i="1" s="1"/>
  <c r="X77" i="1" s="1"/>
  <c r="X78" i="1" s="1"/>
  <c r="W79" i="1" s="1"/>
  <c r="W80" i="1" s="1"/>
  <c r="V81" i="1" s="1"/>
  <c r="V82" i="1" s="1"/>
  <c r="U83" i="1" s="1"/>
  <c r="U84" i="1" s="1"/>
  <c r="T85" i="1" s="1"/>
  <c r="T86" i="1" s="1"/>
  <c r="S87" i="1" s="1"/>
  <c r="S88" i="1" s="1"/>
  <c r="R89" i="1" s="1"/>
  <c r="R90" i="1" s="1"/>
  <c r="Q91" i="1" s="1"/>
  <c r="Q92" i="1" s="1"/>
  <c r="P93" i="1" s="1"/>
  <c r="P94" i="1" s="1"/>
  <c r="O95" i="1" s="1"/>
  <c r="O96" i="1" s="1"/>
  <c r="N97" i="1" s="1"/>
  <c r="N98" i="1" s="1"/>
  <c r="M99" i="1" s="1"/>
  <c r="M100" i="1" s="1"/>
  <c r="L101" i="1" s="1"/>
  <c r="L102" i="1" s="1"/>
  <c r="K103" i="1" s="1"/>
  <c r="K104" i="1" s="1"/>
  <c r="J105" i="1" s="1"/>
  <c r="J106" i="1" s="1"/>
  <c r="I107" i="1" s="1"/>
  <c r="I108" i="1" s="1"/>
  <c r="H109" i="1" s="1"/>
  <c r="H110" i="1" s="1"/>
  <c r="G111" i="1" s="1"/>
  <c r="G112" i="1" s="1"/>
  <c r="F113" i="1" s="1"/>
  <c r="F114" i="1" s="1"/>
  <c r="AE67" i="1"/>
  <c r="AY83" i="1" l="1"/>
  <c r="AY84" i="1" s="1"/>
  <c r="AX85" i="1" s="1"/>
  <c r="AX86" i="1" s="1"/>
  <c r="BA83" i="1"/>
  <c r="BA84" i="1" s="1"/>
  <c r="E101" i="1"/>
  <c r="D103" i="1"/>
  <c r="AP77" i="1"/>
  <c r="AP78" i="1" s="1"/>
  <c r="AR77" i="1"/>
  <c r="AR78" i="1" s="1"/>
  <c r="AL73" i="1"/>
  <c r="AL74" i="1" s="1"/>
  <c r="AI71" i="1"/>
  <c r="AI72" i="1" s="1"/>
  <c r="AJ73" i="1" s="1"/>
  <c r="AJ74" i="1" s="1"/>
  <c r="AE68" i="1"/>
  <c r="BG66" i="1" s="1"/>
  <c r="BG65" i="1"/>
  <c r="BI99" i="1"/>
  <c r="BI100" i="1"/>
  <c r="BI102" i="1" l="1"/>
  <c r="BI101" i="1"/>
  <c r="BG68" i="1"/>
  <c r="AQ79" i="1"/>
  <c r="AQ80" i="1" s="1"/>
  <c r="AS79" i="1"/>
  <c r="AS80" i="1" s="1"/>
  <c r="AZ85" i="1"/>
  <c r="AZ86" i="1" s="1"/>
  <c r="AY87" i="1" s="1"/>
  <c r="AY88" i="1" s="1"/>
  <c r="BB85" i="1"/>
  <c r="BB86" i="1" s="1"/>
  <c r="AD69" i="1"/>
  <c r="AD70" i="1" s="1"/>
  <c r="BF68" i="1"/>
  <c r="AF69" i="1"/>
  <c r="AF70" i="1" s="1"/>
  <c r="AG71" i="1" s="1"/>
  <c r="AG72" i="1" s="1"/>
  <c r="AH73" i="1" s="1"/>
  <c r="AH74" i="1" s="1"/>
  <c r="BG67" i="1"/>
  <c r="AK75" i="1"/>
  <c r="AK76" i="1" s="1"/>
  <c r="AM75" i="1"/>
  <c r="AM76" i="1" s="1"/>
  <c r="E103" i="1"/>
  <c r="D105" i="1"/>
  <c r="E105" i="1" l="1"/>
  <c r="D107" i="1"/>
  <c r="BI104" i="1"/>
  <c r="BI103" i="1"/>
  <c r="AE71" i="1"/>
  <c r="AC71" i="1"/>
  <c r="AC72" i="1" s="1"/>
  <c r="AB73" i="1" s="1"/>
  <c r="AB74" i="1" s="1"/>
  <c r="AA75" i="1" s="1"/>
  <c r="AA76" i="1" s="1"/>
  <c r="Z77" i="1" s="1"/>
  <c r="Z78" i="1" s="1"/>
  <c r="Y79" i="1" s="1"/>
  <c r="Y80" i="1" s="1"/>
  <c r="X81" i="1" s="1"/>
  <c r="X82" i="1" s="1"/>
  <c r="W83" i="1" s="1"/>
  <c r="W84" i="1" s="1"/>
  <c r="V85" i="1" s="1"/>
  <c r="V86" i="1" s="1"/>
  <c r="U87" i="1" s="1"/>
  <c r="U88" i="1" s="1"/>
  <c r="T89" i="1" s="1"/>
  <c r="T90" i="1" s="1"/>
  <c r="S91" i="1" s="1"/>
  <c r="S92" i="1" s="1"/>
  <c r="R93" i="1" s="1"/>
  <c r="R94" i="1" s="1"/>
  <c r="Q95" i="1" s="1"/>
  <c r="Q96" i="1" s="1"/>
  <c r="P97" i="1" s="1"/>
  <c r="P98" i="1" s="1"/>
  <c r="O99" i="1" s="1"/>
  <c r="O100" i="1" s="1"/>
  <c r="N101" i="1" s="1"/>
  <c r="N102" i="1" s="1"/>
  <c r="M103" i="1" s="1"/>
  <c r="M104" i="1" s="1"/>
  <c r="L105" i="1" s="1"/>
  <c r="L106" i="1" s="1"/>
  <c r="K107" i="1" s="1"/>
  <c r="K108" i="1" s="1"/>
  <c r="J109" i="1" s="1"/>
  <c r="J110" i="1" s="1"/>
  <c r="I111" i="1" s="1"/>
  <c r="I112" i="1" s="1"/>
  <c r="H113" i="1" s="1"/>
  <c r="H114" i="1" s="1"/>
  <c r="G115" i="1" s="1"/>
  <c r="G116" i="1" s="1"/>
  <c r="F117" i="1" s="1"/>
  <c r="F118" i="1" s="1"/>
  <c r="AR81" i="1"/>
  <c r="AR82" i="1" s="1"/>
  <c r="AT81" i="1"/>
  <c r="AT82" i="1" s="1"/>
  <c r="AL77" i="1"/>
  <c r="AL78" i="1" s="1"/>
  <c r="AN77" i="1"/>
  <c r="AN78" i="1" s="1"/>
  <c r="BA87" i="1"/>
  <c r="BA88" i="1" s="1"/>
  <c r="AZ89" i="1" s="1"/>
  <c r="AZ90" i="1" s="1"/>
  <c r="BC87" i="1"/>
  <c r="BC88" i="1" s="1"/>
  <c r="AI75" i="1"/>
  <c r="AI76" i="1" s="1"/>
  <c r="BB89" i="1" l="1"/>
  <c r="BB90" i="1" s="1"/>
  <c r="BA91" i="1" s="1"/>
  <c r="BA92" i="1" s="1"/>
  <c r="BD89" i="1"/>
  <c r="BD90" i="1" s="1"/>
  <c r="BC91" i="1" s="1"/>
  <c r="BC92" i="1" s="1"/>
  <c r="AS83" i="1"/>
  <c r="AS84" i="1" s="1"/>
  <c r="AU83" i="1"/>
  <c r="AU84" i="1" s="1"/>
  <c r="BI105" i="1"/>
  <c r="BI106" i="1"/>
  <c r="AE72" i="1"/>
  <c r="BG72" i="1"/>
  <c r="BG71" i="1"/>
  <c r="BG69" i="1"/>
  <c r="D109" i="1"/>
  <c r="E107" i="1"/>
  <c r="AM79" i="1"/>
  <c r="AM80" i="1" s="1"/>
  <c r="AO79" i="1"/>
  <c r="AO80" i="1" s="1"/>
  <c r="AJ77" i="1"/>
  <c r="AJ78" i="1" s="1"/>
  <c r="BI107" i="1" l="1"/>
  <c r="BI108" i="1"/>
  <c r="E109" i="1"/>
  <c r="D111" i="1"/>
  <c r="AK79" i="1"/>
  <c r="AK80" i="1" s="1"/>
  <c r="AN81" i="1"/>
  <c r="AN82" i="1" s="1"/>
  <c r="AP81" i="1"/>
  <c r="AP82" i="1" s="1"/>
  <c r="AD73" i="1"/>
  <c r="AD74" i="1" s="1"/>
  <c r="BF72" i="1"/>
  <c r="AF73" i="1"/>
  <c r="AF74" i="1" s="1"/>
  <c r="AG75" i="1" s="1"/>
  <c r="AG76" i="1" s="1"/>
  <c r="AT85" i="1"/>
  <c r="AT86" i="1" s="1"/>
  <c r="AV85" i="1"/>
  <c r="AV86" i="1" s="1"/>
  <c r="BB93" i="1"/>
  <c r="BB94" i="1" s="1"/>
  <c r="BD93" i="1"/>
  <c r="BD94" i="1" s="1"/>
  <c r="BC95" i="1" s="1"/>
  <c r="BC96" i="1" s="1"/>
  <c r="AL81" i="1"/>
  <c r="AL82" i="1" s="1"/>
  <c r="BG70" i="1"/>
  <c r="AM83" i="1" l="1"/>
  <c r="AM84" i="1" s="1"/>
  <c r="AH77" i="1"/>
  <c r="AH78" i="1" s="1"/>
  <c r="BI110" i="1"/>
  <c r="BI109" i="1"/>
  <c r="AU87" i="1"/>
  <c r="AU88" i="1" s="1"/>
  <c r="AW87" i="1"/>
  <c r="AW88" i="1" s="1"/>
  <c r="BD97" i="1"/>
  <c r="BD98" i="1" s="1"/>
  <c r="AO83" i="1"/>
  <c r="AO84" i="1" s="1"/>
  <c r="AN85" i="1" s="1"/>
  <c r="AN86" i="1" s="1"/>
  <c r="AQ83" i="1"/>
  <c r="AQ84" i="1" s="1"/>
  <c r="AC75" i="1"/>
  <c r="AC76" i="1" s="1"/>
  <c r="AB77" i="1" s="1"/>
  <c r="AB78" i="1" s="1"/>
  <c r="AA79" i="1" s="1"/>
  <c r="AA80" i="1" s="1"/>
  <c r="Z81" i="1" s="1"/>
  <c r="Z82" i="1" s="1"/>
  <c r="Y83" i="1" s="1"/>
  <c r="Y84" i="1" s="1"/>
  <c r="X85" i="1" s="1"/>
  <c r="X86" i="1" s="1"/>
  <c r="W87" i="1" s="1"/>
  <c r="W88" i="1" s="1"/>
  <c r="V89" i="1" s="1"/>
  <c r="V90" i="1" s="1"/>
  <c r="U91" i="1" s="1"/>
  <c r="U92" i="1" s="1"/>
  <c r="T93" i="1" s="1"/>
  <c r="T94" i="1" s="1"/>
  <c r="S95" i="1" s="1"/>
  <c r="S96" i="1" s="1"/>
  <c r="R97" i="1" s="1"/>
  <c r="R98" i="1" s="1"/>
  <c r="Q99" i="1" s="1"/>
  <c r="Q100" i="1" s="1"/>
  <c r="P101" i="1" s="1"/>
  <c r="P102" i="1" s="1"/>
  <c r="O103" i="1" s="1"/>
  <c r="O104" i="1" s="1"/>
  <c r="N105" i="1" s="1"/>
  <c r="N106" i="1" s="1"/>
  <c r="M107" i="1" s="1"/>
  <c r="M108" i="1" s="1"/>
  <c r="L109" i="1" s="1"/>
  <c r="L110" i="1" s="1"/>
  <c r="K111" i="1" s="1"/>
  <c r="K112" i="1" s="1"/>
  <c r="J113" i="1" s="1"/>
  <c r="J114" i="1" s="1"/>
  <c r="I115" i="1" s="1"/>
  <c r="I116" i="1" s="1"/>
  <c r="H117" i="1" s="1"/>
  <c r="H118" i="1" s="1"/>
  <c r="G119" i="1" s="1"/>
  <c r="G120" i="1" s="1"/>
  <c r="F121" i="1" s="1"/>
  <c r="F122" i="1" s="1"/>
  <c r="AE75" i="1"/>
  <c r="E111" i="1"/>
  <c r="D113" i="1"/>
  <c r="AP85" i="1" l="1"/>
  <c r="AP86" i="1" s="1"/>
  <c r="AO87" i="1" s="1"/>
  <c r="AO88" i="1" s="1"/>
  <c r="AR85" i="1"/>
  <c r="AR86" i="1" s="1"/>
  <c r="E113" i="1"/>
  <c r="D115" i="1"/>
  <c r="AV89" i="1"/>
  <c r="AV90" i="1" s="1"/>
  <c r="AX89" i="1"/>
  <c r="AX90" i="1" s="1"/>
  <c r="BI112" i="1"/>
  <c r="BI111" i="1"/>
  <c r="AI79" i="1"/>
  <c r="AI80" i="1" s="1"/>
  <c r="AE76" i="1"/>
  <c r="BG75" i="1" s="1"/>
  <c r="BG74" i="1"/>
  <c r="BG76" i="1"/>
  <c r="BG73" i="1"/>
  <c r="AW91" i="1" l="1"/>
  <c r="AW92" i="1" s="1"/>
  <c r="AY91" i="1"/>
  <c r="AY92" i="1" s="1"/>
  <c r="BI113" i="1"/>
  <c r="BI114" i="1"/>
  <c r="AD77" i="1"/>
  <c r="AD78" i="1" s="1"/>
  <c r="BF76" i="1"/>
  <c r="AF77" i="1"/>
  <c r="AF78" i="1" s="1"/>
  <c r="AG79" i="1" s="1"/>
  <c r="AG80" i="1" s="1"/>
  <c r="AH81" i="1" s="1"/>
  <c r="AH82" i="1" s="1"/>
  <c r="AQ87" i="1"/>
  <c r="AQ88" i="1" s="1"/>
  <c r="AP89" i="1" s="1"/>
  <c r="AP90" i="1" s="1"/>
  <c r="AS87" i="1"/>
  <c r="AS88" i="1" s="1"/>
  <c r="AJ81" i="1"/>
  <c r="AJ82" i="1" s="1"/>
  <c r="D117" i="1"/>
  <c r="E115" i="1"/>
  <c r="BI115" i="1" l="1"/>
  <c r="BI116" i="1"/>
  <c r="AR89" i="1"/>
  <c r="AR90" i="1" s="1"/>
  <c r="AQ91" i="1" s="1"/>
  <c r="AQ92" i="1" s="1"/>
  <c r="AT89" i="1"/>
  <c r="AT90" i="1" s="1"/>
  <c r="E117" i="1"/>
  <c r="D119" i="1"/>
  <c r="AX93" i="1"/>
  <c r="AX94" i="1" s="1"/>
  <c r="AZ93" i="1"/>
  <c r="AZ94" i="1" s="1"/>
  <c r="AI83" i="1"/>
  <c r="AI84" i="1" s="1"/>
  <c r="AK83" i="1"/>
  <c r="AK84" i="1" s="1"/>
  <c r="AE79" i="1"/>
  <c r="AC79" i="1"/>
  <c r="AC80" i="1" s="1"/>
  <c r="AB81" i="1" s="1"/>
  <c r="AB82" i="1" s="1"/>
  <c r="AA83" i="1" s="1"/>
  <c r="AA84" i="1" s="1"/>
  <c r="Z85" i="1" s="1"/>
  <c r="Z86" i="1" s="1"/>
  <c r="Y87" i="1" s="1"/>
  <c r="Y88" i="1" s="1"/>
  <c r="X89" i="1" s="1"/>
  <c r="X90" i="1" s="1"/>
  <c r="W91" i="1" s="1"/>
  <c r="W92" i="1" s="1"/>
  <c r="V93" i="1" s="1"/>
  <c r="V94" i="1" s="1"/>
  <c r="U95" i="1" s="1"/>
  <c r="U96" i="1" s="1"/>
  <c r="T97" i="1" s="1"/>
  <c r="T98" i="1" s="1"/>
  <c r="S99" i="1" s="1"/>
  <c r="S100" i="1" s="1"/>
  <c r="R101" i="1" s="1"/>
  <c r="R102" i="1" s="1"/>
  <c r="Q103" i="1" s="1"/>
  <c r="Q104" i="1" s="1"/>
  <c r="P105" i="1" s="1"/>
  <c r="P106" i="1" s="1"/>
  <c r="O107" i="1" s="1"/>
  <c r="O108" i="1" s="1"/>
  <c r="N109" i="1" s="1"/>
  <c r="N110" i="1" s="1"/>
  <c r="M111" i="1" s="1"/>
  <c r="M112" i="1" s="1"/>
  <c r="L113" i="1" s="1"/>
  <c r="L114" i="1" s="1"/>
  <c r="K115" i="1" s="1"/>
  <c r="K116" i="1" s="1"/>
  <c r="J117" i="1" s="1"/>
  <c r="J118" i="1" s="1"/>
  <c r="I119" i="1" s="1"/>
  <c r="I120" i="1" s="1"/>
  <c r="H121" i="1" s="1"/>
  <c r="H122" i="1" s="1"/>
  <c r="G123" i="1" s="1"/>
  <c r="G124" i="1" s="1"/>
  <c r="F125" i="1" s="1"/>
  <c r="F126" i="1" s="1"/>
  <c r="E119" i="1" l="1"/>
  <c r="D121" i="1"/>
  <c r="AE80" i="1"/>
  <c r="BG79" i="1" s="1"/>
  <c r="BG80" i="1"/>
  <c r="BG77" i="1"/>
  <c r="AY95" i="1"/>
  <c r="AY96" i="1" s="1"/>
  <c r="BA95" i="1"/>
  <c r="BA96" i="1" s="1"/>
  <c r="BI118" i="1"/>
  <c r="BI117" i="1"/>
  <c r="AJ85" i="1"/>
  <c r="AJ86" i="1" s="1"/>
  <c r="AL85" i="1"/>
  <c r="AL86" i="1" s="1"/>
  <c r="AS91" i="1"/>
  <c r="AS92" i="1" s="1"/>
  <c r="AR93" i="1" s="1"/>
  <c r="AR94" i="1" s="1"/>
  <c r="AU91" i="1"/>
  <c r="AU92" i="1" s="1"/>
  <c r="BG78" i="1" l="1"/>
  <c r="AK87" i="1"/>
  <c r="AK88" i="1" s="1"/>
  <c r="AM87" i="1"/>
  <c r="AM88" i="1" s="1"/>
  <c r="AZ97" i="1"/>
  <c r="AZ98" i="1" s="1"/>
  <c r="BB97" i="1"/>
  <c r="BB98" i="1" s="1"/>
  <c r="AT93" i="1"/>
  <c r="AT94" i="1" s="1"/>
  <c r="AS95" i="1" s="1"/>
  <c r="AS96" i="1" s="1"/>
  <c r="AV93" i="1"/>
  <c r="AV94" i="1" s="1"/>
  <c r="E121" i="1"/>
  <c r="D123" i="1"/>
  <c r="AD81" i="1"/>
  <c r="AD82" i="1" s="1"/>
  <c r="BF80" i="1"/>
  <c r="AF81" i="1"/>
  <c r="AF82" i="1" s="1"/>
  <c r="AG83" i="1" s="1"/>
  <c r="AG84" i="1" s="1"/>
  <c r="BI120" i="1"/>
  <c r="BI119" i="1"/>
  <c r="AC83" i="1" l="1"/>
  <c r="AC84" i="1" s="1"/>
  <c r="AB85" i="1" s="1"/>
  <c r="AB86" i="1" s="1"/>
  <c r="AA87" i="1" s="1"/>
  <c r="AA88" i="1" s="1"/>
  <c r="Z89" i="1" s="1"/>
  <c r="Z90" i="1" s="1"/>
  <c r="Y91" i="1" s="1"/>
  <c r="Y92" i="1" s="1"/>
  <c r="X93" i="1" s="1"/>
  <c r="X94" i="1" s="1"/>
  <c r="W95" i="1" s="1"/>
  <c r="W96" i="1" s="1"/>
  <c r="V97" i="1" s="1"/>
  <c r="V98" i="1" s="1"/>
  <c r="U99" i="1" s="1"/>
  <c r="U100" i="1" s="1"/>
  <c r="T101" i="1" s="1"/>
  <c r="T102" i="1" s="1"/>
  <c r="S103" i="1" s="1"/>
  <c r="S104" i="1" s="1"/>
  <c r="R105" i="1" s="1"/>
  <c r="R106" i="1" s="1"/>
  <c r="Q107" i="1" s="1"/>
  <c r="Q108" i="1" s="1"/>
  <c r="P109" i="1" s="1"/>
  <c r="P110" i="1" s="1"/>
  <c r="O111" i="1" s="1"/>
  <c r="O112" i="1" s="1"/>
  <c r="N113" i="1" s="1"/>
  <c r="N114" i="1" s="1"/>
  <c r="M115" i="1" s="1"/>
  <c r="M116" i="1" s="1"/>
  <c r="L117" i="1" s="1"/>
  <c r="L118" i="1" s="1"/>
  <c r="K119" i="1" s="1"/>
  <c r="K120" i="1" s="1"/>
  <c r="J121" i="1" s="1"/>
  <c r="J122" i="1" s="1"/>
  <c r="I123" i="1" s="1"/>
  <c r="I124" i="1" s="1"/>
  <c r="H125" i="1" s="1"/>
  <c r="H126" i="1" s="1"/>
  <c r="G127" i="1" s="1"/>
  <c r="G128" i="1" s="1"/>
  <c r="F129" i="1" s="1"/>
  <c r="F130" i="1" s="1"/>
  <c r="AE83" i="1"/>
  <c r="AH85" i="1"/>
  <c r="AH86" i="1" s="1"/>
  <c r="D125" i="1"/>
  <c r="E123" i="1"/>
  <c r="AU95" i="1"/>
  <c r="AU96" i="1" s="1"/>
  <c r="AT97" i="1" s="1"/>
  <c r="AT98" i="1" s="1"/>
  <c r="AW95" i="1"/>
  <c r="AW96" i="1" s="1"/>
  <c r="AL89" i="1"/>
  <c r="AL90" i="1" s="1"/>
  <c r="AN89" i="1"/>
  <c r="AN90" i="1" s="1"/>
  <c r="BA99" i="1"/>
  <c r="BA100" i="1" s="1"/>
  <c r="BC99" i="1"/>
  <c r="BC100" i="1" s="1"/>
  <c r="BI121" i="1"/>
  <c r="BI122" i="1"/>
  <c r="AV97" i="1" l="1"/>
  <c r="AV98" i="1" s="1"/>
  <c r="AU99" i="1" s="1"/>
  <c r="AU100" i="1" s="1"/>
  <c r="AX97" i="1"/>
  <c r="AX98" i="1" s="1"/>
  <c r="AI87" i="1"/>
  <c r="AI88" i="1" s="1"/>
  <c r="AM91" i="1"/>
  <c r="AM92" i="1" s="1"/>
  <c r="AO91" i="1"/>
  <c r="AO92" i="1" s="1"/>
  <c r="BI123" i="1"/>
  <c r="BI124" i="1"/>
  <c r="BD101" i="1"/>
  <c r="BD102" i="1" s="1"/>
  <c r="BC103" i="1" s="1"/>
  <c r="BC104" i="1" s="1"/>
  <c r="BB101" i="1"/>
  <c r="BB102" i="1" s="1"/>
  <c r="E125" i="1"/>
  <c r="D127" i="1"/>
  <c r="AE84" i="1"/>
  <c r="BG81" i="1"/>
  <c r="AD85" i="1" l="1"/>
  <c r="AD86" i="1" s="1"/>
  <c r="BF84" i="1"/>
  <c r="AF85" i="1"/>
  <c r="AF86" i="1" s="1"/>
  <c r="AG87" i="1" s="1"/>
  <c r="AG88" i="1" s="1"/>
  <c r="BG84" i="1"/>
  <c r="E127" i="1"/>
  <c r="D129" i="1"/>
  <c r="AN93" i="1"/>
  <c r="AN94" i="1" s="1"/>
  <c r="AP93" i="1"/>
  <c r="AP94" i="1" s="1"/>
  <c r="BD105" i="1"/>
  <c r="BD106" i="1" s="1"/>
  <c r="AW99" i="1"/>
  <c r="AW100" i="1" s="1"/>
  <c r="AV101" i="1" s="1"/>
  <c r="AV102" i="1" s="1"/>
  <c r="AY99" i="1"/>
  <c r="AY100" i="1" s="1"/>
  <c r="BG82" i="1"/>
  <c r="BI126" i="1"/>
  <c r="BI125" i="1"/>
  <c r="BG83" i="1"/>
  <c r="AH89" i="1"/>
  <c r="AH90" i="1" s="1"/>
  <c r="AJ89" i="1"/>
  <c r="AJ90" i="1" s="1"/>
  <c r="AX101" i="1" l="1"/>
  <c r="AX102" i="1" s="1"/>
  <c r="AW103" i="1" s="1"/>
  <c r="AW104" i="1" s="1"/>
  <c r="AZ101" i="1"/>
  <c r="AZ102" i="1" s="1"/>
  <c r="E129" i="1"/>
  <c r="D131" i="1"/>
  <c r="AO95" i="1"/>
  <c r="AO96" i="1" s="1"/>
  <c r="AQ95" i="1"/>
  <c r="AQ96" i="1" s="1"/>
  <c r="BI128" i="1"/>
  <c r="BI127" i="1"/>
  <c r="AI91" i="1"/>
  <c r="AI92" i="1" s="1"/>
  <c r="AK91" i="1"/>
  <c r="AK92" i="1" s="1"/>
  <c r="AC87" i="1"/>
  <c r="AC88" i="1" s="1"/>
  <c r="AB89" i="1" s="1"/>
  <c r="AB90" i="1" s="1"/>
  <c r="AA91" i="1" s="1"/>
  <c r="AA92" i="1" s="1"/>
  <c r="Z93" i="1" s="1"/>
  <c r="Z94" i="1" s="1"/>
  <c r="Y95" i="1" s="1"/>
  <c r="Y96" i="1" s="1"/>
  <c r="X97" i="1" s="1"/>
  <c r="X98" i="1" s="1"/>
  <c r="W99" i="1" s="1"/>
  <c r="W100" i="1" s="1"/>
  <c r="V101" i="1" s="1"/>
  <c r="V102" i="1" s="1"/>
  <c r="U103" i="1" s="1"/>
  <c r="U104" i="1" s="1"/>
  <c r="T105" i="1" s="1"/>
  <c r="T106" i="1" s="1"/>
  <c r="S107" i="1" s="1"/>
  <c r="S108" i="1" s="1"/>
  <c r="R109" i="1" s="1"/>
  <c r="R110" i="1" s="1"/>
  <c r="Q111" i="1" s="1"/>
  <c r="Q112" i="1" s="1"/>
  <c r="P113" i="1" s="1"/>
  <c r="P114" i="1" s="1"/>
  <c r="O115" i="1" s="1"/>
  <c r="O116" i="1" s="1"/>
  <c r="N117" i="1" s="1"/>
  <c r="N118" i="1" s="1"/>
  <c r="M119" i="1" s="1"/>
  <c r="M120" i="1" s="1"/>
  <c r="L121" i="1" s="1"/>
  <c r="L122" i="1" s="1"/>
  <c r="K123" i="1" s="1"/>
  <c r="K124" i="1" s="1"/>
  <c r="J125" i="1" s="1"/>
  <c r="J126" i="1" s="1"/>
  <c r="I127" i="1" s="1"/>
  <c r="I128" i="1" s="1"/>
  <c r="H129" i="1" s="1"/>
  <c r="H130" i="1" s="1"/>
  <c r="G131" i="1" s="1"/>
  <c r="G132" i="1" s="1"/>
  <c r="F133" i="1" s="1"/>
  <c r="F134" i="1" s="1"/>
  <c r="AE87" i="1"/>
  <c r="AY103" i="1" l="1"/>
  <c r="AY104" i="1" s="1"/>
  <c r="AX105" i="1" s="1"/>
  <c r="AX106" i="1" s="1"/>
  <c r="BA103" i="1"/>
  <c r="BA104" i="1" s="1"/>
  <c r="AJ93" i="1"/>
  <c r="AJ94" i="1" s="1"/>
  <c r="AL93" i="1"/>
  <c r="AL94" i="1" s="1"/>
  <c r="D133" i="1"/>
  <c r="E131" i="1"/>
  <c r="AE88" i="1"/>
  <c r="BG88" i="1"/>
  <c r="BG87" i="1"/>
  <c r="BG86" i="1"/>
  <c r="BG85" i="1"/>
  <c r="AP97" i="1"/>
  <c r="AP98" i="1" s="1"/>
  <c r="AR97" i="1"/>
  <c r="AR98" i="1" s="1"/>
  <c r="BI129" i="1"/>
  <c r="BI130" i="1"/>
  <c r="AQ99" i="1" l="1"/>
  <c r="AQ100" i="1" s="1"/>
  <c r="AS99" i="1"/>
  <c r="AS100" i="1" s="1"/>
  <c r="BI131" i="1"/>
  <c r="BI132" i="1"/>
  <c r="AZ105" i="1"/>
  <c r="AZ106" i="1" s="1"/>
  <c r="AY107" i="1" s="1"/>
  <c r="AY108" i="1" s="1"/>
  <c r="BB105" i="1"/>
  <c r="BB106" i="1" s="1"/>
  <c r="E133" i="1"/>
  <c r="D135" i="1"/>
  <c r="AD89" i="1"/>
  <c r="AD90" i="1" s="1"/>
  <c r="BF88" i="1"/>
  <c r="AF89" i="1"/>
  <c r="AF90" i="1" s="1"/>
  <c r="AG91" i="1" s="1"/>
  <c r="AG92" i="1" s="1"/>
  <c r="AK95" i="1"/>
  <c r="AK96" i="1" s="1"/>
  <c r="AM95" i="1"/>
  <c r="AM96" i="1" s="1"/>
  <c r="AC91" i="1" l="1"/>
  <c r="AC92" i="1" s="1"/>
  <c r="AB93" i="1" s="1"/>
  <c r="AB94" i="1" s="1"/>
  <c r="AA95" i="1" s="1"/>
  <c r="AA96" i="1" s="1"/>
  <c r="Z97" i="1" s="1"/>
  <c r="Z98" i="1" s="1"/>
  <c r="Y99" i="1" s="1"/>
  <c r="Y100" i="1" s="1"/>
  <c r="X101" i="1" s="1"/>
  <c r="X102" i="1" s="1"/>
  <c r="W103" i="1" s="1"/>
  <c r="W104" i="1" s="1"/>
  <c r="V105" i="1" s="1"/>
  <c r="V106" i="1" s="1"/>
  <c r="U107" i="1" s="1"/>
  <c r="U108" i="1" s="1"/>
  <c r="T109" i="1" s="1"/>
  <c r="T110" i="1" s="1"/>
  <c r="S111" i="1" s="1"/>
  <c r="S112" i="1" s="1"/>
  <c r="R113" i="1" s="1"/>
  <c r="R114" i="1" s="1"/>
  <c r="Q115" i="1" s="1"/>
  <c r="Q116" i="1" s="1"/>
  <c r="P117" i="1" s="1"/>
  <c r="P118" i="1" s="1"/>
  <c r="O119" i="1" s="1"/>
  <c r="O120" i="1" s="1"/>
  <c r="N121" i="1" s="1"/>
  <c r="N122" i="1" s="1"/>
  <c r="M123" i="1" s="1"/>
  <c r="M124" i="1" s="1"/>
  <c r="L125" i="1" s="1"/>
  <c r="L126" i="1" s="1"/>
  <c r="K127" i="1" s="1"/>
  <c r="K128" i="1" s="1"/>
  <c r="J129" i="1" s="1"/>
  <c r="J130" i="1" s="1"/>
  <c r="I131" i="1" s="1"/>
  <c r="I132" i="1" s="1"/>
  <c r="H133" i="1" s="1"/>
  <c r="H134" i="1" s="1"/>
  <c r="G135" i="1" s="1"/>
  <c r="G136" i="1" s="1"/>
  <c r="F137" i="1" s="1"/>
  <c r="F138" i="1" s="1"/>
  <c r="AE91" i="1"/>
  <c r="E135" i="1"/>
  <c r="D137" i="1"/>
  <c r="AH93" i="1"/>
  <c r="AH94" i="1" s="1"/>
  <c r="BI134" i="1"/>
  <c r="BI133" i="1"/>
  <c r="AR101" i="1"/>
  <c r="AR102" i="1" s="1"/>
  <c r="AT101" i="1"/>
  <c r="AT102" i="1" s="1"/>
  <c r="BA107" i="1"/>
  <c r="BA108" i="1" s="1"/>
  <c r="AZ109" i="1" s="1"/>
  <c r="AZ110" i="1" s="1"/>
  <c r="BC107" i="1"/>
  <c r="BC108" i="1" s="1"/>
  <c r="AL97" i="1"/>
  <c r="AL98" i="1" s="1"/>
  <c r="AN97" i="1"/>
  <c r="AN98" i="1" s="1"/>
  <c r="E137" i="1" l="1"/>
  <c r="D139" i="1"/>
  <c r="AS103" i="1"/>
  <c r="AS104" i="1" s="1"/>
  <c r="AU103" i="1"/>
  <c r="AU104" i="1" s="1"/>
  <c r="AI95" i="1"/>
  <c r="AI96" i="1" s="1"/>
  <c r="BI136" i="1"/>
  <c r="BI135" i="1"/>
  <c r="AM99" i="1"/>
  <c r="AM100" i="1" s="1"/>
  <c r="AO99" i="1"/>
  <c r="AO100" i="1" s="1"/>
  <c r="BD109" i="1"/>
  <c r="BD110" i="1" s="1"/>
  <c r="BB109" i="1"/>
  <c r="BB110" i="1" s="1"/>
  <c r="BA111" i="1" s="1"/>
  <c r="BA112" i="1" s="1"/>
  <c r="AE92" i="1"/>
  <c r="BG89" i="1"/>
  <c r="AD93" i="1" l="1"/>
  <c r="AD94" i="1" s="1"/>
  <c r="BF92" i="1"/>
  <c r="AF93" i="1"/>
  <c r="AF94" i="1" s="1"/>
  <c r="AG95" i="1" s="1"/>
  <c r="AG96" i="1" s="1"/>
  <c r="AN101" i="1"/>
  <c r="AN102" i="1" s="1"/>
  <c r="AP101" i="1"/>
  <c r="AP102" i="1" s="1"/>
  <c r="AJ97" i="1"/>
  <c r="AJ98" i="1" s="1"/>
  <c r="BG92" i="1"/>
  <c r="D141" i="1"/>
  <c r="E139" i="1"/>
  <c r="AT105" i="1"/>
  <c r="AT106" i="1" s="1"/>
  <c r="AV105" i="1"/>
  <c r="AV106" i="1" s="1"/>
  <c r="BI137" i="1"/>
  <c r="BI138" i="1"/>
  <c r="BG90" i="1"/>
  <c r="BG91" i="1"/>
  <c r="BC111" i="1"/>
  <c r="BC112" i="1" s="1"/>
  <c r="AU107" i="1" l="1"/>
  <c r="AU108" i="1" s="1"/>
  <c r="AW107" i="1"/>
  <c r="AW108" i="1" s="1"/>
  <c r="E141" i="1"/>
  <c r="D143" i="1"/>
  <c r="AH97" i="1"/>
  <c r="AH98" i="1" s="1"/>
  <c r="AO103" i="1"/>
  <c r="AO104" i="1" s="1"/>
  <c r="AQ103" i="1"/>
  <c r="AQ104" i="1" s="1"/>
  <c r="BB113" i="1"/>
  <c r="BB114" i="1" s="1"/>
  <c r="BD113" i="1"/>
  <c r="BD114" i="1" s="1"/>
  <c r="BI139" i="1"/>
  <c r="BI140" i="1"/>
  <c r="AI99" i="1"/>
  <c r="AI100" i="1" s="1"/>
  <c r="AK99" i="1"/>
  <c r="AK100" i="1" s="1"/>
  <c r="AE95" i="1"/>
  <c r="AC95" i="1"/>
  <c r="AC96" i="1" s="1"/>
  <c r="AB97" i="1" s="1"/>
  <c r="AB98" i="1" s="1"/>
  <c r="AA99" i="1" s="1"/>
  <c r="AA100" i="1" s="1"/>
  <c r="Z101" i="1" s="1"/>
  <c r="Z102" i="1" s="1"/>
  <c r="Y103" i="1" s="1"/>
  <c r="Y104" i="1" s="1"/>
  <c r="X105" i="1" s="1"/>
  <c r="X106" i="1" s="1"/>
  <c r="W107" i="1" s="1"/>
  <c r="W108" i="1" s="1"/>
  <c r="V109" i="1" s="1"/>
  <c r="V110" i="1" s="1"/>
  <c r="U111" i="1" s="1"/>
  <c r="U112" i="1" s="1"/>
  <c r="T113" i="1" s="1"/>
  <c r="T114" i="1" s="1"/>
  <c r="S115" i="1" s="1"/>
  <c r="S116" i="1" s="1"/>
  <c r="R117" i="1" s="1"/>
  <c r="R118" i="1" s="1"/>
  <c r="Q119" i="1" s="1"/>
  <c r="Q120" i="1" s="1"/>
  <c r="P121" i="1" s="1"/>
  <c r="P122" i="1" s="1"/>
  <c r="O123" i="1" s="1"/>
  <c r="O124" i="1" s="1"/>
  <c r="N125" i="1" s="1"/>
  <c r="N126" i="1" s="1"/>
  <c r="M127" i="1" s="1"/>
  <c r="M128" i="1" s="1"/>
  <c r="L129" i="1" s="1"/>
  <c r="L130" i="1" s="1"/>
  <c r="K131" i="1" s="1"/>
  <c r="K132" i="1" s="1"/>
  <c r="J133" i="1" s="1"/>
  <c r="J134" i="1" s="1"/>
  <c r="I135" i="1" s="1"/>
  <c r="I136" i="1" s="1"/>
  <c r="H137" i="1" s="1"/>
  <c r="H138" i="1" s="1"/>
  <c r="G139" i="1" s="1"/>
  <c r="G140" i="1" s="1"/>
  <c r="F141" i="1" s="1"/>
  <c r="F142" i="1" s="1"/>
  <c r="AJ101" i="1" l="1"/>
  <c r="AJ102" i="1" s="1"/>
  <c r="AL101" i="1"/>
  <c r="AL102" i="1" s="1"/>
  <c r="BC115" i="1"/>
  <c r="BC116" i="1" s="1"/>
  <c r="AV109" i="1"/>
  <c r="AV110" i="1" s="1"/>
  <c r="AX109" i="1"/>
  <c r="AX110" i="1" s="1"/>
  <c r="BI142" i="1"/>
  <c r="BI141" i="1"/>
  <c r="AE96" i="1"/>
  <c r="BG96" i="1" s="1"/>
  <c r="BG93" i="1"/>
  <c r="AP105" i="1"/>
  <c r="AP106" i="1" s="1"/>
  <c r="AR105" i="1"/>
  <c r="AR106" i="1" s="1"/>
  <c r="E143" i="1"/>
  <c r="D145" i="1"/>
  <c r="BG94" i="1" l="1"/>
  <c r="BG95" i="1"/>
  <c r="BD117" i="1"/>
  <c r="BD118" i="1" s="1"/>
  <c r="AQ107" i="1"/>
  <c r="AQ108" i="1" s="1"/>
  <c r="AS107" i="1"/>
  <c r="AS108" i="1" s="1"/>
  <c r="AK103" i="1"/>
  <c r="AK104" i="1" s="1"/>
  <c r="AM103" i="1"/>
  <c r="AM104" i="1" s="1"/>
  <c r="AW111" i="1"/>
  <c r="AW112" i="1" s="1"/>
  <c r="AY111" i="1"/>
  <c r="AY112" i="1" s="1"/>
  <c r="BI144" i="1"/>
  <c r="BI143" i="1"/>
  <c r="E145" i="1"/>
  <c r="D147" i="1"/>
  <c r="AD97" i="1"/>
  <c r="AD98" i="1" s="1"/>
  <c r="BF96" i="1"/>
  <c r="AF97" i="1"/>
  <c r="AF98" i="1" s="1"/>
  <c r="AG99" i="1" s="1"/>
  <c r="AG100" i="1" s="1"/>
  <c r="AR109" i="1" l="1"/>
  <c r="AR110" i="1" s="1"/>
  <c r="AT109" i="1"/>
  <c r="AT110" i="1" s="1"/>
  <c r="AC99" i="1"/>
  <c r="AC100" i="1" s="1"/>
  <c r="AB101" i="1" s="1"/>
  <c r="AB102" i="1" s="1"/>
  <c r="AA103" i="1" s="1"/>
  <c r="AA104" i="1" s="1"/>
  <c r="Z105" i="1" s="1"/>
  <c r="Z106" i="1" s="1"/>
  <c r="Y107" i="1" s="1"/>
  <c r="Y108" i="1" s="1"/>
  <c r="X109" i="1" s="1"/>
  <c r="X110" i="1" s="1"/>
  <c r="W111" i="1" s="1"/>
  <c r="W112" i="1" s="1"/>
  <c r="V113" i="1" s="1"/>
  <c r="V114" i="1" s="1"/>
  <c r="U115" i="1" s="1"/>
  <c r="U116" i="1" s="1"/>
  <c r="T117" i="1" s="1"/>
  <c r="T118" i="1" s="1"/>
  <c r="S119" i="1" s="1"/>
  <c r="S120" i="1" s="1"/>
  <c r="R121" i="1" s="1"/>
  <c r="R122" i="1" s="1"/>
  <c r="Q123" i="1" s="1"/>
  <c r="Q124" i="1" s="1"/>
  <c r="P125" i="1" s="1"/>
  <c r="P126" i="1" s="1"/>
  <c r="O127" i="1" s="1"/>
  <c r="O128" i="1" s="1"/>
  <c r="N129" i="1" s="1"/>
  <c r="N130" i="1" s="1"/>
  <c r="M131" i="1" s="1"/>
  <c r="M132" i="1" s="1"/>
  <c r="L133" i="1" s="1"/>
  <c r="L134" i="1" s="1"/>
  <c r="K135" i="1" s="1"/>
  <c r="K136" i="1" s="1"/>
  <c r="J137" i="1" s="1"/>
  <c r="J138" i="1" s="1"/>
  <c r="I139" i="1" s="1"/>
  <c r="I140" i="1" s="1"/>
  <c r="H141" i="1" s="1"/>
  <c r="H142" i="1" s="1"/>
  <c r="G143" i="1" s="1"/>
  <c r="G144" i="1" s="1"/>
  <c r="F145" i="1" s="1"/>
  <c r="F146" i="1" s="1"/>
  <c r="AE99" i="1"/>
  <c r="AH101" i="1"/>
  <c r="AH102" i="1" s="1"/>
  <c r="D149" i="1"/>
  <c r="E147" i="1"/>
  <c r="AL105" i="1"/>
  <c r="AL106" i="1" s="1"/>
  <c r="AN105" i="1"/>
  <c r="AN106" i="1" s="1"/>
  <c r="BI145" i="1"/>
  <c r="BI146" i="1"/>
  <c r="AX113" i="1"/>
  <c r="AX114" i="1" s="1"/>
  <c r="AZ113" i="1"/>
  <c r="AZ114" i="1" s="1"/>
  <c r="AY115" i="1" l="1"/>
  <c r="AY116" i="1" s="1"/>
  <c r="BA115" i="1"/>
  <c r="BA116" i="1" s="1"/>
  <c r="AE100" i="1"/>
  <c r="BG99" i="1"/>
  <c r="BG98" i="1"/>
  <c r="BG100" i="1"/>
  <c r="BG97" i="1"/>
  <c r="AM107" i="1"/>
  <c r="AM108" i="1" s="1"/>
  <c r="AO107" i="1"/>
  <c r="AO108" i="1" s="1"/>
  <c r="AS111" i="1"/>
  <c r="AS112" i="1" s="1"/>
  <c r="AU111" i="1"/>
  <c r="AU112" i="1" s="1"/>
  <c r="E149" i="1"/>
  <c r="D151" i="1"/>
  <c r="AI103" i="1"/>
  <c r="AI104" i="1" s="1"/>
  <c r="BI147" i="1"/>
  <c r="BI148" i="1"/>
  <c r="AT113" i="1" l="1"/>
  <c r="AT114" i="1" s="1"/>
  <c r="AV113" i="1"/>
  <c r="AV114" i="1" s="1"/>
  <c r="AD101" i="1"/>
  <c r="AD102" i="1" s="1"/>
  <c r="BF100" i="1"/>
  <c r="AF101" i="1"/>
  <c r="AF102" i="1" s="1"/>
  <c r="AG103" i="1" s="1"/>
  <c r="AG104" i="1" s="1"/>
  <c r="E151" i="1"/>
  <c r="D153" i="1"/>
  <c r="AZ117" i="1"/>
  <c r="AZ118" i="1" s="1"/>
  <c r="BB117" i="1"/>
  <c r="BB118" i="1" s="1"/>
  <c r="AJ105" i="1"/>
  <c r="AJ106" i="1" s="1"/>
  <c r="BI150" i="1"/>
  <c r="BI149" i="1"/>
  <c r="AN109" i="1"/>
  <c r="AN110" i="1" s="1"/>
  <c r="AP109" i="1"/>
  <c r="AP110" i="1" s="1"/>
  <c r="BA119" i="1" l="1"/>
  <c r="BA120" i="1" s="1"/>
  <c r="BC119" i="1"/>
  <c r="BC120" i="1" s="1"/>
  <c r="AK107" i="1"/>
  <c r="AK108" i="1" s="1"/>
  <c r="E153" i="1"/>
  <c r="D155" i="1"/>
  <c r="AU115" i="1"/>
  <c r="AU116" i="1" s="1"/>
  <c r="AW115" i="1"/>
  <c r="AW116" i="1" s="1"/>
  <c r="AC103" i="1"/>
  <c r="AC104" i="1" s="1"/>
  <c r="AB105" i="1" s="1"/>
  <c r="AB106" i="1" s="1"/>
  <c r="AA107" i="1" s="1"/>
  <c r="AA108" i="1" s="1"/>
  <c r="Z109" i="1" s="1"/>
  <c r="Z110" i="1" s="1"/>
  <c r="Y111" i="1" s="1"/>
  <c r="Y112" i="1" s="1"/>
  <c r="X113" i="1" s="1"/>
  <c r="X114" i="1" s="1"/>
  <c r="W115" i="1" s="1"/>
  <c r="W116" i="1" s="1"/>
  <c r="V117" i="1" s="1"/>
  <c r="V118" i="1" s="1"/>
  <c r="U119" i="1" s="1"/>
  <c r="U120" i="1" s="1"/>
  <c r="T121" i="1" s="1"/>
  <c r="T122" i="1" s="1"/>
  <c r="S123" i="1" s="1"/>
  <c r="S124" i="1" s="1"/>
  <c r="R125" i="1" s="1"/>
  <c r="R126" i="1" s="1"/>
  <c r="Q127" i="1" s="1"/>
  <c r="Q128" i="1" s="1"/>
  <c r="P129" i="1" s="1"/>
  <c r="P130" i="1" s="1"/>
  <c r="O131" i="1" s="1"/>
  <c r="O132" i="1" s="1"/>
  <c r="N133" i="1" s="1"/>
  <c r="N134" i="1" s="1"/>
  <c r="M135" i="1" s="1"/>
  <c r="M136" i="1" s="1"/>
  <c r="L137" i="1" s="1"/>
  <c r="L138" i="1" s="1"/>
  <c r="K139" i="1" s="1"/>
  <c r="K140" i="1" s="1"/>
  <c r="J141" i="1" s="1"/>
  <c r="J142" i="1" s="1"/>
  <c r="I143" i="1" s="1"/>
  <c r="I144" i="1" s="1"/>
  <c r="H145" i="1" s="1"/>
  <c r="H146" i="1" s="1"/>
  <c r="G147" i="1" s="1"/>
  <c r="G148" i="1" s="1"/>
  <c r="F149" i="1" s="1"/>
  <c r="F150" i="1" s="1"/>
  <c r="AE103" i="1"/>
  <c r="AO111" i="1"/>
  <c r="AO112" i="1" s="1"/>
  <c r="AQ111" i="1"/>
  <c r="AQ112" i="1" s="1"/>
  <c r="AH105" i="1"/>
  <c r="AH106" i="1" s="1"/>
  <c r="BI152" i="1"/>
  <c r="BI151" i="1"/>
  <c r="BI153" i="1" l="1"/>
  <c r="BI154" i="1"/>
  <c r="AP113" i="1"/>
  <c r="AP114" i="1" s="1"/>
  <c r="AR113" i="1"/>
  <c r="AR114" i="1" s="1"/>
  <c r="AV117" i="1"/>
  <c r="AV118" i="1" s="1"/>
  <c r="AX117" i="1"/>
  <c r="AX118" i="1" s="1"/>
  <c r="AL109" i="1"/>
  <c r="AL110" i="1" s="1"/>
  <c r="BB121" i="1"/>
  <c r="BB122" i="1" s="1"/>
  <c r="BD121" i="1"/>
  <c r="BD122" i="1" s="1"/>
  <c r="AE104" i="1"/>
  <c r="BG102" i="1" s="1"/>
  <c r="BG101" i="1"/>
  <c r="D157" i="1"/>
  <c r="E155" i="1"/>
  <c r="AI107" i="1"/>
  <c r="AI108" i="1" s="1"/>
  <c r="AJ109" i="1" s="1"/>
  <c r="AJ110" i="1" s="1"/>
  <c r="BC123" i="1" l="1"/>
  <c r="BC124" i="1" s="1"/>
  <c r="AW119" i="1"/>
  <c r="AW120" i="1" s="1"/>
  <c r="AY119" i="1"/>
  <c r="AY120" i="1" s="1"/>
  <c r="AD105" i="1"/>
  <c r="AD106" i="1" s="1"/>
  <c r="BF104" i="1"/>
  <c r="AF105" i="1"/>
  <c r="AF106" i="1" s="1"/>
  <c r="AG107" i="1" s="1"/>
  <c r="AG108" i="1" s="1"/>
  <c r="BI155" i="1"/>
  <c r="BI156" i="1"/>
  <c r="BG103" i="1"/>
  <c r="E157" i="1"/>
  <c r="D159" i="1"/>
  <c r="BG104" i="1"/>
  <c r="AK111" i="1"/>
  <c r="AK112" i="1" s="1"/>
  <c r="AM111" i="1"/>
  <c r="AM112" i="1" s="1"/>
  <c r="AQ115" i="1"/>
  <c r="AQ116" i="1" s="1"/>
  <c r="AS115" i="1"/>
  <c r="AS116" i="1" s="1"/>
  <c r="AX121" i="1" l="1"/>
  <c r="AX122" i="1" s="1"/>
  <c r="AZ121" i="1"/>
  <c r="AZ122" i="1" s="1"/>
  <c r="AH109" i="1"/>
  <c r="AH110" i="1" s="1"/>
  <c r="AL113" i="1"/>
  <c r="AL114" i="1" s="1"/>
  <c r="AN113" i="1"/>
  <c r="AN114" i="1" s="1"/>
  <c r="BD125" i="1"/>
  <c r="BD126" i="1" s="1"/>
  <c r="BI158" i="1"/>
  <c r="BI157" i="1"/>
  <c r="AR117" i="1"/>
  <c r="AR118" i="1" s="1"/>
  <c r="AT117" i="1"/>
  <c r="AT118" i="1" s="1"/>
  <c r="E159" i="1"/>
  <c r="D161" i="1"/>
  <c r="AE107" i="1"/>
  <c r="AC107" i="1"/>
  <c r="AC108" i="1" s="1"/>
  <c r="AB109" i="1" s="1"/>
  <c r="AB110" i="1" s="1"/>
  <c r="AA111" i="1" s="1"/>
  <c r="AA112" i="1" s="1"/>
  <c r="Z113" i="1" s="1"/>
  <c r="Z114" i="1" s="1"/>
  <c r="Y115" i="1" s="1"/>
  <c r="Y116" i="1" s="1"/>
  <c r="X117" i="1" s="1"/>
  <c r="X118" i="1" s="1"/>
  <c r="W119" i="1" s="1"/>
  <c r="W120" i="1" s="1"/>
  <c r="V121" i="1" s="1"/>
  <c r="V122" i="1" s="1"/>
  <c r="U123" i="1" s="1"/>
  <c r="U124" i="1" s="1"/>
  <c r="T125" i="1" s="1"/>
  <c r="T126" i="1" s="1"/>
  <c r="S127" i="1" s="1"/>
  <c r="S128" i="1" s="1"/>
  <c r="R129" i="1" s="1"/>
  <c r="R130" i="1" s="1"/>
  <c r="Q131" i="1" s="1"/>
  <c r="Q132" i="1" s="1"/>
  <c r="P133" i="1" s="1"/>
  <c r="P134" i="1" s="1"/>
  <c r="O135" i="1" s="1"/>
  <c r="O136" i="1" s="1"/>
  <c r="N137" i="1" s="1"/>
  <c r="N138" i="1" s="1"/>
  <c r="M139" i="1" s="1"/>
  <c r="M140" i="1" s="1"/>
  <c r="L141" i="1" s="1"/>
  <c r="L142" i="1" s="1"/>
  <c r="K143" i="1" s="1"/>
  <c r="K144" i="1" s="1"/>
  <c r="J145" i="1" s="1"/>
  <c r="J146" i="1" s="1"/>
  <c r="I147" i="1" s="1"/>
  <c r="I148" i="1" s="1"/>
  <c r="H149" i="1" s="1"/>
  <c r="H150" i="1" s="1"/>
  <c r="G151" i="1" s="1"/>
  <c r="G152" i="1" s="1"/>
  <c r="F153" i="1" s="1"/>
  <c r="F154" i="1" s="1"/>
  <c r="AY123" i="1" l="1"/>
  <c r="AY124" i="1" s="1"/>
  <c r="BA123" i="1"/>
  <c r="BA124" i="1" s="1"/>
  <c r="AM115" i="1"/>
  <c r="AM116" i="1" s="1"/>
  <c r="AO115" i="1"/>
  <c r="AO116" i="1" s="1"/>
  <c r="BI160" i="1"/>
  <c r="BI159" i="1"/>
  <c r="AE108" i="1"/>
  <c r="BG107" i="1" s="1"/>
  <c r="BG106" i="1"/>
  <c r="BG105" i="1"/>
  <c r="AS119" i="1"/>
  <c r="AS120" i="1" s="1"/>
  <c r="AU119" i="1"/>
  <c r="AU120" i="1" s="1"/>
  <c r="E161" i="1"/>
  <c r="D163" i="1"/>
  <c r="AI111" i="1"/>
  <c r="AI112" i="1" s="1"/>
  <c r="AT121" i="1" l="1"/>
  <c r="AT122" i="1" s="1"/>
  <c r="AV121" i="1"/>
  <c r="AV122" i="1" s="1"/>
  <c r="AZ125" i="1"/>
  <c r="AZ126" i="1" s="1"/>
  <c r="BB125" i="1"/>
  <c r="BB126" i="1" s="1"/>
  <c r="AD109" i="1"/>
  <c r="AD110" i="1" s="1"/>
  <c r="BF108" i="1"/>
  <c r="AF109" i="1"/>
  <c r="AF110" i="1" s="1"/>
  <c r="AG111" i="1" s="1"/>
  <c r="AG112" i="1" s="1"/>
  <c r="AH113" i="1" s="1"/>
  <c r="AH114" i="1" s="1"/>
  <c r="D165" i="1"/>
  <c r="E163" i="1"/>
  <c r="AJ113" i="1"/>
  <c r="AJ114" i="1" s="1"/>
  <c r="BI161" i="1"/>
  <c r="BI162" i="1"/>
  <c r="BG108" i="1"/>
  <c r="AN117" i="1"/>
  <c r="AN118" i="1" s="1"/>
  <c r="AP117" i="1"/>
  <c r="AP118" i="1" s="1"/>
  <c r="AO119" i="1" l="1"/>
  <c r="AO120" i="1" s="1"/>
  <c r="AQ119" i="1"/>
  <c r="AQ120" i="1" s="1"/>
  <c r="AI115" i="1"/>
  <c r="AI116" i="1" s="1"/>
  <c r="AK115" i="1"/>
  <c r="AK116" i="1" s="1"/>
  <c r="AC111" i="1"/>
  <c r="AC112" i="1" s="1"/>
  <c r="AB113" i="1" s="1"/>
  <c r="AB114" i="1" s="1"/>
  <c r="AA115" i="1" s="1"/>
  <c r="AA116" i="1" s="1"/>
  <c r="Z117" i="1" s="1"/>
  <c r="Z118" i="1" s="1"/>
  <c r="Y119" i="1" s="1"/>
  <c r="Y120" i="1" s="1"/>
  <c r="X121" i="1" s="1"/>
  <c r="X122" i="1" s="1"/>
  <c r="W123" i="1" s="1"/>
  <c r="W124" i="1" s="1"/>
  <c r="V125" i="1" s="1"/>
  <c r="V126" i="1" s="1"/>
  <c r="U127" i="1" s="1"/>
  <c r="U128" i="1" s="1"/>
  <c r="T129" i="1" s="1"/>
  <c r="T130" i="1" s="1"/>
  <c r="S131" i="1" s="1"/>
  <c r="S132" i="1" s="1"/>
  <c r="R133" i="1" s="1"/>
  <c r="R134" i="1" s="1"/>
  <c r="Q135" i="1" s="1"/>
  <c r="Q136" i="1" s="1"/>
  <c r="P137" i="1" s="1"/>
  <c r="P138" i="1" s="1"/>
  <c r="O139" i="1" s="1"/>
  <c r="O140" i="1" s="1"/>
  <c r="N141" i="1" s="1"/>
  <c r="N142" i="1" s="1"/>
  <c r="M143" i="1" s="1"/>
  <c r="M144" i="1" s="1"/>
  <c r="L145" i="1" s="1"/>
  <c r="L146" i="1" s="1"/>
  <c r="K147" i="1" s="1"/>
  <c r="K148" i="1" s="1"/>
  <c r="J149" i="1" s="1"/>
  <c r="J150" i="1" s="1"/>
  <c r="I151" i="1" s="1"/>
  <c r="I152" i="1" s="1"/>
  <c r="H153" i="1" s="1"/>
  <c r="H154" i="1" s="1"/>
  <c r="G155" i="1" s="1"/>
  <c r="G156" i="1" s="1"/>
  <c r="F157" i="1" s="1"/>
  <c r="F158" i="1" s="1"/>
  <c r="AE111" i="1"/>
  <c r="BA127" i="1"/>
  <c r="BA128" i="1" s="1"/>
  <c r="BC127" i="1"/>
  <c r="BC128" i="1" s="1"/>
  <c r="AU123" i="1"/>
  <c r="AU124" i="1" s="1"/>
  <c r="AW123" i="1"/>
  <c r="AW124" i="1" s="1"/>
  <c r="E165" i="1"/>
  <c r="D167" i="1"/>
  <c r="BI163" i="1"/>
  <c r="BI164" i="1"/>
  <c r="AV125" i="1" l="1"/>
  <c r="AV126" i="1" s="1"/>
  <c r="AX125" i="1"/>
  <c r="AX126" i="1" s="1"/>
  <c r="AE112" i="1"/>
  <c r="BG111" i="1" s="1"/>
  <c r="BG112" i="1"/>
  <c r="BG110" i="1"/>
  <c r="BG109" i="1"/>
  <c r="AP121" i="1"/>
  <c r="AP122" i="1" s="1"/>
  <c r="AR121" i="1"/>
  <c r="AR122" i="1" s="1"/>
  <c r="E167" i="1"/>
  <c r="D169" i="1"/>
  <c r="BB129" i="1"/>
  <c r="BB130" i="1" s="1"/>
  <c r="BD129" i="1"/>
  <c r="BD130" i="1" s="1"/>
  <c r="AJ117" i="1"/>
  <c r="AJ118" i="1" s="1"/>
  <c r="AL117" i="1"/>
  <c r="AL118" i="1" s="1"/>
  <c r="BI166" i="1"/>
  <c r="BI165" i="1"/>
  <c r="AK119" i="1" l="1"/>
  <c r="AK120" i="1" s="1"/>
  <c r="AM119" i="1"/>
  <c r="AM120" i="1" s="1"/>
  <c r="E169" i="1"/>
  <c r="D171" i="1"/>
  <c r="BI168" i="1"/>
  <c r="BI167" i="1"/>
  <c r="AD113" i="1"/>
  <c r="AD114" i="1" s="1"/>
  <c r="BF112" i="1"/>
  <c r="AF113" i="1"/>
  <c r="AF114" i="1" s="1"/>
  <c r="AG115" i="1" s="1"/>
  <c r="AG116" i="1" s="1"/>
  <c r="BC131" i="1"/>
  <c r="BC132" i="1" s="1"/>
  <c r="AW127" i="1"/>
  <c r="AW128" i="1" s="1"/>
  <c r="AY127" i="1"/>
  <c r="AY128" i="1" s="1"/>
  <c r="AQ123" i="1"/>
  <c r="AQ124" i="1" s="1"/>
  <c r="AS123" i="1"/>
  <c r="AS124" i="1" s="1"/>
  <c r="AH117" i="1" l="1"/>
  <c r="AH118" i="1" s="1"/>
  <c r="D173" i="1"/>
  <c r="E171" i="1"/>
  <c r="AX129" i="1"/>
  <c r="AX130" i="1" s="1"/>
  <c r="AZ129" i="1"/>
  <c r="AZ130" i="1" s="1"/>
  <c r="BI169" i="1"/>
  <c r="BI170" i="1"/>
  <c r="AR125" i="1"/>
  <c r="AR126" i="1" s="1"/>
  <c r="AT125" i="1"/>
  <c r="AT126" i="1" s="1"/>
  <c r="AL121" i="1"/>
  <c r="AL122" i="1" s="1"/>
  <c r="AN121" i="1"/>
  <c r="AN122" i="1" s="1"/>
  <c r="BD133" i="1"/>
  <c r="BD134" i="1" s="1"/>
  <c r="AE115" i="1"/>
  <c r="AC115" i="1"/>
  <c r="AC116" i="1" s="1"/>
  <c r="AB117" i="1" s="1"/>
  <c r="AB118" i="1" s="1"/>
  <c r="AA119" i="1" s="1"/>
  <c r="AA120" i="1" s="1"/>
  <c r="Z121" i="1" s="1"/>
  <c r="Z122" i="1" s="1"/>
  <c r="Y123" i="1" s="1"/>
  <c r="Y124" i="1" s="1"/>
  <c r="X125" i="1" s="1"/>
  <c r="X126" i="1" s="1"/>
  <c r="W127" i="1" s="1"/>
  <c r="W128" i="1" s="1"/>
  <c r="V129" i="1" s="1"/>
  <c r="V130" i="1" s="1"/>
  <c r="U131" i="1" s="1"/>
  <c r="U132" i="1" s="1"/>
  <c r="T133" i="1" s="1"/>
  <c r="T134" i="1" s="1"/>
  <c r="S135" i="1" s="1"/>
  <c r="S136" i="1" s="1"/>
  <c r="R137" i="1" s="1"/>
  <c r="R138" i="1" s="1"/>
  <c r="Q139" i="1" s="1"/>
  <c r="Q140" i="1" s="1"/>
  <c r="P141" i="1" s="1"/>
  <c r="P142" i="1" s="1"/>
  <c r="O143" i="1" s="1"/>
  <c r="O144" i="1" s="1"/>
  <c r="N145" i="1" s="1"/>
  <c r="N146" i="1" s="1"/>
  <c r="M147" i="1" s="1"/>
  <c r="M148" i="1" s="1"/>
  <c r="L149" i="1" s="1"/>
  <c r="L150" i="1" s="1"/>
  <c r="K151" i="1" s="1"/>
  <c r="K152" i="1" s="1"/>
  <c r="J153" i="1" s="1"/>
  <c r="J154" i="1" s="1"/>
  <c r="I155" i="1" s="1"/>
  <c r="I156" i="1" s="1"/>
  <c r="H157" i="1" s="1"/>
  <c r="H158" i="1" s="1"/>
  <c r="G159" i="1" s="1"/>
  <c r="G160" i="1" s="1"/>
  <c r="F161" i="1" s="1"/>
  <c r="F162" i="1" s="1"/>
  <c r="BI171" i="1" l="1"/>
  <c r="BI172" i="1"/>
  <c r="E173" i="1"/>
  <c r="D175" i="1"/>
  <c r="AS127" i="1"/>
  <c r="AS128" i="1" s="1"/>
  <c r="AU127" i="1"/>
  <c r="AU128" i="1" s="1"/>
  <c r="AY131" i="1"/>
  <c r="AY132" i="1" s="1"/>
  <c r="BA131" i="1"/>
  <c r="BA132" i="1" s="1"/>
  <c r="AI119" i="1"/>
  <c r="AI120" i="1" s="1"/>
  <c r="AE116" i="1"/>
  <c r="BG115" i="1"/>
  <c r="BG114" i="1"/>
  <c r="BG116" i="1"/>
  <c r="BG113" i="1"/>
  <c r="AM123" i="1"/>
  <c r="AM124" i="1" s="1"/>
  <c r="AO123" i="1"/>
  <c r="AO124" i="1" s="1"/>
  <c r="AJ121" i="1" l="1"/>
  <c r="AJ122" i="1" s="1"/>
  <c r="AT129" i="1"/>
  <c r="AT130" i="1" s="1"/>
  <c r="AV129" i="1"/>
  <c r="AV130" i="1" s="1"/>
  <c r="AN125" i="1"/>
  <c r="AN126" i="1" s="1"/>
  <c r="AP125" i="1"/>
  <c r="AP126" i="1" s="1"/>
  <c r="E175" i="1"/>
  <c r="D177" i="1"/>
  <c r="AZ133" i="1"/>
  <c r="AZ134" i="1" s="1"/>
  <c r="BB133" i="1"/>
  <c r="BB134" i="1" s="1"/>
  <c r="AD117" i="1"/>
  <c r="AD118" i="1" s="1"/>
  <c r="BF116" i="1"/>
  <c r="AF117" i="1"/>
  <c r="AF118" i="1" s="1"/>
  <c r="AG119" i="1" s="1"/>
  <c r="AG120" i="1" s="1"/>
  <c r="BI174" i="1"/>
  <c r="BI173" i="1"/>
  <c r="BA135" i="1" l="1"/>
  <c r="BA136" i="1" s="1"/>
  <c r="BC135" i="1"/>
  <c r="BC136" i="1" s="1"/>
  <c r="AU131" i="1"/>
  <c r="AU132" i="1" s="1"/>
  <c r="AW131" i="1"/>
  <c r="AW132" i="1" s="1"/>
  <c r="E177" i="1"/>
  <c r="D179" i="1"/>
  <c r="AO127" i="1"/>
  <c r="AO128" i="1" s="1"/>
  <c r="AQ127" i="1"/>
  <c r="AQ128" i="1" s="1"/>
  <c r="AK123" i="1"/>
  <c r="AK124" i="1" s="1"/>
  <c r="AC119" i="1"/>
  <c r="AC120" i="1" s="1"/>
  <c r="AB121" i="1" s="1"/>
  <c r="AB122" i="1" s="1"/>
  <c r="AA123" i="1" s="1"/>
  <c r="AA124" i="1" s="1"/>
  <c r="Z125" i="1" s="1"/>
  <c r="Z126" i="1" s="1"/>
  <c r="Y127" i="1" s="1"/>
  <c r="Y128" i="1" s="1"/>
  <c r="X129" i="1" s="1"/>
  <c r="X130" i="1" s="1"/>
  <c r="W131" i="1" s="1"/>
  <c r="W132" i="1" s="1"/>
  <c r="V133" i="1" s="1"/>
  <c r="V134" i="1" s="1"/>
  <c r="U135" i="1" s="1"/>
  <c r="U136" i="1" s="1"/>
  <c r="T137" i="1" s="1"/>
  <c r="T138" i="1" s="1"/>
  <c r="S139" i="1" s="1"/>
  <c r="S140" i="1" s="1"/>
  <c r="R141" i="1" s="1"/>
  <c r="R142" i="1" s="1"/>
  <c r="Q143" i="1" s="1"/>
  <c r="Q144" i="1" s="1"/>
  <c r="P145" i="1" s="1"/>
  <c r="P146" i="1" s="1"/>
  <c r="O147" i="1" s="1"/>
  <c r="O148" i="1" s="1"/>
  <c r="N149" i="1" s="1"/>
  <c r="N150" i="1" s="1"/>
  <c r="M151" i="1" s="1"/>
  <c r="M152" i="1" s="1"/>
  <c r="L153" i="1" s="1"/>
  <c r="L154" i="1" s="1"/>
  <c r="K155" i="1" s="1"/>
  <c r="K156" i="1" s="1"/>
  <c r="J157" i="1" s="1"/>
  <c r="J158" i="1" s="1"/>
  <c r="I159" i="1" s="1"/>
  <c r="I160" i="1" s="1"/>
  <c r="H161" i="1" s="1"/>
  <c r="H162" i="1" s="1"/>
  <c r="G163" i="1" s="1"/>
  <c r="G164" i="1" s="1"/>
  <c r="F165" i="1" s="1"/>
  <c r="F166" i="1" s="1"/>
  <c r="AE119" i="1"/>
  <c r="BI176" i="1"/>
  <c r="BI175" i="1"/>
  <c r="AH121" i="1"/>
  <c r="AH122" i="1" s="1"/>
  <c r="AI123" i="1" s="1"/>
  <c r="AI124" i="1" s="1"/>
  <c r="AE120" i="1" l="1"/>
  <c r="BG120" i="1"/>
  <c r="BG119" i="1"/>
  <c r="BG117" i="1"/>
  <c r="BI177" i="1"/>
  <c r="BI178" i="1"/>
  <c r="AP129" i="1"/>
  <c r="AP130" i="1" s="1"/>
  <c r="AR129" i="1"/>
  <c r="AR130" i="1" s="1"/>
  <c r="BD137" i="1"/>
  <c r="BD138" i="1" s="1"/>
  <c r="BB137" i="1"/>
  <c r="BB138" i="1" s="1"/>
  <c r="AJ125" i="1"/>
  <c r="AJ126" i="1" s="1"/>
  <c r="AL125" i="1"/>
  <c r="AL126" i="1" s="1"/>
  <c r="D181" i="1"/>
  <c r="E179" i="1"/>
  <c r="AV133" i="1"/>
  <c r="AV134" i="1" s="1"/>
  <c r="AX133" i="1"/>
  <c r="AX134" i="1" s="1"/>
  <c r="E181" i="1" l="1"/>
  <c r="D183" i="1"/>
  <c r="AW135" i="1"/>
  <c r="AW136" i="1" s="1"/>
  <c r="AY135" i="1"/>
  <c r="AY136" i="1" s="1"/>
  <c r="AK127" i="1"/>
  <c r="AK128" i="1" s="1"/>
  <c r="AM127" i="1"/>
  <c r="AM128" i="1" s="1"/>
  <c r="BC139" i="1"/>
  <c r="BC140" i="1" s="1"/>
  <c r="AD121" i="1"/>
  <c r="AD122" i="1" s="1"/>
  <c r="BF120" i="1"/>
  <c r="AF121" i="1"/>
  <c r="AF122" i="1" s="1"/>
  <c r="AG123" i="1" s="1"/>
  <c r="AG124" i="1" s="1"/>
  <c r="BI179" i="1"/>
  <c r="BI180" i="1"/>
  <c r="AQ131" i="1"/>
  <c r="AQ132" i="1" s="1"/>
  <c r="AS131" i="1"/>
  <c r="AS132" i="1" s="1"/>
  <c r="BG118" i="1"/>
  <c r="AH125" i="1" l="1"/>
  <c r="AH126" i="1" s="1"/>
  <c r="AR133" i="1"/>
  <c r="AR134" i="1" s="1"/>
  <c r="AT133" i="1"/>
  <c r="AT134" i="1" s="1"/>
  <c r="AL129" i="1"/>
  <c r="AL130" i="1" s="1"/>
  <c r="AN129" i="1"/>
  <c r="AN130" i="1" s="1"/>
  <c r="E183" i="1"/>
  <c r="D185" i="1"/>
  <c r="BI182" i="1"/>
  <c r="BI181" i="1"/>
  <c r="BD141" i="1"/>
  <c r="BD142" i="1" s="1"/>
  <c r="AE123" i="1"/>
  <c r="AC123" i="1"/>
  <c r="AC124" i="1" s="1"/>
  <c r="AB125" i="1" s="1"/>
  <c r="AB126" i="1" s="1"/>
  <c r="AA127" i="1" s="1"/>
  <c r="AA128" i="1" s="1"/>
  <c r="Z129" i="1" s="1"/>
  <c r="Z130" i="1" s="1"/>
  <c r="Y131" i="1" s="1"/>
  <c r="Y132" i="1" s="1"/>
  <c r="X133" i="1" s="1"/>
  <c r="X134" i="1" s="1"/>
  <c r="W135" i="1" s="1"/>
  <c r="W136" i="1" s="1"/>
  <c r="V137" i="1" s="1"/>
  <c r="V138" i="1" s="1"/>
  <c r="U139" i="1" s="1"/>
  <c r="U140" i="1" s="1"/>
  <c r="T141" i="1" s="1"/>
  <c r="T142" i="1" s="1"/>
  <c r="S143" i="1" s="1"/>
  <c r="S144" i="1" s="1"/>
  <c r="R145" i="1" s="1"/>
  <c r="R146" i="1" s="1"/>
  <c r="Q147" i="1" s="1"/>
  <c r="Q148" i="1" s="1"/>
  <c r="P149" i="1" s="1"/>
  <c r="P150" i="1" s="1"/>
  <c r="O151" i="1" s="1"/>
  <c r="O152" i="1" s="1"/>
  <c r="N153" i="1" s="1"/>
  <c r="N154" i="1" s="1"/>
  <c r="M155" i="1" s="1"/>
  <c r="M156" i="1" s="1"/>
  <c r="L157" i="1" s="1"/>
  <c r="L158" i="1" s="1"/>
  <c r="K159" i="1" s="1"/>
  <c r="K160" i="1" s="1"/>
  <c r="J161" i="1" s="1"/>
  <c r="J162" i="1" s="1"/>
  <c r="I163" i="1" s="1"/>
  <c r="I164" i="1" s="1"/>
  <c r="H165" i="1" s="1"/>
  <c r="H166" i="1" s="1"/>
  <c r="G167" i="1" s="1"/>
  <c r="G168" i="1" s="1"/>
  <c r="F169" i="1" s="1"/>
  <c r="F170" i="1" s="1"/>
  <c r="AX137" i="1"/>
  <c r="AX138" i="1" s="1"/>
  <c r="AZ137" i="1"/>
  <c r="AZ138" i="1" s="1"/>
  <c r="AE124" i="1" l="1"/>
  <c r="BG123" i="1"/>
  <c r="BG122" i="1"/>
  <c r="BG124" i="1"/>
  <c r="BG121" i="1"/>
  <c r="BI184" i="1"/>
  <c r="BI183" i="1"/>
  <c r="AY139" i="1"/>
  <c r="AY140" i="1" s="1"/>
  <c r="BA139" i="1"/>
  <c r="BA140" i="1" s="1"/>
  <c r="AM131" i="1"/>
  <c r="AM132" i="1" s="1"/>
  <c r="AO131" i="1"/>
  <c r="AO132" i="1" s="1"/>
  <c r="AI127" i="1"/>
  <c r="AI128" i="1" s="1"/>
  <c r="E185" i="1"/>
  <c r="D187" i="1"/>
  <c r="AS135" i="1"/>
  <c r="AS136" i="1" s="1"/>
  <c r="AU135" i="1"/>
  <c r="AU136" i="1" s="1"/>
  <c r="D189" i="1" l="1"/>
  <c r="E187" i="1"/>
  <c r="AN133" i="1"/>
  <c r="AN134" i="1" s="1"/>
  <c r="AP133" i="1"/>
  <c r="AP134" i="1" s="1"/>
  <c r="BI185" i="1"/>
  <c r="BI186" i="1"/>
  <c r="AZ141" i="1"/>
  <c r="AZ142" i="1" s="1"/>
  <c r="BB141" i="1"/>
  <c r="BB142" i="1" s="1"/>
  <c r="AT137" i="1"/>
  <c r="AT138" i="1" s="1"/>
  <c r="AV137" i="1"/>
  <c r="AV138" i="1" s="1"/>
  <c r="AJ129" i="1"/>
  <c r="AJ130" i="1" s="1"/>
  <c r="AD125" i="1"/>
  <c r="AD126" i="1" s="1"/>
  <c r="BF124" i="1"/>
  <c r="AF125" i="1"/>
  <c r="AF126" i="1" s="1"/>
  <c r="AG127" i="1" s="1"/>
  <c r="AG128" i="1" s="1"/>
  <c r="AC127" i="1" l="1"/>
  <c r="AC128" i="1" s="1"/>
  <c r="AB129" i="1" s="1"/>
  <c r="AB130" i="1" s="1"/>
  <c r="AA131" i="1" s="1"/>
  <c r="AA132" i="1" s="1"/>
  <c r="Z133" i="1" s="1"/>
  <c r="Z134" i="1" s="1"/>
  <c r="Y135" i="1" s="1"/>
  <c r="Y136" i="1" s="1"/>
  <c r="X137" i="1" s="1"/>
  <c r="X138" i="1" s="1"/>
  <c r="W139" i="1" s="1"/>
  <c r="W140" i="1" s="1"/>
  <c r="V141" i="1" s="1"/>
  <c r="V142" i="1" s="1"/>
  <c r="U143" i="1" s="1"/>
  <c r="U144" i="1" s="1"/>
  <c r="T145" i="1" s="1"/>
  <c r="T146" i="1" s="1"/>
  <c r="S147" i="1" s="1"/>
  <c r="S148" i="1" s="1"/>
  <c r="R149" i="1" s="1"/>
  <c r="R150" i="1" s="1"/>
  <c r="Q151" i="1" s="1"/>
  <c r="Q152" i="1" s="1"/>
  <c r="P153" i="1" s="1"/>
  <c r="P154" i="1" s="1"/>
  <c r="O155" i="1" s="1"/>
  <c r="O156" i="1" s="1"/>
  <c r="N157" i="1" s="1"/>
  <c r="N158" i="1" s="1"/>
  <c r="M159" i="1" s="1"/>
  <c r="M160" i="1" s="1"/>
  <c r="L161" i="1" s="1"/>
  <c r="L162" i="1" s="1"/>
  <c r="K163" i="1" s="1"/>
  <c r="K164" i="1" s="1"/>
  <c r="J165" i="1" s="1"/>
  <c r="J166" i="1" s="1"/>
  <c r="I167" i="1" s="1"/>
  <c r="I168" i="1" s="1"/>
  <c r="H169" i="1" s="1"/>
  <c r="H170" i="1" s="1"/>
  <c r="G171" i="1" s="1"/>
  <c r="G172" i="1" s="1"/>
  <c r="F173" i="1" s="1"/>
  <c r="F174" i="1" s="1"/>
  <c r="AE127" i="1"/>
  <c r="AU139" i="1"/>
  <c r="AU140" i="1" s="1"/>
  <c r="AW139" i="1"/>
  <c r="AW140" i="1" s="1"/>
  <c r="AK131" i="1"/>
  <c r="AK132" i="1" s="1"/>
  <c r="BI187" i="1"/>
  <c r="BI188" i="1"/>
  <c r="AH129" i="1"/>
  <c r="AH130" i="1" s="1"/>
  <c r="BA143" i="1"/>
  <c r="BA144" i="1" s="1"/>
  <c r="BC143" i="1"/>
  <c r="BC144" i="1" s="1"/>
  <c r="AO135" i="1"/>
  <c r="AO136" i="1" s="1"/>
  <c r="AQ135" i="1"/>
  <c r="AQ136" i="1" s="1"/>
  <c r="E189" i="1"/>
  <c r="D191" i="1"/>
  <c r="AL133" i="1" l="1"/>
  <c r="AL134" i="1" s="1"/>
  <c r="AI131" i="1"/>
  <c r="AI132" i="1" s="1"/>
  <c r="AJ133" i="1" s="1"/>
  <c r="AJ134" i="1" s="1"/>
  <c r="AP137" i="1"/>
  <c r="AP138" i="1" s="1"/>
  <c r="AR137" i="1"/>
  <c r="AR138" i="1" s="1"/>
  <c r="E191" i="1"/>
  <c r="D193" i="1"/>
  <c r="BD145" i="1"/>
  <c r="BD146" i="1" s="1"/>
  <c r="BC147" i="1" s="1"/>
  <c r="BC148" i="1" s="1"/>
  <c r="BB145" i="1"/>
  <c r="BB146" i="1" s="1"/>
  <c r="AV141" i="1"/>
  <c r="AV142" i="1" s="1"/>
  <c r="AX141" i="1"/>
  <c r="AX142" i="1" s="1"/>
  <c r="BI190" i="1"/>
  <c r="BI189" i="1"/>
  <c r="AE128" i="1"/>
  <c r="BG127" i="1" s="1"/>
  <c r="BG128" i="1"/>
  <c r="BG125" i="1"/>
  <c r="BI192" i="1" l="1"/>
  <c r="BI191" i="1"/>
  <c r="AQ139" i="1"/>
  <c r="AQ140" i="1" s="1"/>
  <c r="AS139" i="1"/>
  <c r="AS140" i="1" s="1"/>
  <c r="AK135" i="1"/>
  <c r="AK136" i="1" s="1"/>
  <c r="AM135" i="1"/>
  <c r="AM136" i="1" s="1"/>
  <c r="BD149" i="1"/>
  <c r="BD150" i="1" s="1"/>
  <c r="AD129" i="1"/>
  <c r="AD130" i="1" s="1"/>
  <c r="BF128" i="1"/>
  <c r="AF129" i="1"/>
  <c r="AF130" i="1" s="1"/>
  <c r="AG131" i="1" s="1"/>
  <c r="AG132" i="1" s="1"/>
  <c r="BG126" i="1"/>
  <c r="AW143" i="1"/>
  <c r="AW144" i="1" s="1"/>
  <c r="AY143" i="1"/>
  <c r="AY144" i="1" s="1"/>
  <c r="E193" i="1"/>
  <c r="D195" i="1"/>
  <c r="AH133" i="1"/>
  <c r="AH134" i="1" s="1"/>
  <c r="AI135" i="1" s="1"/>
  <c r="AI136" i="1" s="1"/>
  <c r="BI193" i="1" l="1"/>
  <c r="BI194" i="1"/>
  <c r="AL137" i="1"/>
  <c r="AL138" i="1" s="1"/>
  <c r="AN137" i="1"/>
  <c r="AN138" i="1" s="1"/>
  <c r="AX145" i="1"/>
  <c r="AX146" i="1" s="1"/>
  <c r="AZ145" i="1"/>
  <c r="AZ146" i="1" s="1"/>
  <c r="AJ137" i="1"/>
  <c r="AJ138" i="1" s="1"/>
  <c r="AR141" i="1"/>
  <c r="AR142" i="1" s="1"/>
  <c r="AT141" i="1"/>
  <c r="AT142" i="1" s="1"/>
  <c r="D197" i="1"/>
  <c r="E195" i="1"/>
  <c r="AE131" i="1"/>
  <c r="AC131" i="1"/>
  <c r="AC132" i="1" s="1"/>
  <c r="AB133" i="1" s="1"/>
  <c r="AB134" i="1" s="1"/>
  <c r="AA135" i="1" s="1"/>
  <c r="AA136" i="1" s="1"/>
  <c r="Z137" i="1" s="1"/>
  <c r="Z138" i="1" s="1"/>
  <c r="Y139" i="1" s="1"/>
  <c r="Y140" i="1" s="1"/>
  <c r="X141" i="1" s="1"/>
  <c r="X142" i="1" s="1"/>
  <c r="W143" i="1" s="1"/>
  <c r="W144" i="1" s="1"/>
  <c r="V145" i="1" s="1"/>
  <c r="V146" i="1" s="1"/>
  <c r="U147" i="1" s="1"/>
  <c r="U148" i="1" s="1"/>
  <c r="T149" i="1" s="1"/>
  <c r="T150" i="1" s="1"/>
  <c r="S151" i="1" s="1"/>
  <c r="S152" i="1" s="1"/>
  <c r="R153" i="1" s="1"/>
  <c r="R154" i="1" s="1"/>
  <c r="Q155" i="1" s="1"/>
  <c r="Q156" i="1" s="1"/>
  <c r="P157" i="1" s="1"/>
  <c r="P158" i="1" s="1"/>
  <c r="O159" i="1" s="1"/>
  <c r="O160" i="1" s="1"/>
  <c r="N161" i="1" s="1"/>
  <c r="N162" i="1" s="1"/>
  <c r="M163" i="1" s="1"/>
  <c r="M164" i="1" s="1"/>
  <c r="L165" i="1" s="1"/>
  <c r="L166" i="1" s="1"/>
  <c r="K167" i="1" s="1"/>
  <c r="K168" i="1" s="1"/>
  <c r="J169" i="1" s="1"/>
  <c r="J170" i="1" s="1"/>
  <c r="I171" i="1" s="1"/>
  <c r="I172" i="1" s="1"/>
  <c r="H173" i="1" s="1"/>
  <c r="H174" i="1" s="1"/>
  <c r="G175" i="1" s="1"/>
  <c r="G176" i="1" s="1"/>
  <c r="F177" i="1" s="1"/>
  <c r="F178" i="1" s="1"/>
  <c r="BI195" i="1" l="1"/>
  <c r="BI196" i="1"/>
  <c r="AY147" i="1"/>
  <c r="AY148" i="1" s="1"/>
  <c r="BA147" i="1"/>
  <c r="BA148" i="1" s="1"/>
  <c r="E197" i="1"/>
  <c r="D199" i="1"/>
  <c r="AS143" i="1"/>
  <c r="AS144" i="1" s="1"/>
  <c r="AU143" i="1"/>
  <c r="AU144" i="1" s="1"/>
  <c r="AM139" i="1"/>
  <c r="AM140" i="1" s="1"/>
  <c r="AO139" i="1"/>
  <c r="AO140" i="1" s="1"/>
  <c r="AE132" i="1"/>
  <c r="BG132" i="1"/>
  <c r="BG129" i="1"/>
  <c r="AK139" i="1"/>
  <c r="AK140" i="1" s="1"/>
  <c r="AD133" i="1" l="1"/>
  <c r="AD134" i="1" s="1"/>
  <c r="BF132" i="1"/>
  <c r="AF133" i="1"/>
  <c r="AF134" i="1" s="1"/>
  <c r="AG135" i="1" s="1"/>
  <c r="AG136" i="1" s="1"/>
  <c r="AZ149" i="1"/>
  <c r="AZ150" i="1" s="1"/>
  <c r="BB149" i="1"/>
  <c r="BB150" i="1" s="1"/>
  <c r="AN141" i="1"/>
  <c r="AN142" i="1" s="1"/>
  <c r="AP141" i="1"/>
  <c r="AP142" i="1" s="1"/>
  <c r="AL141" i="1"/>
  <c r="AL142" i="1" s="1"/>
  <c r="E199" i="1"/>
  <c r="D201" i="1"/>
  <c r="BG130" i="1"/>
  <c r="BG131" i="1"/>
  <c r="AT145" i="1"/>
  <c r="AT146" i="1" s="1"/>
  <c r="AV145" i="1"/>
  <c r="AV146" i="1" s="1"/>
  <c r="BI198" i="1"/>
  <c r="BI197" i="1"/>
  <c r="AH137" i="1" l="1"/>
  <c r="AH138" i="1" s="1"/>
  <c r="BA151" i="1"/>
  <c r="BA152" i="1" s="1"/>
  <c r="BC151" i="1"/>
  <c r="BC152" i="1" s="1"/>
  <c r="AU147" i="1"/>
  <c r="AU148" i="1" s="1"/>
  <c r="AW147" i="1"/>
  <c r="AW148" i="1" s="1"/>
  <c r="E201" i="1"/>
  <c r="D203" i="1"/>
  <c r="AO143" i="1"/>
  <c r="AO144" i="1" s="1"/>
  <c r="AQ143" i="1"/>
  <c r="AQ144" i="1" s="1"/>
  <c r="BI200" i="1"/>
  <c r="BI199" i="1"/>
  <c r="AM143" i="1"/>
  <c r="AM144" i="1" s="1"/>
  <c r="AC135" i="1"/>
  <c r="AC136" i="1" s="1"/>
  <c r="AB137" i="1" s="1"/>
  <c r="AB138" i="1" s="1"/>
  <c r="AA139" i="1" s="1"/>
  <c r="AA140" i="1" s="1"/>
  <c r="Z141" i="1" s="1"/>
  <c r="Z142" i="1" s="1"/>
  <c r="Y143" i="1" s="1"/>
  <c r="Y144" i="1" s="1"/>
  <c r="X145" i="1" s="1"/>
  <c r="X146" i="1" s="1"/>
  <c r="W147" i="1" s="1"/>
  <c r="W148" i="1" s="1"/>
  <c r="V149" i="1" s="1"/>
  <c r="V150" i="1" s="1"/>
  <c r="U151" i="1" s="1"/>
  <c r="U152" i="1" s="1"/>
  <c r="T153" i="1" s="1"/>
  <c r="T154" i="1" s="1"/>
  <c r="S155" i="1" s="1"/>
  <c r="S156" i="1" s="1"/>
  <c r="R157" i="1" s="1"/>
  <c r="R158" i="1" s="1"/>
  <c r="Q159" i="1" s="1"/>
  <c r="Q160" i="1" s="1"/>
  <c r="P161" i="1" s="1"/>
  <c r="P162" i="1" s="1"/>
  <c r="O163" i="1" s="1"/>
  <c r="O164" i="1" s="1"/>
  <c r="N165" i="1" s="1"/>
  <c r="N166" i="1" s="1"/>
  <c r="M167" i="1" s="1"/>
  <c r="M168" i="1" s="1"/>
  <c r="L169" i="1" s="1"/>
  <c r="L170" i="1" s="1"/>
  <c r="K171" i="1" s="1"/>
  <c r="K172" i="1" s="1"/>
  <c r="J173" i="1" s="1"/>
  <c r="J174" i="1" s="1"/>
  <c r="I175" i="1" s="1"/>
  <c r="I176" i="1" s="1"/>
  <c r="H177" i="1" s="1"/>
  <c r="H178" i="1" s="1"/>
  <c r="G179" i="1" s="1"/>
  <c r="G180" i="1" s="1"/>
  <c r="F181" i="1" s="1"/>
  <c r="F182" i="1" s="1"/>
  <c r="AE135" i="1"/>
  <c r="AN145" i="1" l="1"/>
  <c r="AN146" i="1" s="1"/>
  <c r="AE136" i="1"/>
  <c r="BG136" i="1"/>
  <c r="BG135" i="1"/>
  <c r="BG134" i="1"/>
  <c r="BG133" i="1"/>
  <c r="BI201" i="1"/>
  <c r="BI202" i="1"/>
  <c r="AP145" i="1"/>
  <c r="AP146" i="1" s="1"/>
  <c r="AO147" i="1" s="1"/>
  <c r="AO148" i="1" s="1"/>
  <c r="AR145" i="1"/>
  <c r="AR146" i="1" s="1"/>
  <c r="AV149" i="1"/>
  <c r="AV150" i="1" s="1"/>
  <c r="AX149" i="1"/>
  <c r="AX150" i="1" s="1"/>
  <c r="AI139" i="1"/>
  <c r="AI140" i="1" s="1"/>
  <c r="D205" i="1"/>
  <c r="E203" i="1"/>
  <c r="BD153" i="1"/>
  <c r="BD154" i="1" s="1"/>
  <c r="BB153" i="1"/>
  <c r="BB154" i="1" s="1"/>
  <c r="BC155" i="1" l="1"/>
  <c r="BC156" i="1" s="1"/>
  <c r="BD157" i="1" s="1"/>
  <c r="BD158" i="1" s="1"/>
  <c r="AJ141" i="1"/>
  <c r="AJ142" i="1" s="1"/>
  <c r="AQ147" i="1"/>
  <c r="AQ148" i="1" s="1"/>
  <c r="AP149" i="1" s="1"/>
  <c r="AP150" i="1" s="1"/>
  <c r="AS147" i="1"/>
  <c r="AS148" i="1" s="1"/>
  <c r="BI203" i="1"/>
  <c r="BI204" i="1"/>
  <c r="E205" i="1"/>
  <c r="D207" i="1"/>
  <c r="AW151" i="1"/>
  <c r="AW152" i="1" s="1"/>
  <c r="AY151" i="1"/>
  <c r="AY152" i="1" s="1"/>
  <c r="AD137" i="1"/>
  <c r="AD138" i="1" s="1"/>
  <c r="BF136" i="1"/>
  <c r="AF137" i="1"/>
  <c r="AF138" i="1" s="1"/>
  <c r="AG139" i="1" s="1"/>
  <c r="AG140" i="1" s="1"/>
  <c r="AH141" i="1" s="1"/>
  <c r="AH142" i="1" s="1"/>
  <c r="AE139" i="1" l="1"/>
  <c r="AC139" i="1"/>
  <c r="AC140" i="1" s="1"/>
  <c r="AB141" i="1" s="1"/>
  <c r="AB142" i="1" s="1"/>
  <c r="AA143" i="1" s="1"/>
  <c r="AA144" i="1" s="1"/>
  <c r="Z145" i="1" s="1"/>
  <c r="Z146" i="1" s="1"/>
  <c r="Y147" i="1" s="1"/>
  <c r="Y148" i="1" s="1"/>
  <c r="X149" i="1" s="1"/>
  <c r="X150" i="1" s="1"/>
  <c r="W151" i="1" s="1"/>
  <c r="W152" i="1" s="1"/>
  <c r="V153" i="1" s="1"/>
  <c r="V154" i="1" s="1"/>
  <c r="U155" i="1" s="1"/>
  <c r="U156" i="1" s="1"/>
  <c r="T157" i="1" s="1"/>
  <c r="T158" i="1" s="1"/>
  <c r="S159" i="1" s="1"/>
  <c r="S160" i="1" s="1"/>
  <c r="R161" i="1" s="1"/>
  <c r="R162" i="1" s="1"/>
  <c r="Q163" i="1" s="1"/>
  <c r="Q164" i="1" s="1"/>
  <c r="P165" i="1" s="1"/>
  <c r="P166" i="1" s="1"/>
  <c r="O167" i="1" s="1"/>
  <c r="O168" i="1" s="1"/>
  <c r="N169" i="1" s="1"/>
  <c r="N170" i="1" s="1"/>
  <c r="M171" i="1" s="1"/>
  <c r="M172" i="1" s="1"/>
  <c r="L173" i="1" s="1"/>
  <c r="L174" i="1" s="1"/>
  <c r="K175" i="1" s="1"/>
  <c r="K176" i="1" s="1"/>
  <c r="J177" i="1" s="1"/>
  <c r="J178" i="1" s="1"/>
  <c r="I179" i="1" s="1"/>
  <c r="I180" i="1" s="1"/>
  <c r="H181" i="1" s="1"/>
  <c r="H182" i="1" s="1"/>
  <c r="G183" i="1" s="1"/>
  <c r="G184" i="1" s="1"/>
  <c r="F185" i="1" s="1"/>
  <c r="F186" i="1" s="1"/>
  <c r="E207" i="1"/>
  <c r="D209" i="1"/>
  <c r="AX153" i="1"/>
  <c r="AX154" i="1" s="1"/>
  <c r="AZ153" i="1"/>
  <c r="AZ154" i="1" s="1"/>
  <c r="BI206" i="1"/>
  <c r="BI205" i="1"/>
  <c r="AR149" i="1"/>
  <c r="AR150" i="1" s="1"/>
  <c r="AQ151" i="1" s="1"/>
  <c r="AQ152" i="1" s="1"/>
  <c r="AT149" i="1"/>
  <c r="AT150" i="1" s="1"/>
  <c r="AI143" i="1"/>
  <c r="AI144" i="1" s="1"/>
  <c r="AK143" i="1"/>
  <c r="AK144" i="1" s="1"/>
  <c r="AS151" i="1" l="1"/>
  <c r="AS152" i="1" s="1"/>
  <c r="AR153" i="1" s="1"/>
  <c r="AR154" i="1" s="1"/>
  <c r="AU151" i="1"/>
  <c r="AU152" i="1" s="1"/>
  <c r="AY155" i="1"/>
  <c r="AY156" i="1" s="1"/>
  <c r="BA155" i="1"/>
  <c r="BA156" i="1" s="1"/>
  <c r="BI208" i="1"/>
  <c r="BI207" i="1"/>
  <c r="AE140" i="1"/>
  <c r="BG140" i="1" s="1"/>
  <c r="BG139" i="1"/>
  <c r="BG138" i="1"/>
  <c r="BG137" i="1"/>
  <c r="AJ145" i="1"/>
  <c r="AJ146" i="1" s="1"/>
  <c r="AL145" i="1"/>
  <c r="AL146" i="1" s="1"/>
  <c r="E209" i="1"/>
  <c r="D211" i="1"/>
  <c r="AK147" i="1" l="1"/>
  <c r="AK148" i="1" s="1"/>
  <c r="AM147" i="1"/>
  <c r="AM148" i="1" s="1"/>
  <c r="AT153" i="1"/>
  <c r="AT154" i="1" s="1"/>
  <c r="AS155" i="1" s="1"/>
  <c r="AS156" i="1" s="1"/>
  <c r="AV153" i="1"/>
  <c r="AV154" i="1" s="1"/>
  <c r="D213" i="1"/>
  <c r="E211" i="1"/>
  <c r="BI209" i="1"/>
  <c r="BI210" i="1"/>
  <c r="AD141" i="1"/>
  <c r="AD142" i="1" s="1"/>
  <c r="BF140" i="1"/>
  <c r="AF141" i="1"/>
  <c r="AF142" i="1" s="1"/>
  <c r="AG143" i="1" s="1"/>
  <c r="AG144" i="1" s="1"/>
  <c r="AZ157" i="1"/>
  <c r="AZ158" i="1" s="1"/>
  <c r="BB157" i="1"/>
  <c r="BB158" i="1" s="1"/>
  <c r="AE143" i="1" l="1"/>
  <c r="AC143" i="1"/>
  <c r="AC144" i="1" s="1"/>
  <c r="AB145" i="1" s="1"/>
  <c r="AB146" i="1" s="1"/>
  <c r="AA147" i="1" s="1"/>
  <c r="AA148" i="1" s="1"/>
  <c r="Z149" i="1" s="1"/>
  <c r="Z150" i="1" s="1"/>
  <c r="Y151" i="1" s="1"/>
  <c r="Y152" i="1" s="1"/>
  <c r="X153" i="1" s="1"/>
  <c r="X154" i="1" s="1"/>
  <c r="W155" i="1" s="1"/>
  <c r="W156" i="1" s="1"/>
  <c r="V157" i="1" s="1"/>
  <c r="V158" i="1" s="1"/>
  <c r="U159" i="1" s="1"/>
  <c r="U160" i="1" s="1"/>
  <c r="T161" i="1" s="1"/>
  <c r="T162" i="1" s="1"/>
  <c r="S163" i="1" s="1"/>
  <c r="S164" i="1" s="1"/>
  <c r="R165" i="1" s="1"/>
  <c r="R166" i="1" s="1"/>
  <c r="Q167" i="1" s="1"/>
  <c r="Q168" i="1" s="1"/>
  <c r="P169" i="1" s="1"/>
  <c r="P170" i="1" s="1"/>
  <c r="O171" i="1" s="1"/>
  <c r="O172" i="1" s="1"/>
  <c r="N173" i="1" s="1"/>
  <c r="N174" i="1" s="1"/>
  <c r="M175" i="1" s="1"/>
  <c r="M176" i="1" s="1"/>
  <c r="L177" i="1" s="1"/>
  <c r="L178" i="1" s="1"/>
  <c r="K179" i="1" s="1"/>
  <c r="K180" i="1" s="1"/>
  <c r="J181" i="1" s="1"/>
  <c r="J182" i="1" s="1"/>
  <c r="I183" i="1" s="1"/>
  <c r="I184" i="1" s="1"/>
  <c r="H185" i="1" s="1"/>
  <c r="H186" i="1" s="1"/>
  <c r="G187" i="1" s="1"/>
  <c r="G188" i="1" s="1"/>
  <c r="F189" i="1" s="1"/>
  <c r="F190" i="1" s="1"/>
  <c r="BI211" i="1"/>
  <c r="BI212" i="1"/>
  <c r="AH145" i="1"/>
  <c r="AH146" i="1" s="1"/>
  <c r="E213" i="1"/>
  <c r="D215" i="1"/>
  <c r="AU155" i="1"/>
  <c r="AU156" i="1" s="1"/>
  <c r="AT157" i="1" s="1"/>
  <c r="AT158" i="1" s="1"/>
  <c r="AW155" i="1"/>
  <c r="AW156" i="1" s="1"/>
  <c r="AL149" i="1"/>
  <c r="AL150" i="1" s="1"/>
  <c r="AN149" i="1"/>
  <c r="AN150" i="1" s="1"/>
  <c r="BA159" i="1"/>
  <c r="BA160" i="1" s="1"/>
  <c r="BC159" i="1"/>
  <c r="BC160" i="1" s="1"/>
  <c r="AV157" i="1" l="1"/>
  <c r="AV158" i="1" s="1"/>
  <c r="AU159" i="1" s="1"/>
  <c r="AU160" i="1" s="1"/>
  <c r="AX157" i="1"/>
  <c r="AX158" i="1" s="1"/>
  <c r="BI214" i="1"/>
  <c r="BI213" i="1"/>
  <c r="AI147" i="1"/>
  <c r="AI148" i="1" s="1"/>
  <c r="AE144" i="1"/>
  <c r="BG144" i="1" s="1"/>
  <c r="BG141" i="1"/>
  <c r="BD161" i="1"/>
  <c r="BD162" i="1" s="1"/>
  <c r="BC163" i="1" s="1"/>
  <c r="BC164" i="1" s="1"/>
  <c r="BB161" i="1"/>
  <c r="BB162" i="1" s="1"/>
  <c r="AM151" i="1"/>
  <c r="AM152" i="1" s="1"/>
  <c r="AO151" i="1"/>
  <c r="AO152" i="1" s="1"/>
  <c r="E215" i="1"/>
  <c r="D217" i="1"/>
  <c r="BG142" i="1" l="1"/>
  <c r="E217" i="1"/>
  <c r="D219" i="1"/>
  <c r="AJ149" i="1"/>
  <c r="AJ150" i="1" s="1"/>
  <c r="BI216" i="1"/>
  <c r="BI215" i="1"/>
  <c r="BG143" i="1"/>
  <c r="AN153" i="1"/>
  <c r="AN154" i="1" s="1"/>
  <c r="AP153" i="1"/>
  <c r="AP154" i="1" s="1"/>
  <c r="BD165" i="1"/>
  <c r="BD166" i="1" s="1"/>
  <c r="AW159" i="1"/>
  <c r="AW160" i="1" s="1"/>
  <c r="AV161" i="1" s="1"/>
  <c r="AV162" i="1" s="1"/>
  <c r="AY159" i="1"/>
  <c r="AY160" i="1" s="1"/>
  <c r="AD145" i="1"/>
  <c r="AD146" i="1" s="1"/>
  <c r="BF144" i="1"/>
  <c r="AF145" i="1"/>
  <c r="AF146" i="1" s="1"/>
  <c r="AG147" i="1" s="1"/>
  <c r="AG148" i="1" s="1"/>
  <c r="AE147" i="1" l="1"/>
  <c r="AC147" i="1"/>
  <c r="AC148" i="1" s="1"/>
  <c r="AB149" i="1" s="1"/>
  <c r="AB150" i="1" s="1"/>
  <c r="AA151" i="1" s="1"/>
  <c r="AA152" i="1" s="1"/>
  <c r="Z153" i="1" s="1"/>
  <c r="Z154" i="1" s="1"/>
  <c r="Y155" i="1" s="1"/>
  <c r="Y156" i="1" s="1"/>
  <c r="X157" i="1" s="1"/>
  <c r="X158" i="1" s="1"/>
  <c r="W159" i="1" s="1"/>
  <c r="W160" i="1" s="1"/>
  <c r="V161" i="1" s="1"/>
  <c r="V162" i="1" s="1"/>
  <c r="U163" i="1" s="1"/>
  <c r="U164" i="1" s="1"/>
  <c r="T165" i="1" s="1"/>
  <c r="T166" i="1" s="1"/>
  <c r="S167" i="1" s="1"/>
  <c r="S168" i="1" s="1"/>
  <c r="R169" i="1" s="1"/>
  <c r="R170" i="1" s="1"/>
  <c r="Q171" i="1" s="1"/>
  <c r="Q172" i="1" s="1"/>
  <c r="P173" i="1" s="1"/>
  <c r="P174" i="1" s="1"/>
  <c r="O175" i="1" s="1"/>
  <c r="O176" i="1" s="1"/>
  <c r="N177" i="1" s="1"/>
  <c r="N178" i="1" s="1"/>
  <c r="M179" i="1" s="1"/>
  <c r="M180" i="1" s="1"/>
  <c r="L181" i="1" s="1"/>
  <c r="L182" i="1" s="1"/>
  <c r="K183" i="1" s="1"/>
  <c r="K184" i="1" s="1"/>
  <c r="J185" i="1" s="1"/>
  <c r="J186" i="1" s="1"/>
  <c r="I187" i="1" s="1"/>
  <c r="I188" i="1" s="1"/>
  <c r="H189" i="1" s="1"/>
  <c r="H190" i="1" s="1"/>
  <c r="G191" i="1" s="1"/>
  <c r="G192" i="1" s="1"/>
  <c r="F193" i="1" s="1"/>
  <c r="F194" i="1" s="1"/>
  <c r="AK151" i="1"/>
  <c r="AK152" i="1" s="1"/>
  <c r="AH149" i="1"/>
  <c r="AH150" i="1" s="1"/>
  <c r="AI151" i="1" s="1"/>
  <c r="AI152" i="1" s="1"/>
  <c r="AX161" i="1"/>
  <c r="AX162" i="1" s="1"/>
  <c r="AW163" i="1" s="1"/>
  <c r="AW164" i="1" s="1"/>
  <c r="AZ161" i="1"/>
  <c r="AZ162" i="1" s="1"/>
  <c r="AO155" i="1"/>
  <c r="AO156" i="1" s="1"/>
  <c r="AQ155" i="1"/>
  <c r="AQ156" i="1" s="1"/>
  <c r="D221" i="1"/>
  <c r="E219" i="1"/>
  <c r="BI217" i="1"/>
  <c r="BI218" i="1"/>
  <c r="E221" i="1" l="1"/>
  <c r="D223" i="1"/>
  <c r="AP157" i="1"/>
  <c r="AP158" i="1" s="1"/>
  <c r="AR157" i="1"/>
  <c r="AR158" i="1" s="1"/>
  <c r="BI219" i="1"/>
  <c r="BI220" i="1"/>
  <c r="AY163" i="1"/>
  <c r="AY164" i="1" s="1"/>
  <c r="AX165" i="1" s="1"/>
  <c r="AX166" i="1" s="1"/>
  <c r="BA163" i="1"/>
  <c r="BA164" i="1" s="1"/>
  <c r="AJ153" i="1"/>
  <c r="AJ154" i="1" s="1"/>
  <c r="AL153" i="1"/>
  <c r="AL154" i="1" s="1"/>
  <c r="AE148" i="1"/>
  <c r="BG147" i="1" s="1"/>
  <c r="BG145" i="1"/>
  <c r="AZ165" i="1" l="1"/>
  <c r="AZ166" i="1" s="1"/>
  <c r="AY167" i="1" s="1"/>
  <c r="AY168" i="1" s="1"/>
  <c r="BB165" i="1"/>
  <c r="BB166" i="1" s="1"/>
  <c r="E223" i="1"/>
  <c r="D225" i="1"/>
  <c r="AK155" i="1"/>
  <c r="AK156" i="1" s="1"/>
  <c r="AM155" i="1"/>
  <c r="AM156" i="1" s="1"/>
  <c r="AQ159" i="1"/>
  <c r="AQ160" i="1" s="1"/>
  <c r="AS159" i="1"/>
  <c r="AS160" i="1" s="1"/>
  <c r="BI222" i="1"/>
  <c r="BI221" i="1"/>
  <c r="AD149" i="1"/>
  <c r="AD150" i="1" s="1"/>
  <c r="BF148" i="1"/>
  <c r="AF149" i="1"/>
  <c r="AF150" i="1" s="1"/>
  <c r="AG151" i="1" s="1"/>
  <c r="AG152" i="1" s="1"/>
  <c r="BG148" i="1"/>
  <c r="BG146" i="1"/>
  <c r="AC151" i="1" l="1"/>
  <c r="AC152" i="1" s="1"/>
  <c r="AB153" i="1" s="1"/>
  <c r="AB154" i="1" s="1"/>
  <c r="AA155" i="1" s="1"/>
  <c r="AA156" i="1" s="1"/>
  <c r="Z157" i="1" s="1"/>
  <c r="Z158" i="1" s="1"/>
  <c r="Y159" i="1" s="1"/>
  <c r="Y160" i="1" s="1"/>
  <c r="X161" i="1" s="1"/>
  <c r="X162" i="1" s="1"/>
  <c r="W163" i="1" s="1"/>
  <c r="W164" i="1" s="1"/>
  <c r="V165" i="1" s="1"/>
  <c r="V166" i="1" s="1"/>
  <c r="U167" i="1" s="1"/>
  <c r="U168" i="1" s="1"/>
  <c r="T169" i="1" s="1"/>
  <c r="T170" i="1" s="1"/>
  <c r="S171" i="1" s="1"/>
  <c r="S172" i="1" s="1"/>
  <c r="R173" i="1" s="1"/>
  <c r="R174" i="1" s="1"/>
  <c r="Q175" i="1" s="1"/>
  <c r="Q176" i="1" s="1"/>
  <c r="P177" i="1" s="1"/>
  <c r="P178" i="1" s="1"/>
  <c r="O179" i="1" s="1"/>
  <c r="O180" i="1" s="1"/>
  <c r="N181" i="1" s="1"/>
  <c r="N182" i="1" s="1"/>
  <c r="M183" i="1" s="1"/>
  <c r="M184" i="1" s="1"/>
  <c r="L185" i="1" s="1"/>
  <c r="L186" i="1" s="1"/>
  <c r="K187" i="1" s="1"/>
  <c r="K188" i="1" s="1"/>
  <c r="J189" i="1" s="1"/>
  <c r="J190" i="1" s="1"/>
  <c r="I191" i="1" s="1"/>
  <c r="I192" i="1" s="1"/>
  <c r="H193" i="1" s="1"/>
  <c r="H194" i="1" s="1"/>
  <c r="G195" i="1" s="1"/>
  <c r="G196" i="1" s="1"/>
  <c r="F197" i="1" s="1"/>
  <c r="F198" i="1" s="1"/>
  <c r="AE151" i="1"/>
  <c r="BI224" i="1"/>
  <c r="BI223" i="1"/>
  <c r="AH153" i="1"/>
  <c r="AH154" i="1" s="1"/>
  <c r="AL157" i="1"/>
  <c r="AL158" i="1" s="1"/>
  <c r="AN157" i="1"/>
  <c r="AN158" i="1" s="1"/>
  <c r="BA167" i="1"/>
  <c r="BA168" i="1" s="1"/>
  <c r="AZ169" i="1" s="1"/>
  <c r="AZ170" i="1" s="1"/>
  <c r="BC167" i="1"/>
  <c r="BC168" i="1" s="1"/>
  <c r="AR161" i="1"/>
  <c r="AR162" i="1" s="1"/>
  <c r="AT161" i="1"/>
  <c r="AT162" i="1" s="1"/>
  <c r="E225" i="1"/>
  <c r="D227" i="1"/>
  <c r="D229" i="1" l="1"/>
  <c r="E227" i="1"/>
  <c r="BB169" i="1"/>
  <c r="BB170" i="1" s="1"/>
  <c r="BA171" i="1" s="1"/>
  <c r="BA172" i="1" s="1"/>
  <c r="BD169" i="1"/>
  <c r="BD170" i="1" s="1"/>
  <c r="AS163" i="1"/>
  <c r="AS164" i="1" s="1"/>
  <c r="AU163" i="1"/>
  <c r="AU164" i="1" s="1"/>
  <c r="AM159" i="1"/>
  <c r="AM160" i="1" s="1"/>
  <c r="AO159" i="1"/>
  <c r="AO160" i="1" s="1"/>
  <c r="BI225" i="1"/>
  <c r="BI226" i="1"/>
  <c r="AI155" i="1"/>
  <c r="AI156" i="1" s="1"/>
  <c r="AE152" i="1"/>
  <c r="BG149" i="1"/>
  <c r="AD153" i="1" l="1"/>
  <c r="AD154" i="1" s="1"/>
  <c r="BF152" i="1"/>
  <c r="AF153" i="1"/>
  <c r="AF154" i="1" s="1"/>
  <c r="AG155" i="1" s="1"/>
  <c r="AG156" i="1" s="1"/>
  <c r="AH157" i="1" s="1"/>
  <c r="AH158" i="1" s="1"/>
  <c r="AT165" i="1"/>
  <c r="AT166" i="1" s="1"/>
  <c r="AV165" i="1"/>
  <c r="AV166" i="1" s="1"/>
  <c r="AJ157" i="1"/>
  <c r="AJ158" i="1" s="1"/>
  <c r="BI227" i="1"/>
  <c r="BI228" i="1"/>
  <c r="BG150" i="1"/>
  <c r="BG151" i="1"/>
  <c r="AN161" i="1"/>
  <c r="AN162" i="1" s="1"/>
  <c r="AP161" i="1"/>
  <c r="AP162" i="1" s="1"/>
  <c r="E229" i="1"/>
  <c r="D231" i="1"/>
  <c r="BG152" i="1"/>
  <c r="BC171" i="1"/>
  <c r="BC172" i="1" s="1"/>
  <c r="AO163" i="1" l="1"/>
  <c r="AO164" i="1" s="1"/>
  <c r="AQ163" i="1"/>
  <c r="AQ164" i="1" s="1"/>
  <c r="E231" i="1"/>
  <c r="D233" i="1"/>
  <c r="AU167" i="1"/>
  <c r="AU168" i="1" s="1"/>
  <c r="AW167" i="1"/>
  <c r="AW168" i="1" s="1"/>
  <c r="BD173" i="1"/>
  <c r="BD174" i="1" s="1"/>
  <c r="BB173" i="1"/>
  <c r="BB174" i="1" s="1"/>
  <c r="BI230" i="1"/>
  <c r="BI229" i="1"/>
  <c r="AI159" i="1"/>
  <c r="AI160" i="1" s="1"/>
  <c r="AK159" i="1"/>
  <c r="AK160" i="1" s="1"/>
  <c r="AE155" i="1"/>
  <c r="AC155" i="1"/>
  <c r="AC156" i="1" s="1"/>
  <c r="AB157" i="1" s="1"/>
  <c r="AB158" i="1" s="1"/>
  <c r="AA159" i="1" s="1"/>
  <c r="AA160" i="1" s="1"/>
  <c r="Z161" i="1" s="1"/>
  <c r="Z162" i="1" s="1"/>
  <c r="Y163" i="1" s="1"/>
  <c r="Y164" i="1" s="1"/>
  <c r="X165" i="1" s="1"/>
  <c r="X166" i="1" s="1"/>
  <c r="W167" i="1" s="1"/>
  <c r="W168" i="1" s="1"/>
  <c r="V169" i="1" s="1"/>
  <c r="V170" i="1" s="1"/>
  <c r="U171" i="1" s="1"/>
  <c r="U172" i="1" s="1"/>
  <c r="T173" i="1" s="1"/>
  <c r="T174" i="1" s="1"/>
  <c r="S175" i="1" s="1"/>
  <c r="S176" i="1" s="1"/>
  <c r="R177" i="1" s="1"/>
  <c r="R178" i="1" s="1"/>
  <c r="Q179" i="1" s="1"/>
  <c r="Q180" i="1" s="1"/>
  <c r="P181" i="1" s="1"/>
  <c r="P182" i="1" s="1"/>
  <c r="O183" i="1" s="1"/>
  <c r="O184" i="1" s="1"/>
  <c r="N185" i="1" s="1"/>
  <c r="N186" i="1" s="1"/>
  <c r="M187" i="1" s="1"/>
  <c r="M188" i="1" s="1"/>
  <c r="L189" i="1" s="1"/>
  <c r="L190" i="1" s="1"/>
  <c r="K191" i="1" s="1"/>
  <c r="K192" i="1" s="1"/>
  <c r="J193" i="1" s="1"/>
  <c r="J194" i="1" s="1"/>
  <c r="I195" i="1" s="1"/>
  <c r="I196" i="1" s="1"/>
  <c r="H197" i="1" s="1"/>
  <c r="H198" i="1" s="1"/>
  <c r="G199" i="1" s="1"/>
  <c r="G200" i="1" s="1"/>
  <c r="F201" i="1" s="1"/>
  <c r="F202" i="1" s="1"/>
  <c r="AJ161" i="1" l="1"/>
  <c r="AJ162" i="1" s="1"/>
  <c r="AL161" i="1"/>
  <c r="AL162" i="1" s="1"/>
  <c r="E233" i="1"/>
  <c r="D235" i="1"/>
  <c r="BC175" i="1"/>
  <c r="BC176" i="1" s="1"/>
  <c r="BI232" i="1"/>
  <c r="BI231" i="1"/>
  <c r="AP165" i="1"/>
  <c r="AP166" i="1" s="1"/>
  <c r="AR165" i="1"/>
  <c r="AR166" i="1" s="1"/>
  <c r="AE156" i="1"/>
  <c r="BG154" i="1" s="1"/>
  <c r="BG155" i="1"/>
  <c r="BG156" i="1"/>
  <c r="BG153" i="1"/>
  <c r="AV169" i="1"/>
  <c r="AV170" i="1" s="1"/>
  <c r="AX169" i="1"/>
  <c r="AX170" i="1" s="1"/>
  <c r="AW171" i="1" l="1"/>
  <c r="AW172" i="1" s="1"/>
  <c r="AY171" i="1"/>
  <c r="AY172" i="1" s="1"/>
  <c r="AQ167" i="1"/>
  <c r="AQ168" i="1" s="1"/>
  <c r="AS167" i="1"/>
  <c r="AS168" i="1" s="1"/>
  <c r="BD177" i="1"/>
  <c r="BD178" i="1" s="1"/>
  <c r="AK163" i="1"/>
  <c r="AK164" i="1" s="1"/>
  <c r="AM163" i="1"/>
  <c r="AM164" i="1" s="1"/>
  <c r="D237" i="1"/>
  <c r="E235" i="1"/>
  <c r="AD157" i="1"/>
  <c r="AD158" i="1" s="1"/>
  <c r="BF156" i="1"/>
  <c r="AF157" i="1"/>
  <c r="AF158" i="1" s="1"/>
  <c r="AG159" i="1" s="1"/>
  <c r="AG160" i="1" s="1"/>
  <c r="BI233" i="1"/>
  <c r="BI234" i="1"/>
  <c r="E237" i="1" l="1"/>
  <c r="D239" i="1"/>
  <c r="AR169" i="1"/>
  <c r="AR170" i="1" s="1"/>
  <c r="AT169" i="1"/>
  <c r="AT170" i="1" s="1"/>
  <c r="AC159" i="1"/>
  <c r="AC160" i="1" s="1"/>
  <c r="AB161" i="1" s="1"/>
  <c r="AB162" i="1" s="1"/>
  <c r="AA163" i="1" s="1"/>
  <c r="AA164" i="1" s="1"/>
  <c r="Z165" i="1" s="1"/>
  <c r="Z166" i="1" s="1"/>
  <c r="Y167" i="1" s="1"/>
  <c r="Y168" i="1" s="1"/>
  <c r="X169" i="1" s="1"/>
  <c r="X170" i="1" s="1"/>
  <c r="W171" i="1" s="1"/>
  <c r="W172" i="1" s="1"/>
  <c r="V173" i="1" s="1"/>
  <c r="V174" i="1" s="1"/>
  <c r="U175" i="1" s="1"/>
  <c r="U176" i="1" s="1"/>
  <c r="T177" i="1" s="1"/>
  <c r="T178" i="1" s="1"/>
  <c r="S179" i="1" s="1"/>
  <c r="S180" i="1" s="1"/>
  <c r="R181" i="1" s="1"/>
  <c r="R182" i="1" s="1"/>
  <c r="Q183" i="1" s="1"/>
  <c r="Q184" i="1" s="1"/>
  <c r="P185" i="1" s="1"/>
  <c r="P186" i="1" s="1"/>
  <c r="O187" i="1" s="1"/>
  <c r="O188" i="1" s="1"/>
  <c r="N189" i="1" s="1"/>
  <c r="N190" i="1" s="1"/>
  <c r="M191" i="1" s="1"/>
  <c r="M192" i="1" s="1"/>
  <c r="L193" i="1" s="1"/>
  <c r="L194" i="1" s="1"/>
  <c r="K195" i="1" s="1"/>
  <c r="K196" i="1" s="1"/>
  <c r="J197" i="1" s="1"/>
  <c r="J198" i="1" s="1"/>
  <c r="I199" i="1" s="1"/>
  <c r="I200" i="1" s="1"/>
  <c r="H201" i="1" s="1"/>
  <c r="H202" i="1" s="1"/>
  <c r="G203" i="1" s="1"/>
  <c r="G204" i="1" s="1"/>
  <c r="F205" i="1" s="1"/>
  <c r="F206" i="1" s="1"/>
  <c r="AE159" i="1"/>
  <c r="AX173" i="1"/>
  <c r="AX174" i="1" s="1"/>
  <c r="AZ173" i="1"/>
  <c r="AZ174" i="1" s="1"/>
  <c r="AH161" i="1"/>
  <c r="AH162" i="1" s="1"/>
  <c r="BI235" i="1"/>
  <c r="BI236" i="1"/>
  <c r="AL165" i="1"/>
  <c r="AL166" i="1" s="1"/>
  <c r="AN165" i="1"/>
  <c r="AN166" i="1" s="1"/>
  <c r="AM167" i="1" l="1"/>
  <c r="AM168" i="1" s="1"/>
  <c r="AO167" i="1"/>
  <c r="AO168" i="1" s="1"/>
  <c r="AI163" i="1"/>
  <c r="AI164" i="1" s="1"/>
  <c r="AE160" i="1"/>
  <c r="BG160" i="1" s="1"/>
  <c r="BG157" i="1"/>
  <c r="AY175" i="1"/>
  <c r="AY176" i="1" s="1"/>
  <c r="BA175" i="1"/>
  <c r="BA176" i="1" s="1"/>
  <c r="E239" i="1"/>
  <c r="D241" i="1"/>
  <c r="AS171" i="1"/>
  <c r="AS172" i="1" s="1"/>
  <c r="AU171" i="1"/>
  <c r="AU172" i="1" s="1"/>
  <c r="BI238" i="1"/>
  <c r="BI237" i="1"/>
  <c r="BG158" i="1" l="1"/>
  <c r="BG159" i="1"/>
  <c r="AZ177" i="1"/>
  <c r="AZ178" i="1" s="1"/>
  <c r="BB177" i="1"/>
  <c r="BB178" i="1" s="1"/>
  <c r="AJ165" i="1"/>
  <c r="AJ166" i="1" s="1"/>
  <c r="AT173" i="1"/>
  <c r="AT174" i="1" s="1"/>
  <c r="AV173" i="1"/>
  <c r="AV174" i="1" s="1"/>
  <c r="E241" i="1"/>
  <c r="D243" i="1"/>
  <c r="AN169" i="1"/>
  <c r="AN170" i="1" s="1"/>
  <c r="AP169" i="1"/>
  <c r="AP170" i="1" s="1"/>
  <c r="BI240" i="1"/>
  <c r="BI239" i="1"/>
  <c r="AD161" i="1"/>
  <c r="AD162" i="1" s="1"/>
  <c r="BF160" i="1"/>
  <c r="AF161" i="1"/>
  <c r="AF162" i="1" s="1"/>
  <c r="AG163" i="1" s="1"/>
  <c r="AG164" i="1" s="1"/>
  <c r="BI241" i="1" l="1"/>
  <c r="BI242" i="1"/>
  <c r="AK167" i="1"/>
  <c r="AK168" i="1" s="1"/>
  <c r="AE163" i="1"/>
  <c r="AC163" i="1"/>
  <c r="AC164" i="1" s="1"/>
  <c r="AB165" i="1" s="1"/>
  <c r="AB166" i="1" s="1"/>
  <c r="AA167" i="1" s="1"/>
  <c r="AA168" i="1" s="1"/>
  <c r="Z169" i="1" s="1"/>
  <c r="Z170" i="1" s="1"/>
  <c r="Y171" i="1" s="1"/>
  <c r="Y172" i="1" s="1"/>
  <c r="X173" i="1" s="1"/>
  <c r="X174" i="1" s="1"/>
  <c r="W175" i="1" s="1"/>
  <c r="W176" i="1" s="1"/>
  <c r="V177" i="1" s="1"/>
  <c r="V178" i="1" s="1"/>
  <c r="U179" i="1" s="1"/>
  <c r="U180" i="1" s="1"/>
  <c r="T181" i="1" s="1"/>
  <c r="T182" i="1" s="1"/>
  <c r="S183" i="1" s="1"/>
  <c r="S184" i="1" s="1"/>
  <c r="R185" i="1" s="1"/>
  <c r="R186" i="1" s="1"/>
  <c r="Q187" i="1" s="1"/>
  <c r="Q188" i="1" s="1"/>
  <c r="P189" i="1" s="1"/>
  <c r="P190" i="1" s="1"/>
  <c r="O191" i="1" s="1"/>
  <c r="O192" i="1" s="1"/>
  <c r="N193" i="1" s="1"/>
  <c r="N194" i="1" s="1"/>
  <c r="M195" i="1" s="1"/>
  <c r="M196" i="1" s="1"/>
  <c r="L197" i="1" s="1"/>
  <c r="L198" i="1" s="1"/>
  <c r="K199" i="1" s="1"/>
  <c r="K200" i="1" s="1"/>
  <c r="J201" i="1" s="1"/>
  <c r="J202" i="1" s="1"/>
  <c r="I203" i="1" s="1"/>
  <c r="I204" i="1" s="1"/>
  <c r="H205" i="1" s="1"/>
  <c r="H206" i="1" s="1"/>
  <c r="G207" i="1" s="1"/>
  <c r="G208" i="1" s="1"/>
  <c r="F209" i="1" s="1"/>
  <c r="F210" i="1" s="1"/>
  <c r="AO171" i="1"/>
  <c r="AO172" i="1" s="1"/>
  <c r="AQ171" i="1"/>
  <c r="AQ172" i="1" s="1"/>
  <c r="AU175" i="1"/>
  <c r="AU176" i="1" s="1"/>
  <c r="AW175" i="1"/>
  <c r="AW176" i="1" s="1"/>
  <c r="AH165" i="1"/>
  <c r="AH166" i="1" s="1"/>
  <c r="BA179" i="1"/>
  <c r="BA180" i="1" s="1"/>
  <c r="BC179" i="1"/>
  <c r="BC180" i="1" s="1"/>
  <c r="D245" i="1"/>
  <c r="E243" i="1"/>
  <c r="BD181" i="1" l="1"/>
  <c r="BD182" i="1" s="1"/>
  <c r="BB181" i="1"/>
  <c r="BB182" i="1" s="1"/>
  <c r="AI167" i="1"/>
  <c r="AI168" i="1" s="1"/>
  <c r="AE164" i="1"/>
  <c r="BG163" i="1" s="1"/>
  <c r="BG161" i="1"/>
  <c r="AV177" i="1"/>
  <c r="AV178" i="1" s="1"/>
  <c r="AX177" i="1"/>
  <c r="AX178" i="1" s="1"/>
  <c r="BI243" i="1"/>
  <c r="BI244" i="1"/>
  <c r="E245" i="1"/>
  <c r="D247" i="1"/>
  <c r="AP173" i="1"/>
  <c r="AP174" i="1" s="1"/>
  <c r="AR173" i="1"/>
  <c r="AR174" i="1" s="1"/>
  <c r="AJ169" i="1"/>
  <c r="AJ170" i="1" s="1"/>
  <c r="AL169" i="1"/>
  <c r="AL170" i="1" s="1"/>
  <c r="BG164" i="1" l="1"/>
  <c r="BG162" i="1"/>
  <c r="BC183" i="1"/>
  <c r="BC184" i="1" s="1"/>
  <c r="AQ175" i="1"/>
  <c r="AQ176" i="1" s="1"/>
  <c r="AS175" i="1"/>
  <c r="AS176" i="1" s="1"/>
  <c r="AD165" i="1"/>
  <c r="AD166" i="1" s="1"/>
  <c r="BF164" i="1"/>
  <c r="AF165" i="1"/>
  <c r="AF166" i="1" s="1"/>
  <c r="AG167" i="1" s="1"/>
  <c r="AG168" i="1" s="1"/>
  <c r="AH169" i="1" s="1"/>
  <c r="AH170" i="1" s="1"/>
  <c r="AI171" i="1" s="1"/>
  <c r="AI172" i="1" s="1"/>
  <c r="AK171" i="1"/>
  <c r="AK172" i="1" s="1"/>
  <c r="AM171" i="1"/>
  <c r="AM172" i="1" s="1"/>
  <c r="E247" i="1"/>
  <c r="D249" i="1"/>
  <c r="BI246" i="1"/>
  <c r="BI245" i="1"/>
  <c r="AW179" i="1"/>
  <c r="AW180" i="1" s="1"/>
  <c r="AY179" i="1"/>
  <c r="AY180" i="1" s="1"/>
  <c r="BD185" i="1"/>
  <c r="BD186" i="1" s="1"/>
  <c r="E249" i="1" l="1"/>
  <c r="D251" i="1"/>
  <c r="BI248" i="1"/>
  <c r="BI247" i="1"/>
  <c r="AX181" i="1"/>
  <c r="AX182" i="1" s="1"/>
  <c r="AZ181" i="1"/>
  <c r="AZ182" i="1" s="1"/>
  <c r="AL173" i="1"/>
  <c r="AL174" i="1" s="1"/>
  <c r="AN173" i="1"/>
  <c r="AN174" i="1" s="1"/>
  <c r="AR177" i="1"/>
  <c r="AR178" i="1" s="1"/>
  <c r="AT177" i="1"/>
  <c r="AT178" i="1" s="1"/>
  <c r="AJ173" i="1"/>
  <c r="AJ174" i="1" s="1"/>
  <c r="AC167" i="1"/>
  <c r="AC168" i="1" s="1"/>
  <c r="AB169" i="1" s="1"/>
  <c r="AB170" i="1" s="1"/>
  <c r="AA171" i="1" s="1"/>
  <c r="AA172" i="1" s="1"/>
  <c r="Z173" i="1" s="1"/>
  <c r="Z174" i="1" s="1"/>
  <c r="Y175" i="1" s="1"/>
  <c r="Y176" i="1" s="1"/>
  <c r="X177" i="1" s="1"/>
  <c r="X178" i="1" s="1"/>
  <c r="W179" i="1" s="1"/>
  <c r="W180" i="1" s="1"/>
  <c r="V181" i="1" s="1"/>
  <c r="V182" i="1" s="1"/>
  <c r="U183" i="1" s="1"/>
  <c r="U184" i="1" s="1"/>
  <c r="T185" i="1" s="1"/>
  <c r="T186" i="1" s="1"/>
  <c r="S187" i="1" s="1"/>
  <c r="S188" i="1" s="1"/>
  <c r="R189" i="1" s="1"/>
  <c r="R190" i="1" s="1"/>
  <c r="Q191" i="1" s="1"/>
  <c r="Q192" i="1" s="1"/>
  <c r="P193" i="1" s="1"/>
  <c r="P194" i="1" s="1"/>
  <c r="O195" i="1" s="1"/>
  <c r="O196" i="1" s="1"/>
  <c r="N197" i="1" s="1"/>
  <c r="N198" i="1" s="1"/>
  <c r="M199" i="1" s="1"/>
  <c r="M200" i="1" s="1"/>
  <c r="L201" i="1" s="1"/>
  <c r="L202" i="1" s="1"/>
  <c r="K203" i="1" s="1"/>
  <c r="K204" i="1" s="1"/>
  <c r="J205" i="1" s="1"/>
  <c r="J206" i="1" s="1"/>
  <c r="I207" i="1" s="1"/>
  <c r="I208" i="1" s="1"/>
  <c r="H209" i="1" s="1"/>
  <c r="H210" i="1" s="1"/>
  <c r="G211" i="1" s="1"/>
  <c r="G212" i="1" s="1"/>
  <c r="F213" i="1" s="1"/>
  <c r="F214" i="1" s="1"/>
  <c r="AE167" i="1"/>
  <c r="AY183" i="1" l="1"/>
  <c r="AY184" i="1" s="1"/>
  <c r="BA183" i="1"/>
  <c r="BA184" i="1" s="1"/>
  <c r="AM175" i="1"/>
  <c r="AM176" i="1" s="1"/>
  <c r="AO175" i="1"/>
  <c r="AO176" i="1" s="1"/>
  <c r="AE168" i="1"/>
  <c r="BG167" i="1" s="1"/>
  <c r="BG166" i="1"/>
  <c r="BG165" i="1"/>
  <c r="AK175" i="1"/>
  <c r="AK176" i="1" s="1"/>
  <c r="D253" i="1"/>
  <c r="E251" i="1"/>
  <c r="AS179" i="1"/>
  <c r="AS180" i="1" s="1"/>
  <c r="AU179" i="1"/>
  <c r="AU180" i="1" s="1"/>
  <c r="BI249" i="1"/>
  <c r="BI250" i="1"/>
  <c r="AL177" i="1" l="1"/>
  <c r="AL178" i="1" s="1"/>
  <c r="AD169" i="1"/>
  <c r="AD170" i="1" s="1"/>
  <c r="BF168" i="1"/>
  <c r="AF169" i="1"/>
  <c r="AF170" i="1" s="1"/>
  <c r="AG171" i="1" s="1"/>
  <c r="AG172" i="1" s="1"/>
  <c r="AZ185" i="1"/>
  <c r="AZ186" i="1" s="1"/>
  <c r="BB185" i="1"/>
  <c r="BB186" i="1" s="1"/>
  <c r="BI251" i="1"/>
  <c r="BI252" i="1"/>
  <c r="AN177" i="1"/>
  <c r="AN178" i="1" s="1"/>
  <c r="AM179" i="1" s="1"/>
  <c r="AM180" i="1" s="1"/>
  <c r="AP177" i="1"/>
  <c r="AP178" i="1" s="1"/>
  <c r="E253" i="1"/>
  <c r="D255" i="1"/>
  <c r="AT181" i="1"/>
  <c r="AT182" i="1" s="1"/>
  <c r="AV181" i="1"/>
  <c r="AV182" i="1" s="1"/>
  <c r="BG168" i="1"/>
  <c r="E255" i="1" l="1"/>
  <c r="D257" i="1"/>
  <c r="AO179" i="1"/>
  <c r="AO180" i="1" s="1"/>
  <c r="AN181" i="1" s="1"/>
  <c r="AN182" i="1" s="1"/>
  <c r="AQ179" i="1"/>
  <c r="AQ180" i="1" s="1"/>
  <c r="BA187" i="1"/>
  <c r="BA188" i="1" s="1"/>
  <c r="BC187" i="1"/>
  <c r="BC188" i="1" s="1"/>
  <c r="AC171" i="1"/>
  <c r="AC172" i="1" s="1"/>
  <c r="AB173" i="1" s="1"/>
  <c r="AB174" i="1" s="1"/>
  <c r="AA175" i="1" s="1"/>
  <c r="AA176" i="1" s="1"/>
  <c r="Z177" i="1" s="1"/>
  <c r="Z178" i="1" s="1"/>
  <c r="Y179" i="1" s="1"/>
  <c r="Y180" i="1" s="1"/>
  <c r="X181" i="1" s="1"/>
  <c r="X182" i="1" s="1"/>
  <c r="W183" i="1" s="1"/>
  <c r="W184" i="1" s="1"/>
  <c r="V185" i="1" s="1"/>
  <c r="V186" i="1" s="1"/>
  <c r="U187" i="1" s="1"/>
  <c r="U188" i="1" s="1"/>
  <c r="T189" i="1" s="1"/>
  <c r="T190" i="1" s="1"/>
  <c r="S191" i="1" s="1"/>
  <c r="S192" i="1" s="1"/>
  <c r="R193" i="1" s="1"/>
  <c r="R194" i="1" s="1"/>
  <c r="Q195" i="1" s="1"/>
  <c r="Q196" i="1" s="1"/>
  <c r="P197" i="1" s="1"/>
  <c r="P198" i="1" s="1"/>
  <c r="O199" i="1" s="1"/>
  <c r="O200" i="1" s="1"/>
  <c r="N201" i="1" s="1"/>
  <c r="N202" i="1" s="1"/>
  <c r="M203" i="1" s="1"/>
  <c r="M204" i="1" s="1"/>
  <c r="L205" i="1" s="1"/>
  <c r="L206" i="1" s="1"/>
  <c r="K207" i="1" s="1"/>
  <c r="K208" i="1" s="1"/>
  <c r="J209" i="1" s="1"/>
  <c r="J210" i="1" s="1"/>
  <c r="I211" i="1" s="1"/>
  <c r="I212" i="1" s="1"/>
  <c r="H213" i="1" s="1"/>
  <c r="H214" i="1" s="1"/>
  <c r="G215" i="1" s="1"/>
  <c r="G216" i="1" s="1"/>
  <c r="F217" i="1" s="1"/>
  <c r="F218" i="1" s="1"/>
  <c r="AE171" i="1"/>
  <c r="AU183" i="1"/>
  <c r="AU184" i="1" s="1"/>
  <c r="AW183" i="1"/>
  <c r="AW184" i="1" s="1"/>
  <c r="BI254" i="1"/>
  <c r="BI253" i="1"/>
  <c r="AH173" i="1"/>
  <c r="AH174" i="1" s="1"/>
  <c r="AI175" i="1" l="1"/>
  <c r="AI176" i="1" s="1"/>
  <c r="BD189" i="1"/>
  <c r="BD190" i="1" s="1"/>
  <c r="BB189" i="1"/>
  <c r="BB190" i="1" s="1"/>
  <c r="AV185" i="1"/>
  <c r="AV186" i="1" s="1"/>
  <c r="AX185" i="1"/>
  <c r="AX186" i="1" s="1"/>
  <c r="AE172" i="1"/>
  <c r="BG171" i="1"/>
  <c r="BG170" i="1"/>
  <c r="BG172" i="1"/>
  <c r="BG169" i="1"/>
  <c r="E257" i="1"/>
  <c r="D259" i="1"/>
  <c r="AP181" i="1"/>
  <c r="AP182" i="1" s="1"/>
  <c r="AO183" i="1" s="1"/>
  <c r="AO184" i="1" s="1"/>
  <c r="AR181" i="1"/>
  <c r="AR182" i="1" s="1"/>
  <c r="BI256" i="1"/>
  <c r="BI255" i="1"/>
  <c r="D261" i="1" l="1"/>
  <c r="E259" i="1"/>
  <c r="AW187" i="1"/>
  <c r="AW188" i="1" s="1"/>
  <c r="AY187" i="1"/>
  <c r="AY188" i="1" s="1"/>
  <c r="BI257" i="1"/>
  <c r="BI258" i="1"/>
  <c r="AQ183" i="1"/>
  <c r="AQ184" i="1" s="1"/>
  <c r="AP185" i="1" s="1"/>
  <c r="AP186" i="1" s="1"/>
  <c r="AS183" i="1"/>
  <c r="AS184" i="1" s="1"/>
  <c r="AJ177" i="1"/>
  <c r="AJ178" i="1" s="1"/>
  <c r="AD173" i="1"/>
  <c r="AD174" i="1" s="1"/>
  <c r="BF172" i="1"/>
  <c r="AF173" i="1"/>
  <c r="AF174" i="1" s="1"/>
  <c r="AG175" i="1" s="1"/>
  <c r="AG176" i="1" s="1"/>
  <c r="AH177" i="1" s="1"/>
  <c r="AH178" i="1" s="1"/>
  <c r="BC191" i="1"/>
  <c r="BC192" i="1" s="1"/>
  <c r="AX189" i="1" l="1"/>
  <c r="AX190" i="1" s="1"/>
  <c r="AZ189" i="1"/>
  <c r="AZ190" i="1" s="1"/>
  <c r="AI179" i="1"/>
  <c r="AI180" i="1" s="1"/>
  <c r="AK179" i="1"/>
  <c r="AK180" i="1" s="1"/>
  <c r="BD193" i="1"/>
  <c r="BD194" i="1" s="1"/>
  <c r="AC175" i="1"/>
  <c r="AC176" i="1" s="1"/>
  <c r="AB177" i="1" s="1"/>
  <c r="AB178" i="1" s="1"/>
  <c r="AA179" i="1" s="1"/>
  <c r="AA180" i="1" s="1"/>
  <c r="Z181" i="1" s="1"/>
  <c r="Z182" i="1" s="1"/>
  <c r="Y183" i="1" s="1"/>
  <c r="Y184" i="1" s="1"/>
  <c r="X185" i="1" s="1"/>
  <c r="X186" i="1" s="1"/>
  <c r="W187" i="1" s="1"/>
  <c r="W188" i="1" s="1"/>
  <c r="V189" i="1" s="1"/>
  <c r="V190" i="1" s="1"/>
  <c r="U191" i="1" s="1"/>
  <c r="U192" i="1" s="1"/>
  <c r="T193" i="1" s="1"/>
  <c r="T194" i="1" s="1"/>
  <c r="S195" i="1" s="1"/>
  <c r="S196" i="1" s="1"/>
  <c r="R197" i="1" s="1"/>
  <c r="R198" i="1" s="1"/>
  <c r="Q199" i="1" s="1"/>
  <c r="Q200" i="1" s="1"/>
  <c r="P201" i="1" s="1"/>
  <c r="P202" i="1" s="1"/>
  <c r="O203" i="1" s="1"/>
  <c r="O204" i="1" s="1"/>
  <c r="N205" i="1" s="1"/>
  <c r="N206" i="1" s="1"/>
  <c r="M207" i="1" s="1"/>
  <c r="M208" i="1" s="1"/>
  <c r="L209" i="1" s="1"/>
  <c r="L210" i="1" s="1"/>
  <c r="K211" i="1" s="1"/>
  <c r="K212" i="1" s="1"/>
  <c r="J213" i="1" s="1"/>
  <c r="J214" i="1" s="1"/>
  <c r="I215" i="1" s="1"/>
  <c r="I216" i="1" s="1"/>
  <c r="H217" i="1" s="1"/>
  <c r="H218" i="1" s="1"/>
  <c r="G219" i="1" s="1"/>
  <c r="G220" i="1" s="1"/>
  <c r="F221" i="1" s="1"/>
  <c r="F222" i="1" s="1"/>
  <c r="AE175" i="1"/>
  <c r="BI259" i="1"/>
  <c r="BI260" i="1"/>
  <c r="AR185" i="1"/>
  <c r="AR186" i="1" s="1"/>
  <c r="AQ187" i="1" s="1"/>
  <c r="AQ188" i="1" s="1"/>
  <c r="AT185" i="1"/>
  <c r="AT186" i="1" s="1"/>
  <c r="E261" i="1"/>
  <c r="D263" i="1"/>
  <c r="E263" i="1" s="1"/>
  <c r="AS187" i="1" l="1"/>
  <c r="AS188" i="1" s="1"/>
  <c r="AR189" i="1" s="1"/>
  <c r="AR190" i="1" s="1"/>
  <c r="AU187" i="1"/>
  <c r="AU188" i="1" s="1"/>
  <c r="AE176" i="1"/>
  <c r="BG175" i="1" s="1"/>
  <c r="BG173" i="1"/>
  <c r="AJ181" i="1"/>
  <c r="AJ182" i="1" s="1"/>
  <c r="AL181" i="1"/>
  <c r="AL182" i="1" s="1"/>
  <c r="AY191" i="1"/>
  <c r="AY192" i="1" s="1"/>
  <c r="BA191" i="1"/>
  <c r="BA192" i="1" s="1"/>
  <c r="BI264" i="1"/>
  <c r="BI263" i="1"/>
  <c r="BI262" i="1"/>
  <c r="BI261" i="1"/>
  <c r="BG174" i="1" l="1"/>
  <c r="AK183" i="1"/>
  <c r="AK184" i="1" s="1"/>
  <c r="AM183" i="1"/>
  <c r="AM184" i="1" s="1"/>
  <c r="AD177" i="1"/>
  <c r="AD178" i="1" s="1"/>
  <c r="BF176" i="1"/>
  <c r="AF177" i="1"/>
  <c r="AF178" i="1" s="1"/>
  <c r="AG179" i="1" s="1"/>
  <c r="AG180" i="1" s="1"/>
  <c r="AT189" i="1"/>
  <c r="AT190" i="1" s="1"/>
  <c r="AS191" i="1" s="1"/>
  <c r="AS192" i="1" s="1"/>
  <c r="AV189" i="1"/>
  <c r="AV190" i="1" s="1"/>
  <c r="AZ193" i="1"/>
  <c r="AZ194" i="1" s="1"/>
  <c r="BB193" i="1"/>
  <c r="BB194" i="1" s="1"/>
  <c r="BG176" i="1"/>
  <c r="AU191" i="1" l="1"/>
  <c r="AU192" i="1" s="1"/>
  <c r="AT193" i="1" s="1"/>
  <c r="AT194" i="1" s="1"/>
  <c r="AW191" i="1"/>
  <c r="AW192" i="1" s="1"/>
  <c r="AC179" i="1"/>
  <c r="AC180" i="1" s="1"/>
  <c r="AB181" i="1" s="1"/>
  <c r="AB182" i="1" s="1"/>
  <c r="AA183" i="1" s="1"/>
  <c r="AA184" i="1" s="1"/>
  <c r="Z185" i="1" s="1"/>
  <c r="Z186" i="1" s="1"/>
  <c r="Y187" i="1" s="1"/>
  <c r="Y188" i="1" s="1"/>
  <c r="X189" i="1" s="1"/>
  <c r="X190" i="1" s="1"/>
  <c r="W191" i="1" s="1"/>
  <c r="W192" i="1" s="1"/>
  <c r="V193" i="1" s="1"/>
  <c r="V194" i="1" s="1"/>
  <c r="U195" i="1" s="1"/>
  <c r="U196" i="1" s="1"/>
  <c r="T197" i="1" s="1"/>
  <c r="T198" i="1" s="1"/>
  <c r="S199" i="1" s="1"/>
  <c r="S200" i="1" s="1"/>
  <c r="R201" i="1" s="1"/>
  <c r="R202" i="1" s="1"/>
  <c r="Q203" i="1" s="1"/>
  <c r="Q204" i="1" s="1"/>
  <c r="P205" i="1" s="1"/>
  <c r="P206" i="1" s="1"/>
  <c r="O207" i="1" s="1"/>
  <c r="O208" i="1" s="1"/>
  <c r="N209" i="1" s="1"/>
  <c r="N210" i="1" s="1"/>
  <c r="M211" i="1" s="1"/>
  <c r="M212" i="1" s="1"/>
  <c r="L213" i="1" s="1"/>
  <c r="L214" i="1" s="1"/>
  <c r="K215" i="1" s="1"/>
  <c r="K216" i="1" s="1"/>
  <c r="J217" i="1" s="1"/>
  <c r="J218" i="1" s="1"/>
  <c r="I219" i="1" s="1"/>
  <c r="I220" i="1" s="1"/>
  <c r="H221" i="1" s="1"/>
  <c r="H222" i="1" s="1"/>
  <c r="G223" i="1" s="1"/>
  <c r="G224" i="1" s="1"/>
  <c r="F225" i="1" s="1"/>
  <c r="F226" i="1" s="1"/>
  <c r="AE179" i="1"/>
  <c r="BA195" i="1"/>
  <c r="BA196" i="1" s="1"/>
  <c r="BC195" i="1"/>
  <c r="BC196" i="1" s="1"/>
  <c r="AH181" i="1"/>
  <c r="AH182" i="1" s="1"/>
  <c r="AL185" i="1"/>
  <c r="AL186" i="1" s="1"/>
  <c r="AN185" i="1"/>
  <c r="AN186" i="1" s="1"/>
  <c r="AV193" i="1" l="1"/>
  <c r="AV194" i="1" s="1"/>
  <c r="AU195" i="1" s="1"/>
  <c r="AU196" i="1" s="1"/>
  <c r="AX193" i="1"/>
  <c r="AX194" i="1" s="1"/>
  <c r="AI183" i="1"/>
  <c r="AI184" i="1" s="1"/>
  <c r="AE180" i="1"/>
  <c r="BG179" i="1" s="1"/>
  <c r="BG177" i="1"/>
  <c r="AM187" i="1"/>
  <c r="AM188" i="1" s="1"/>
  <c r="AO187" i="1"/>
  <c r="AO188" i="1" s="1"/>
  <c r="BD197" i="1"/>
  <c r="BD198" i="1" s="1"/>
  <c r="BB197" i="1"/>
  <c r="BB198" i="1" s="1"/>
  <c r="BC199" i="1" l="1"/>
  <c r="BC200" i="1" s="1"/>
  <c r="AW195" i="1"/>
  <c r="AW196" i="1" s="1"/>
  <c r="AV197" i="1" s="1"/>
  <c r="AV198" i="1" s="1"/>
  <c r="AY195" i="1"/>
  <c r="AY196" i="1" s="1"/>
  <c r="AN189" i="1"/>
  <c r="AN190" i="1" s="1"/>
  <c r="AP189" i="1"/>
  <c r="AP190" i="1" s="1"/>
  <c r="AJ185" i="1"/>
  <c r="AJ186" i="1" s="1"/>
  <c r="BD201" i="1"/>
  <c r="BD202" i="1" s="1"/>
  <c r="AD181" i="1"/>
  <c r="AD182" i="1" s="1"/>
  <c r="BF180" i="1"/>
  <c r="AF181" i="1"/>
  <c r="AF182" i="1" s="1"/>
  <c r="AG183" i="1" s="1"/>
  <c r="AG184" i="1" s="1"/>
  <c r="AH185" i="1" s="1"/>
  <c r="AH186" i="1" s="1"/>
  <c r="BG180" i="1"/>
  <c r="BG178" i="1"/>
  <c r="AI187" i="1" l="1"/>
  <c r="AI188" i="1" s="1"/>
  <c r="AK187" i="1"/>
  <c r="AK188" i="1" s="1"/>
  <c r="AE183" i="1"/>
  <c r="AC183" i="1"/>
  <c r="AC184" i="1" s="1"/>
  <c r="AB185" i="1" s="1"/>
  <c r="AB186" i="1" s="1"/>
  <c r="AA187" i="1" s="1"/>
  <c r="AA188" i="1" s="1"/>
  <c r="Z189" i="1" s="1"/>
  <c r="Z190" i="1" s="1"/>
  <c r="Y191" i="1" s="1"/>
  <c r="Y192" i="1" s="1"/>
  <c r="X193" i="1" s="1"/>
  <c r="X194" i="1" s="1"/>
  <c r="W195" i="1" s="1"/>
  <c r="W196" i="1" s="1"/>
  <c r="V197" i="1" s="1"/>
  <c r="V198" i="1" s="1"/>
  <c r="U199" i="1" s="1"/>
  <c r="U200" i="1" s="1"/>
  <c r="T201" i="1" s="1"/>
  <c r="T202" i="1" s="1"/>
  <c r="S203" i="1" s="1"/>
  <c r="S204" i="1" s="1"/>
  <c r="R205" i="1" s="1"/>
  <c r="R206" i="1" s="1"/>
  <c r="Q207" i="1" s="1"/>
  <c r="Q208" i="1" s="1"/>
  <c r="P209" i="1" s="1"/>
  <c r="P210" i="1" s="1"/>
  <c r="O211" i="1" s="1"/>
  <c r="O212" i="1" s="1"/>
  <c r="N213" i="1" s="1"/>
  <c r="N214" i="1" s="1"/>
  <c r="M215" i="1" s="1"/>
  <c r="M216" i="1" s="1"/>
  <c r="L217" i="1" s="1"/>
  <c r="L218" i="1" s="1"/>
  <c r="K219" i="1" s="1"/>
  <c r="K220" i="1" s="1"/>
  <c r="J221" i="1" s="1"/>
  <c r="J222" i="1" s="1"/>
  <c r="I223" i="1" s="1"/>
  <c r="I224" i="1" s="1"/>
  <c r="H225" i="1" s="1"/>
  <c r="H226" i="1" s="1"/>
  <c r="G227" i="1" s="1"/>
  <c r="G228" i="1" s="1"/>
  <c r="F229" i="1" s="1"/>
  <c r="F230" i="1" s="1"/>
  <c r="AX197" i="1"/>
  <c r="AX198" i="1" s="1"/>
  <c r="AW199" i="1" s="1"/>
  <c r="AW200" i="1" s="1"/>
  <c r="AZ197" i="1"/>
  <c r="AZ198" i="1" s="1"/>
  <c r="AO191" i="1"/>
  <c r="AO192" i="1" s="1"/>
  <c r="AQ191" i="1"/>
  <c r="AQ192" i="1" s="1"/>
  <c r="AE184" i="1" l="1"/>
  <c r="BG184" i="1"/>
  <c r="BG183" i="1"/>
  <c r="BG181" i="1"/>
  <c r="AY199" i="1"/>
  <c r="AY200" i="1" s="1"/>
  <c r="AX201" i="1" s="1"/>
  <c r="AX202" i="1" s="1"/>
  <c r="BA199" i="1"/>
  <c r="BA200" i="1" s="1"/>
  <c r="AJ189" i="1"/>
  <c r="AJ190" i="1" s="1"/>
  <c r="AL189" i="1"/>
  <c r="AL190" i="1" s="1"/>
  <c r="AP193" i="1"/>
  <c r="AP194" i="1" s="1"/>
  <c r="AR193" i="1"/>
  <c r="AR194" i="1" s="1"/>
  <c r="AQ195" i="1" l="1"/>
  <c r="AQ196" i="1" s="1"/>
  <c r="AS195" i="1"/>
  <c r="AS196" i="1" s="1"/>
  <c r="AZ201" i="1"/>
  <c r="AZ202" i="1" s="1"/>
  <c r="AY203" i="1" s="1"/>
  <c r="AY204" i="1" s="1"/>
  <c r="BB201" i="1"/>
  <c r="BB202" i="1" s="1"/>
  <c r="AK191" i="1"/>
  <c r="AK192" i="1" s="1"/>
  <c r="AM191" i="1"/>
  <c r="AM192" i="1" s="1"/>
  <c r="AD185" i="1"/>
  <c r="AD186" i="1" s="1"/>
  <c r="BF184" i="1"/>
  <c r="AF185" i="1"/>
  <c r="AF186" i="1" s="1"/>
  <c r="AG187" i="1" s="1"/>
  <c r="AG188" i="1" s="1"/>
  <c r="BG182" i="1"/>
  <c r="AC187" i="1" l="1"/>
  <c r="AC188" i="1" s="1"/>
  <c r="AB189" i="1" s="1"/>
  <c r="AB190" i="1" s="1"/>
  <c r="AA191" i="1" s="1"/>
  <c r="AA192" i="1" s="1"/>
  <c r="Z193" i="1" s="1"/>
  <c r="Z194" i="1" s="1"/>
  <c r="Y195" i="1" s="1"/>
  <c r="Y196" i="1" s="1"/>
  <c r="X197" i="1" s="1"/>
  <c r="X198" i="1" s="1"/>
  <c r="W199" i="1" s="1"/>
  <c r="W200" i="1" s="1"/>
  <c r="V201" i="1" s="1"/>
  <c r="V202" i="1" s="1"/>
  <c r="U203" i="1" s="1"/>
  <c r="U204" i="1" s="1"/>
  <c r="T205" i="1" s="1"/>
  <c r="T206" i="1" s="1"/>
  <c r="S207" i="1" s="1"/>
  <c r="S208" i="1" s="1"/>
  <c r="R209" i="1" s="1"/>
  <c r="R210" i="1" s="1"/>
  <c r="Q211" i="1" s="1"/>
  <c r="Q212" i="1" s="1"/>
  <c r="P213" i="1" s="1"/>
  <c r="P214" i="1" s="1"/>
  <c r="O215" i="1" s="1"/>
  <c r="O216" i="1" s="1"/>
  <c r="N217" i="1" s="1"/>
  <c r="N218" i="1" s="1"/>
  <c r="M219" i="1" s="1"/>
  <c r="M220" i="1" s="1"/>
  <c r="L221" i="1" s="1"/>
  <c r="L222" i="1" s="1"/>
  <c r="K223" i="1" s="1"/>
  <c r="K224" i="1" s="1"/>
  <c r="J225" i="1" s="1"/>
  <c r="J226" i="1" s="1"/>
  <c r="I227" i="1" s="1"/>
  <c r="I228" i="1" s="1"/>
  <c r="H229" i="1" s="1"/>
  <c r="H230" i="1" s="1"/>
  <c r="G231" i="1" s="1"/>
  <c r="G232" i="1" s="1"/>
  <c r="F233" i="1" s="1"/>
  <c r="F234" i="1" s="1"/>
  <c r="AE187" i="1"/>
  <c r="BA203" i="1"/>
  <c r="BA204" i="1" s="1"/>
  <c r="AZ205" i="1" s="1"/>
  <c r="AZ206" i="1" s="1"/>
  <c r="BC203" i="1"/>
  <c r="BC204" i="1" s="1"/>
  <c r="AH189" i="1"/>
  <c r="AH190" i="1" s="1"/>
  <c r="AR197" i="1"/>
  <c r="AR198" i="1" s="1"/>
  <c r="AT197" i="1"/>
  <c r="AT198" i="1" s="1"/>
  <c r="AL193" i="1"/>
  <c r="AL194" i="1" s="1"/>
  <c r="AN193" i="1"/>
  <c r="AN194" i="1" s="1"/>
  <c r="AM195" i="1" l="1"/>
  <c r="AM196" i="1" s="1"/>
  <c r="AO195" i="1"/>
  <c r="AO196" i="1" s="1"/>
  <c r="BD205" i="1"/>
  <c r="BD206" i="1" s="1"/>
  <c r="BB205" i="1"/>
  <c r="BB206" i="1" s="1"/>
  <c r="BA207" i="1" s="1"/>
  <c r="BA208" i="1" s="1"/>
  <c r="AI191" i="1"/>
  <c r="AI192" i="1" s="1"/>
  <c r="AS199" i="1"/>
  <c r="AS200" i="1" s="1"/>
  <c r="AU199" i="1"/>
  <c r="AU200" i="1" s="1"/>
  <c r="AE188" i="1"/>
  <c r="BG186" i="1" s="1"/>
  <c r="BG185" i="1"/>
  <c r="BC207" i="1" l="1"/>
  <c r="BC208" i="1" s="1"/>
  <c r="BG188" i="1"/>
  <c r="AT201" i="1"/>
  <c r="AT202" i="1" s="1"/>
  <c r="AV201" i="1"/>
  <c r="AV202" i="1" s="1"/>
  <c r="AD189" i="1"/>
  <c r="AD190" i="1" s="1"/>
  <c r="BF188" i="1"/>
  <c r="AF189" i="1"/>
  <c r="AF190" i="1" s="1"/>
  <c r="AG191" i="1" s="1"/>
  <c r="AG192" i="1" s="1"/>
  <c r="AH193" i="1" s="1"/>
  <c r="AH194" i="1" s="1"/>
  <c r="BD209" i="1"/>
  <c r="BD210" i="1" s="1"/>
  <c r="BC211" i="1" s="1"/>
  <c r="BC212" i="1" s="1"/>
  <c r="BB209" i="1"/>
  <c r="BB210" i="1" s="1"/>
  <c r="AN197" i="1"/>
  <c r="AN198" i="1" s="1"/>
  <c r="AP197" i="1"/>
  <c r="AP198" i="1" s="1"/>
  <c r="BG187" i="1"/>
  <c r="AJ193" i="1"/>
  <c r="AJ194" i="1" s="1"/>
  <c r="BD213" i="1" l="1"/>
  <c r="BD214" i="1" s="1"/>
  <c r="AI195" i="1"/>
  <c r="AI196" i="1" s="1"/>
  <c r="AK195" i="1"/>
  <c r="AK196" i="1" s="1"/>
  <c r="AO199" i="1"/>
  <c r="AO200" i="1" s="1"/>
  <c r="AQ199" i="1"/>
  <c r="AQ200" i="1" s="1"/>
  <c r="AE191" i="1"/>
  <c r="AC191" i="1"/>
  <c r="AC192" i="1" s="1"/>
  <c r="AB193" i="1" s="1"/>
  <c r="AB194" i="1" s="1"/>
  <c r="AA195" i="1" s="1"/>
  <c r="AA196" i="1" s="1"/>
  <c r="Z197" i="1" s="1"/>
  <c r="Z198" i="1" s="1"/>
  <c r="Y199" i="1" s="1"/>
  <c r="Y200" i="1" s="1"/>
  <c r="X201" i="1" s="1"/>
  <c r="X202" i="1" s="1"/>
  <c r="W203" i="1" s="1"/>
  <c r="W204" i="1" s="1"/>
  <c r="V205" i="1" s="1"/>
  <c r="V206" i="1" s="1"/>
  <c r="U207" i="1" s="1"/>
  <c r="U208" i="1" s="1"/>
  <c r="T209" i="1" s="1"/>
  <c r="T210" i="1" s="1"/>
  <c r="S211" i="1" s="1"/>
  <c r="S212" i="1" s="1"/>
  <c r="R213" i="1" s="1"/>
  <c r="R214" i="1" s="1"/>
  <c r="Q215" i="1" s="1"/>
  <c r="Q216" i="1" s="1"/>
  <c r="P217" i="1" s="1"/>
  <c r="P218" i="1" s="1"/>
  <c r="O219" i="1" s="1"/>
  <c r="O220" i="1" s="1"/>
  <c r="N221" i="1" s="1"/>
  <c r="N222" i="1" s="1"/>
  <c r="M223" i="1" s="1"/>
  <c r="M224" i="1" s="1"/>
  <c r="L225" i="1" s="1"/>
  <c r="L226" i="1" s="1"/>
  <c r="K227" i="1" s="1"/>
  <c r="K228" i="1" s="1"/>
  <c r="J229" i="1" s="1"/>
  <c r="J230" i="1" s="1"/>
  <c r="I231" i="1" s="1"/>
  <c r="I232" i="1" s="1"/>
  <c r="H233" i="1" s="1"/>
  <c r="H234" i="1" s="1"/>
  <c r="G235" i="1" s="1"/>
  <c r="G236" i="1" s="1"/>
  <c r="F237" i="1" s="1"/>
  <c r="F238" i="1" s="1"/>
  <c r="AU203" i="1"/>
  <c r="AU204" i="1" s="1"/>
  <c r="AW203" i="1"/>
  <c r="AW204" i="1" s="1"/>
  <c r="AJ197" i="1" l="1"/>
  <c r="AJ198" i="1" s="1"/>
  <c r="AL197" i="1"/>
  <c r="AL198" i="1" s="1"/>
  <c r="AE192" i="1"/>
  <c r="BG191" i="1"/>
  <c r="BG189" i="1"/>
  <c r="AP201" i="1"/>
  <c r="AP202" i="1" s="1"/>
  <c r="AR201" i="1"/>
  <c r="AR202" i="1" s="1"/>
  <c r="AV205" i="1"/>
  <c r="AV206" i="1" s="1"/>
  <c r="AX205" i="1"/>
  <c r="AX206" i="1" s="1"/>
  <c r="AD193" i="1" l="1"/>
  <c r="AD194" i="1" s="1"/>
  <c r="BF192" i="1"/>
  <c r="AF193" i="1"/>
  <c r="AF194" i="1" s="1"/>
  <c r="AG195" i="1" s="1"/>
  <c r="AG196" i="1" s="1"/>
  <c r="BG190" i="1"/>
  <c r="AK199" i="1"/>
  <c r="AK200" i="1" s="1"/>
  <c r="AM199" i="1"/>
  <c r="AM200" i="1" s="1"/>
  <c r="AQ203" i="1"/>
  <c r="AQ204" i="1" s="1"/>
  <c r="AS203" i="1"/>
  <c r="AS204" i="1" s="1"/>
  <c r="AW207" i="1"/>
  <c r="AW208" i="1" s="1"/>
  <c r="AY207" i="1"/>
  <c r="AY208" i="1" s="1"/>
  <c r="BG192" i="1"/>
  <c r="AL201" i="1" l="1"/>
  <c r="AL202" i="1" s="1"/>
  <c r="AN201" i="1"/>
  <c r="AN202" i="1" s="1"/>
  <c r="AR205" i="1"/>
  <c r="AR206" i="1" s="1"/>
  <c r="AT205" i="1"/>
  <c r="AT206" i="1" s="1"/>
  <c r="AC195" i="1"/>
  <c r="AC196" i="1" s="1"/>
  <c r="AB197" i="1" s="1"/>
  <c r="AB198" i="1" s="1"/>
  <c r="AA199" i="1" s="1"/>
  <c r="AA200" i="1" s="1"/>
  <c r="Z201" i="1" s="1"/>
  <c r="Z202" i="1" s="1"/>
  <c r="Y203" i="1" s="1"/>
  <c r="Y204" i="1" s="1"/>
  <c r="X205" i="1" s="1"/>
  <c r="X206" i="1" s="1"/>
  <c r="W207" i="1" s="1"/>
  <c r="W208" i="1" s="1"/>
  <c r="V209" i="1" s="1"/>
  <c r="V210" i="1" s="1"/>
  <c r="U211" i="1" s="1"/>
  <c r="U212" i="1" s="1"/>
  <c r="T213" i="1" s="1"/>
  <c r="T214" i="1" s="1"/>
  <c r="S215" i="1" s="1"/>
  <c r="S216" i="1" s="1"/>
  <c r="R217" i="1" s="1"/>
  <c r="R218" i="1" s="1"/>
  <c r="Q219" i="1" s="1"/>
  <c r="Q220" i="1" s="1"/>
  <c r="P221" i="1" s="1"/>
  <c r="P222" i="1" s="1"/>
  <c r="O223" i="1" s="1"/>
  <c r="O224" i="1" s="1"/>
  <c r="N225" i="1" s="1"/>
  <c r="N226" i="1" s="1"/>
  <c r="M227" i="1" s="1"/>
  <c r="M228" i="1" s="1"/>
  <c r="L229" i="1" s="1"/>
  <c r="L230" i="1" s="1"/>
  <c r="K231" i="1" s="1"/>
  <c r="K232" i="1" s="1"/>
  <c r="J233" i="1" s="1"/>
  <c r="J234" i="1" s="1"/>
  <c r="I235" i="1" s="1"/>
  <c r="I236" i="1" s="1"/>
  <c r="H237" i="1" s="1"/>
  <c r="H238" i="1" s="1"/>
  <c r="G239" i="1" s="1"/>
  <c r="G240" i="1" s="1"/>
  <c r="F241" i="1" s="1"/>
  <c r="F242" i="1" s="1"/>
  <c r="AE195" i="1"/>
  <c r="AX209" i="1"/>
  <c r="AX210" i="1" s="1"/>
  <c r="AZ209" i="1"/>
  <c r="AZ210" i="1" s="1"/>
  <c r="AH197" i="1"/>
  <c r="AH198" i="1" s="1"/>
  <c r="AM203" i="1" l="1"/>
  <c r="AM204" i="1" s="1"/>
  <c r="AO203" i="1"/>
  <c r="AO204" i="1" s="1"/>
  <c r="AY211" i="1"/>
  <c r="AY212" i="1" s="1"/>
  <c r="BA211" i="1"/>
  <c r="BA212" i="1" s="1"/>
  <c r="AS207" i="1"/>
  <c r="AS208" i="1" s="1"/>
  <c r="AU207" i="1"/>
  <c r="AU208" i="1" s="1"/>
  <c r="AE196" i="1"/>
  <c r="BG196" i="1" s="1"/>
  <c r="BG193" i="1"/>
  <c r="AI199" i="1"/>
  <c r="AI200" i="1" s="1"/>
  <c r="BG195" i="1" l="1"/>
  <c r="AT209" i="1"/>
  <c r="AT210" i="1" s="1"/>
  <c r="AV209" i="1"/>
  <c r="AV210" i="1" s="1"/>
  <c r="AN205" i="1"/>
  <c r="AN206" i="1" s="1"/>
  <c r="AP205" i="1"/>
  <c r="AP206" i="1" s="1"/>
  <c r="AD197" i="1"/>
  <c r="AD198" i="1" s="1"/>
  <c r="BF196" i="1"/>
  <c r="AF197" i="1"/>
  <c r="AF198" i="1" s="1"/>
  <c r="AG199" i="1" s="1"/>
  <c r="AG200" i="1" s="1"/>
  <c r="AH201" i="1" s="1"/>
  <c r="AH202" i="1" s="1"/>
  <c r="AJ201" i="1"/>
  <c r="AJ202" i="1" s="1"/>
  <c r="BG194" i="1"/>
  <c r="AZ213" i="1"/>
  <c r="AZ214" i="1" s="1"/>
  <c r="BB213" i="1"/>
  <c r="BB214" i="1" s="1"/>
  <c r="BA215" i="1" l="1"/>
  <c r="BA216" i="1" s="1"/>
  <c r="BC215" i="1"/>
  <c r="BC216" i="1" s="1"/>
  <c r="AE199" i="1"/>
  <c r="AC199" i="1"/>
  <c r="AC200" i="1" s="1"/>
  <c r="AB201" i="1" s="1"/>
  <c r="AB202" i="1" s="1"/>
  <c r="AA203" i="1" s="1"/>
  <c r="AA204" i="1" s="1"/>
  <c r="Z205" i="1" s="1"/>
  <c r="Z206" i="1" s="1"/>
  <c r="Y207" i="1" s="1"/>
  <c r="Y208" i="1" s="1"/>
  <c r="X209" i="1" s="1"/>
  <c r="X210" i="1" s="1"/>
  <c r="W211" i="1" s="1"/>
  <c r="W212" i="1" s="1"/>
  <c r="V213" i="1" s="1"/>
  <c r="V214" i="1" s="1"/>
  <c r="U215" i="1" s="1"/>
  <c r="U216" i="1" s="1"/>
  <c r="T217" i="1" s="1"/>
  <c r="T218" i="1" s="1"/>
  <c r="S219" i="1" s="1"/>
  <c r="S220" i="1" s="1"/>
  <c r="R221" i="1" s="1"/>
  <c r="R222" i="1" s="1"/>
  <c r="Q223" i="1" s="1"/>
  <c r="Q224" i="1" s="1"/>
  <c r="P225" i="1" s="1"/>
  <c r="P226" i="1" s="1"/>
  <c r="O227" i="1" s="1"/>
  <c r="O228" i="1" s="1"/>
  <c r="N229" i="1" s="1"/>
  <c r="N230" i="1" s="1"/>
  <c r="M231" i="1" s="1"/>
  <c r="M232" i="1" s="1"/>
  <c r="L233" i="1" s="1"/>
  <c r="L234" i="1" s="1"/>
  <c r="K235" i="1" s="1"/>
  <c r="K236" i="1" s="1"/>
  <c r="J237" i="1" s="1"/>
  <c r="J238" i="1" s="1"/>
  <c r="I239" i="1" s="1"/>
  <c r="I240" i="1" s="1"/>
  <c r="H241" i="1" s="1"/>
  <c r="H242" i="1" s="1"/>
  <c r="G243" i="1" s="1"/>
  <c r="G244" i="1" s="1"/>
  <c r="F245" i="1" s="1"/>
  <c r="F246" i="1" s="1"/>
  <c r="AU211" i="1"/>
  <c r="AU212" i="1" s="1"/>
  <c r="AW211" i="1"/>
  <c r="AW212" i="1" s="1"/>
  <c r="AO207" i="1"/>
  <c r="AO208" i="1" s="1"/>
  <c r="AQ207" i="1"/>
  <c r="AQ208" i="1" s="1"/>
  <c r="AI203" i="1"/>
  <c r="AI204" i="1" s="1"/>
  <c r="AK203" i="1"/>
  <c r="AK204" i="1" s="1"/>
  <c r="BB217" i="1" l="1"/>
  <c r="BB218" i="1" s="1"/>
  <c r="BD217" i="1"/>
  <c r="BD218" i="1" s="1"/>
  <c r="AV213" i="1"/>
  <c r="AV214" i="1" s="1"/>
  <c r="AX213" i="1"/>
  <c r="AX214" i="1" s="1"/>
  <c r="AP209" i="1"/>
  <c r="AP210" i="1" s="1"/>
  <c r="AR209" i="1"/>
  <c r="AR210" i="1" s="1"/>
  <c r="AJ205" i="1"/>
  <c r="AJ206" i="1" s="1"/>
  <c r="AL205" i="1"/>
  <c r="AL206" i="1" s="1"/>
  <c r="AE200" i="1"/>
  <c r="BG197" i="1"/>
  <c r="BC219" i="1" l="1"/>
  <c r="BC220" i="1" s="1"/>
  <c r="AD201" i="1"/>
  <c r="AD202" i="1" s="1"/>
  <c r="BF200" i="1"/>
  <c r="AF201" i="1"/>
  <c r="AF202" i="1" s="1"/>
  <c r="AG203" i="1" s="1"/>
  <c r="AG204" i="1" s="1"/>
  <c r="BG198" i="1"/>
  <c r="AK207" i="1"/>
  <c r="AK208" i="1" s="1"/>
  <c r="AM207" i="1"/>
  <c r="AM208" i="1" s="1"/>
  <c r="AQ211" i="1"/>
  <c r="AQ212" i="1" s="1"/>
  <c r="AS211" i="1"/>
  <c r="AS212" i="1" s="1"/>
  <c r="BD221" i="1"/>
  <c r="BD222" i="1" s="1"/>
  <c r="BG199" i="1"/>
  <c r="BG200" i="1"/>
  <c r="AW215" i="1"/>
  <c r="AW216" i="1" s="1"/>
  <c r="AY215" i="1"/>
  <c r="AY216" i="1" s="1"/>
  <c r="AH205" i="1" l="1"/>
  <c r="AH206" i="1" s="1"/>
  <c r="AL209" i="1"/>
  <c r="AL210" i="1" s="1"/>
  <c r="AN209" i="1"/>
  <c r="AN210" i="1" s="1"/>
  <c r="AX217" i="1"/>
  <c r="AX218" i="1" s="1"/>
  <c r="AZ217" i="1"/>
  <c r="AZ218" i="1" s="1"/>
  <c r="AR213" i="1"/>
  <c r="AR214" i="1" s="1"/>
  <c r="AT213" i="1"/>
  <c r="AT214" i="1" s="1"/>
  <c r="AC203" i="1"/>
  <c r="AC204" i="1" s="1"/>
  <c r="AB205" i="1" s="1"/>
  <c r="AB206" i="1" s="1"/>
  <c r="AA207" i="1" s="1"/>
  <c r="AA208" i="1" s="1"/>
  <c r="Z209" i="1" s="1"/>
  <c r="Z210" i="1" s="1"/>
  <c r="Y211" i="1" s="1"/>
  <c r="Y212" i="1" s="1"/>
  <c r="X213" i="1" s="1"/>
  <c r="X214" i="1" s="1"/>
  <c r="W215" i="1" s="1"/>
  <c r="W216" i="1" s="1"/>
  <c r="V217" i="1" s="1"/>
  <c r="V218" i="1" s="1"/>
  <c r="U219" i="1" s="1"/>
  <c r="U220" i="1" s="1"/>
  <c r="T221" i="1" s="1"/>
  <c r="T222" i="1" s="1"/>
  <c r="S223" i="1" s="1"/>
  <c r="S224" i="1" s="1"/>
  <c r="R225" i="1" s="1"/>
  <c r="R226" i="1" s="1"/>
  <c r="Q227" i="1" s="1"/>
  <c r="Q228" i="1" s="1"/>
  <c r="P229" i="1" s="1"/>
  <c r="P230" i="1" s="1"/>
  <c r="O231" i="1" s="1"/>
  <c r="O232" i="1" s="1"/>
  <c r="N233" i="1" s="1"/>
  <c r="N234" i="1" s="1"/>
  <c r="M235" i="1" s="1"/>
  <c r="M236" i="1" s="1"/>
  <c r="L237" i="1" s="1"/>
  <c r="L238" i="1" s="1"/>
  <c r="K239" i="1" s="1"/>
  <c r="K240" i="1" s="1"/>
  <c r="J241" i="1" s="1"/>
  <c r="J242" i="1" s="1"/>
  <c r="I243" i="1" s="1"/>
  <c r="I244" i="1" s="1"/>
  <c r="H245" i="1" s="1"/>
  <c r="H246" i="1" s="1"/>
  <c r="G247" i="1" s="1"/>
  <c r="G248" i="1" s="1"/>
  <c r="F249" i="1" s="1"/>
  <c r="F250" i="1" s="1"/>
  <c r="AE203" i="1"/>
  <c r="AY219" i="1" l="1"/>
  <c r="AY220" i="1" s="1"/>
  <c r="BA219" i="1"/>
  <c r="BA220" i="1" s="1"/>
  <c r="AE204" i="1"/>
  <c r="BG202" i="1" s="1"/>
  <c r="BG204" i="1"/>
  <c r="BG201" i="1"/>
  <c r="AI207" i="1"/>
  <c r="AI208" i="1" s="1"/>
  <c r="AS215" i="1"/>
  <c r="AS216" i="1" s="1"/>
  <c r="AU215" i="1"/>
  <c r="AU216" i="1" s="1"/>
  <c r="AM211" i="1"/>
  <c r="AM212" i="1" s="1"/>
  <c r="AO211" i="1"/>
  <c r="AO212" i="1" s="1"/>
  <c r="AN213" i="1" l="1"/>
  <c r="AN214" i="1" s="1"/>
  <c r="AP213" i="1"/>
  <c r="AP214" i="1" s="1"/>
  <c r="AZ221" i="1"/>
  <c r="AZ222" i="1" s="1"/>
  <c r="BB221" i="1"/>
  <c r="BB222" i="1" s="1"/>
  <c r="AJ209" i="1"/>
  <c r="AJ210" i="1" s="1"/>
  <c r="AD205" i="1"/>
  <c r="AD206" i="1" s="1"/>
  <c r="BF204" i="1"/>
  <c r="AF205" i="1"/>
  <c r="AF206" i="1" s="1"/>
  <c r="AG207" i="1" s="1"/>
  <c r="AG208" i="1" s="1"/>
  <c r="AT217" i="1"/>
  <c r="AT218" i="1" s="1"/>
  <c r="AV217" i="1"/>
  <c r="AV218" i="1" s="1"/>
  <c r="BG203" i="1"/>
  <c r="AK211" i="1" l="1"/>
  <c r="AK212" i="1" s="1"/>
  <c r="AH209" i="1"/>
  <c r="AH210" i="1" s="1"/>
  <c r="AU219" i="1"/>
  <c r="AU220" i="1" s="1"/>
  <c r="AW219" i="1"/>
  <c r="AW220" i="1" s="1"/>
  <c r="AO215" i="1"/>
  <c r="AO216" i="1" s="1"/>
  <c r="AQ215" i="1"/>
  <c r="AQ216" i="1" s="1"/>
  <c r="AE207" i="1"/>
  <c r="AC207" i="1"/>
  <c r="AC208" i="1" s="1"/>
  <c r="AB209" i="1" s="1"/>
  <c r="AB210" i="1" s="1"/>
  <c r="AA211" i="1" s="1"/>
  <c r="AA212" i="1" s="1"/>
  <c r="Z213" i="1" s="1"/>
  <c r="Z214" i="1" s="1"/>
  <c r="Y215" i="1" s="1"/>
  <c r="Y216" i="1" s="1"/>
  <c r="X217" i="1" s="1"/>
  <c r="X218" i="1" s="1"/>
  <c r="W219" i="1" s="1"/>
  <c r="W220" i="1" s="1"/>
  <c r="V221" i="1" s="1"/>
  <c r="V222" i="1" s="1"/>
  <c r="U223" i="1" s="1"/>
  <c r="U224" i="1" s="1"/>
  <c r="T225" i="1" s="1"/>
  <c r="T226" i="1" s="1"/>
  <c r="S227" i="1" s="1"/>
  <c r="S228" i="1" s="1"/>
  <c r="R229" i="1" s="1"/>
  <c r="R230" i="1" s="1"/>
  <c r="Q231" i="1" s="1"/>
  <c r="Q232" i="1" s="1"/>
  <c r="P233" i="1" s="1"/>
  <c r="P234" i="1" s="1"/>
  <c r="O235" i="1" s="1"/>
  <c r="O236" i="1" s="1"/>
  <c r="N237" i="1" s="1"/>
  <c r="N238" i="1" s="1"/>
  <c r="M239" i="1" s="1"/>
  <c r="M240" i="1" s="1"/>
  <c r="L241" i="1" s="1"/>
  <c r="L242" i="1" s="1"/>
  <c r="K243" i="1" s="1"/>
  <c r="K244" i="1" s="1"/>
  <c r="J245" i="1" s="1"/>
  <c r="J246" i="1" s="1"/>
  <c r="I247" i="1" s="1"/>
  <c r="I248" i="1" s="1"/>
  <c r="H249" i="1" s="1"/>
  <c r="H250" i="1" s="1"/>
  <c r="G251" i="1" s="1"/>
  <c r="G252" i="1" s="1"/>
  <c r="F253" i="1" s="1"/>
  <c r="F254" i="1" s="1"/>
  <c r="BA223" i="1"/>
  <c r="BA224" i="1" s="1"/>
  <c r="BC223" i="1"/>
  <c r="BC224" i="1" s="1"/>
  <c r="AE208" i="1" l="1"/>
  <c r="BG208" i="1"/>
  <c r="BG207" i="1"/>
  <c r="BG206" i="1"/>
  <c r="BG205" i="1"/>
  <c r="AL213" i="1"/>
  <c r="AL214" i="1" s="1"/>
  <c r="BB225" i="1"/>
  <c r="BB226" i="1" s="1"/>
  <c r="BD225" i="1"/>
  <c r="BD226" i="1" s="1"/>
  <c r="AV221" i="1"/>
  <c r="AV222" i="1" s="1"/>
  <c r="AX221" i="1"/>
  <c r="AX222" i="1" s="1"/>
  <c r="AI211" i="1"/>
  <c r="AI212" i="1" s="1"/>
  <c r="AJ213" i="1" s="1"/>
  <c r="AJ214" i="1" s="1"/>
  <c r="AP217" i="1"/>
  <c r="AP218" i="1" s="1"/>
  <c r="AR217" i="1"/>
  <c r="AR218" i="1" s="1"/>
  <c r="AQ219" i="1" l="1"/>
  <c r="AQ220" i="1" s="1"/>
  <c r="AS219" i="1"/>
  <c r="AS220" i="1" s="1"/>
  <c r="BC227" i="1"/>
  <c r="BC228" i="1" s="1"/>
  <c r="AK215" i="1"/>
  <c r="AK216" i="1" s="1"/>
  <c r="AM215" i="1"/>
  <c r="AM216" i="1" s="1"/>
  <c r="AW223" i="1"/>
  <c r="AW224" i="1" s="1"/>
  <c r="AY223" i="1"/>
  <c r="AY224" i="1" s="1"/>
  <c r="AD209" i="1"/>
  <c r="AD210" i="1" s="1"/>
  <c r="BF208" i="1"/>
  <c r="AF209" i="1"/>
  <c r="AF210" i="1" s="1"/>
  <c r="AG211" i="1" s="1"/>
  <c r="AG212" i="1" s="1"/>
  <c r="AR221" i="1" l="1"/>
  <c r="AR222" i="1" s="1"/>
  <c r="AT221" i="1"/>
  <c r="AT222" i="1" s="1"/>
  <c r="AX225" i="1"/>
  <c r="AX226" i="1" s="1"/>
  <c r="AZ225" i="1"/>
  <c r="AZ226" i="1" s="1"/>
  <c r="AH213" i="1"/>
  <c r="AH214" i="1" s="1"/>
  <c r="AC211" i="1"/>
  <c r="AC212" i="1" s="1"/>
  <c r="AB213" i="1" s="1"/>
  <c r="AB214" i="1" s="1"/>
  <c r="AA215" i="1" s="1"/>
  <c r="AA216" i="1" s="1"/>
  <c r="Z217" i="1" s="1"/>
  <c r="Z218" i="1" s="1"/>
  <c r="Y219" i="1" s="1"/>
  <c r="Y220" i="1" s="1"/>
  <c r="X221" i="1" s="1"/>
  <c r="X222" i="1" s="1"/>
  <c r="W223" i="1" s="1"/>
  <c r="W224" i="1" s="1"/>
  <c r="V225" i="1" s="1"/>
  <c r="V226" i="1" s="1"/>
  <c r="U227" i="1" s="1"/>
  <c r="U228" i="1" s="1"/>
  <c r="T229" i="1" s="1"/>
  <c r="T230" i="1" s="1"/>
  <c r="S231" i="1" s="1"/>
  <c r="S232" i="1" s="1"/>
  <c r="R233" i="1" s="1"/>
  <c r="R234" i="1" s="1"/>
  <c r="Q235" i="1" s="1"/>
  <c r="Q236" i="1" s="1"/>
  <c r="P237" i="1" s="1"/>
  <c r="P238" i="1" s="1"/>
  <c r="O239" i="1" s="1"/>
  <c r="O240" i="1" s="1"/>
  <c r="N241" i="1" s="1"/>
  <c r="N242" i="1" s="1"/>
  <c r="M243" i="1" s="1"/>
  <c r="M244" i="1" s="1"/>
  <c r="L245" i="1" s="1"/>
  <c r="L246" i="1" s="1"/>
  <c r="K247" i="1" s="1"/>
  <c r="K248" i="1" s="1"/>
  <c r="J249" i="1" s="1"/>
  <c r="J250" i="1" s="1"/>
  <c r="I251" i="1" s="1"/>
  <c r="I252" i="1" s="1"/>
  <c r="H253" i="1" s="1"/>
  <c r="H254" i="1" s="1"/>
  <c r="G255" i="1" s="1"/>
  <c r="G256" i="1" s="1"/>
  <c r="F257" i="1" s="1"/>
  <c r="F258" i="1" s="1"/>
  <c r="AE211" i="1"/>
  <c r="AL217" i="1"/>
  <c r="AL218" i="1" s="1"/>
  <c r="AN217" i="1"/>
  <c r="AN218" i="1" s="1"/>
  <c r="BD229" i="1"/>
  <c r="BD230" i="1" s="1"/>
  <c r="AS223" i="1" l="1"/>
  <c r="AS224" i="1" s="1"/>
  <c r="AU223" i="1"/>
  <c r="AU224" i="1" s="1"/>
  <c r="AE212" i="1"/>
  <c r="BG210" i="1" s="1"/>
  <c r="BG209" i="1"/>
  <c r="AY227" i="1"/>
  <c r="AY228" i="1" s="1"/>
  <c r="BA227" i="1"/>
  <c r="BA228" i="1" s="1"/>
  <c r="AM219" i="1"/>
  <c r="AM220" i="1" s="1"/>
  <c r="AO219" i="1"/>
  <c r="AO220" i="1" s="1"/>
  <c r="AI215" i="1"/>
  <c r="AI216" i="1" s="1"/>
  <c r="BG211" i="1" l="1"/>
  <c r="BG212" i="1"/>
  <c r="AJ217" i="1"/>
  <c r="AJ218" i="1" s="1"/>
  <c r="AZ229" i="1"/>
  <c r="AZ230" i="1" s="1"/>
  <c r="BB229" i="1"/>
  <c r="BB230" i="1" s="1"/>
  <c r="AT225" i="1"/>
  <c r="AT226" i="1" s="1"/>
  <c r="AV225" i="1"/>
  <c r="AV226" i="1" s="1"/>
  <c r="AN221" i="1"/>
  <c r="AN222" i="1" s="1"/>
  <c r="AP221" i="1"/>
  <c r="AP222" i="1" s="1"/>
  <c r="AD213" i="1"/>
  <c r="AD214" i="1" s="1"/>
  <c r="BF212" i="1"/>
  <c r="AF213" i="1"/>
  <c r="AF214" i="1" s="1"/>
  <c r="AG215" i="1" s="1"/>
  <c r="AG216" i="1" s="1"/>
  <c r="AC215" i="1" l="1"/>
  <c r="AC216" i="1" s="1"/>
  <c r="AB217" i="1" s="1"/>
  <c r="AB218" i="1" s="1"/>
  <c r="AA219" i="1" s="1"/>
  <c r="AA220" i="1" s="1"/>
  <c r="Z221" i="1" s="1"/>
  <c r="Z222" i="1" s="1"/>
  <c r="Y223" i="1" s="1"/>
  <c r="Y224" i="1" s="1"/>
  <c r="X225" i="1" s="1"/>
  <c r="X226" i="1" s="1"/>
  <c r="W227" i="1" s="1"/>
  <c r="W228" i="1" s="1"/>
  <c r="V229" i="1" s="1"/>
  <c r="V230" i="1" s="1"/>
  <c r="U231" i="1" s="1"/>
  <c r="U232" i="1" s="1"/>
  <c r="T233" i="1" s="1"/>
  <c r="T234" i="1" s="1"/>
  <c r="S235" i="1" s="1"/>
  <c r="S236" i="1" s="1"/>
  <c r="R237" i="1" s="1"/>
  <c r="R238" i="1" s="1"/>
  <c r="Q239" i="1" s="1"/>
  <c r="Q240" i="1" s="1"/>
  <c r="P241" i="1" s="1"/>
  <c r="P242" i="1" s="1"/>
  <c r="O243" i="1" s="1"/>
  <c r="O244" i="1" s="1"/>
  <c r="N245" i="1" s="1"/>
  <c r="N246" i="1" s="1"/>
  <c r="M247" i="1" s="1"/>
  <c r="M248" i="1" s="1"/>
  <c r="L249" i="1" s="1"/>
  <c r="L250" i="1" s="1"/>
  <c r="K251" i="1" s="1"/>
  <c r="K252" i="1" s="1"/>
  <c r="J253" i="1" s="1"/>
  <c r="J254" i="1" s="1"/>
  <c r="I255" i="1" s="1"/>
  <c r="I256" i="1" s="1"/>
  <c r="H257" i="1" s="1"/>
  <c r="H258" i="1" s="1"/>
  <c r="G259" i="1" s="1"/>
  <c r="G260" i="1" s="1"/>
  <c r="F261" i="1" s="1"/>
  <c r="F262" i="1" s="1"/>
  <c r="AE215" i="1"/>
  <c r="AO223" i="1"/>
  <c r="AO224" i="1" s="1"/>
  <c r="AQ223" i="1"/>
  <c r="AQ224" i="1" s="1"/>
  <c r="BA231" i="1"/>
  <c r="BA232" i="1" s="1"/>
  <c r="BC231" i="1"/>
  <c r="BC232" i="1" s="1"/>
  <c r="AK219" i="1"/>
  <c r="AK220" i="1" s="1"/>
  <c r="AU227" i="1"/>
  <c r="AU228" i="1" s="1"/>
  <c r="AW227" i="1"/>
  <c r="AW228" i="1" s="1"/>
  <c r="AH217" i="1"/>
  <c r="AH218" i="1" s="1"/>
  <c r="AI219" i="1" s="1"/>
  <c r="AI220" i="1" s="1"/>
  <c r="AV229" i="1" l="1"/>
  <c r="AV230" i="1" s="1"/>
  <c r="AX229" i="1"/>
  <c r="AX230" i="1" s="1"/>
  <c r="BD233" i="1"/>
  <c r="BD234" i="1" s="1"/>
  <c r="BB233" i="1"/>
  <c r="BB234" i="1" s="1"/>
  <c r="AP225" i="1"/>
  <c r="AP226" i="1" s="1"/>
  <c r="AR225" i="1"/>
  <c r="AR226" i="1" s="1"/>
  <c r="AJ221" i="1"/>
  <c r="AJ222" i="1" s="1"/>
  <c r="AL221" i="1"/>
  <c r="AL222" i="1" s="1"/>
  <c r="AE216" i="1"/>
  <c r="BG216" i="1" s="1"/>
  <c r="BG213" i="1"/>
  <c r="BG214" i="1" l="1"/>
  <c r="BG215" i="1"/>
  <c r="BC235" i="1"/>
  <c r="BC236" i="1" s="1"/>
  <c r="AQ227" i="1"/>
  <c r="AQ228" i="1" s="1"/>
  <c r="AS227" i="1"/>
  <c r="AS228" i="1" s="1"/>
  <c r="AW231" i="1"/>
  <c r="AW232" i="1" s="1"/>
  <c r="AY231" i="1"/>
  <c r="AY232" i="1" s="1"/>
  <c r="BF216" i="1"/>
  <c r="AD217" i="1"/>
  <c r="AD218" i="1" s="1"/>
  <c r="AF217" i="1"/>
  <c r="AF218" i="1" s="1"/>
  <c r="AG219" i="1" s="1"/>
  <c r="AG220" i="1" s="1"/>
  <c r="AK223" i="1"/>
  <c r="AK224" i="1" s="1"/>
  <c r="AM223" i="1"/>
  <c r="AM224" i="1" s="1"/>
  <c r="AX233" i="1" l="1"/>
  <c r="AX234" i="1" s="1"/>
  <c r="AZ233" i="1"/>
  <c r="AZ234" i="1" s="1"/>
  <c r="BD237" i="1"/>
  <c r="BD238" i="1" s="1"/>
  <c r="AL225" i="1"/>
  <c r="AL226" i="1" s="1"/>
  <c r="AN225" i="1"/>
  <c r="AN226" i="1" s="1"/>
  <c r="AR229" i="1"/>
  <c r="AR230" i="1" s="1"/>
  <c r="AT229" i="1"/>
  <c r="AT230" i="1" s="1"/>
  <c r="AH221" i="1"/>
  <c r="AH222" i="1" s="1"/>
  <c r="AC219" i="1"/>
  <c r="AC220" i="1" s="1"/>
  <c r="AB221" i="1" s="1"/>
  <c r="AB222" i="1" s="1"/>
  <c r="AA223" i="1" s="1"/>
  <c r="AA224" i="1" s="1"/>
  <c r="Z225" i="1" s="1"/>
  <c r="Z226" i="1" s="1"/>
  <c r="Y227" i="1" s="1"/>
  <c r="Y228" i="1" s="1"/>
  <c r="X229" i="1" s="1"/>
  <c r="X230" i="1" s="1"/>
  <c r="W231" i="1" s="1"/>
  <c r="W232" i="1" s="1"/>
  <c r="V233" i="1" s="1"/>
  <c r="V234" i="1" s="1"/>
  <c r="U235" i="1" s="1"/>
  <c r="U236" i="1" s="1"/>
  <c r="T237" i="1" s="1"/>
  <c r="T238" i="1" s="1"/>
  <c r="S239" i="1" s="1"/>
  <c r="S240" i="1" s="1"/>
  <c r="R241" i="1" s="1"/>
  <c r="R242" i="1" s="1"/>
  <c r="Q243" i="1" s="1"/>
  <c r="Q244" i="1" s="1"/>
  <c r="P245" i="1" s="1"/>
  <c r="P246" i="1" s="1"/>
  <c r="O247" i="1" s="1"/>
  <c r="O248" i="1" s="1"/>
  <c r="N249" i="1" s="1"/>
  <c r="N250" i="1" s="1"/>
  <c r="M251" i="1" s="1"/>
  <c r="M252" i="1" s="1"/>
  <c r="L253" i="1" s="1"/>
  <c r="L254" i="1" s="1"/>
  <c r="K255" i="1" s="1"/>
  <c r="K256" i="1" s="1"/>
  <c r="J257" i="1" s="1"/>
  <c r="J258" i="1" s="1"/>
  <c r="I259" i="1" s="1"/>
  <c r="I260" i="1" s="1"/>
  <c r="H261" i="1" s="1"/>
  <c r="H262" i="1" s="1"/>
  <c r="G263" i="1" s="1"/>
  <c r="G264" i="1" s="1"/>
  <c r="AE219" i="1"/>
  <c r="AI223" i="1" l="1"/>
  <c r="AI224" i="1" s="1"/>
  <c r="AM227" i="1"/>
  <c r="AM228" i="1" s="1"/>
  <c r="AO227" i="1"/>
  <c r="AO228" i="1" s="1"/>
  <c r="AY235" i="1"/>
  <c r="AY236" i="1" s="1"/>
  <c r="BA235" i="1"/>
  <c r="BA236" i="1" s="1"/>
  <c r="AE220" i="1"/>
  <c r="BG217" i="1"/>
  <c r="AS231" i="1"/>
  <c r="AS232" i="1" s="1"/>
  <c r="AU231" i="1"/>
  <c r="AU232" i="1" s="1"/>
  <c r="AT233" i="1" l="1"/>
  <c r="AT234" i="1" s="1"/>
  <c r="AV233" i="1"/>
  <c r="AV234" i="1" s="1"/>
  <c r="AD221" i="1"/>
  <c r="AD222" i="1" s="1"/>
  <c r="BF220" i="1"/>
  <c r="AF221" i="1"/>
  <c r="AF222" i="1" s="1"/>
  <c r="AG223" i="1" s="1"/>
  <c r="AG224" i="1" s="1"/>
  <c r="AH225" i="1" s="1"/>
  <c r="AH226" i="1" s="1"/>
  <c r="AJ225" i="1"/>
  <c r="AJ226" i="1" s="1"/>
  <c r="BG218" i="1"/>
  <c r="AN229" i="1"/>
  <c r="AN230" i="1" s="1"/>
  <c r="AP229" i="1"/>
  <c r="AP230" i="1" s="1"/>
  <c r="BG219" i="1"/>
  <c r="BG220" i="1"/>
  <c r="AZ237" i="1"/>
  <c r="AZ238" i="1" s="1"/>
  <c r="BB237" i="1"/>
  <c r="BB238" i="1" s="1"/>
  <c r="AE223" i="1" l="1"/>
  <c r="AC223" i="1"/>
  <c r="AC224" i="1" s="1"/>
  <c r="AB225" i="1" s="1"/>
  <c r="AB226" i="1" s="1"/>
  <c r="AA227" i="1" s="1"/>
  <c r="AA228" i="1" s="1"/>
  <c r="Z229" i="1" s="1"/>
  <c r="Z230" i="1" s="1"/>
  <c r="Y231" i="1" s="1"/>
  <c r="Y232" i="1" s="1"/>
  <c r="X233" i="1" s="1"/>
  <c r="X234" i="1" s="1"/>
  <c r="W235" i="1" s="1"/>
  <c r="W236" i="1" s="1"/>
  <c r="V237" i="1" s="1"/>
  <c r="V238" i="1" s="1"/>
  <c r="U239" i="1" s="1"/>
  <c r="U240" i="1" s="1"/>
  <c r="T241" i="1" s="1"/>
  <c r="T242" i="1" s="1"/>
  <c r="S243" i="1" s="1"/>
  <c r="S244" i="1" s="1"/>
  <c r="R245" i="1" s="1"/>
  <c r="R246" i="1" s="1"/>
  <c r="Q247" i="1" s="1"/>
  <c r="Q248" i="1" s="1"/>
  <c r="P249" i="1" s="1"/>
  <c r="P250" i="1" s="1"/>
  <c r="O251" i="1" s="1"/>
  <c r="O252" i="1" s="1"/>
  <c r="N253" i="1" s="1"/>
  <c r="N254" i="1" s="1"/>
  <c r="M255" i="1" s="1"/>
  <c r="M256" i="1" s="1"/>
  <c r="L257" i="1" s="1"/>
  <c r="L258" i="1" s="1"/>
  <c r="K259" i="1" s="1"/>
  <c r="K260" i="1" s="1"/>
  <c r="J261" i="1" s="1"/>
  <c r="J262" i="1" s="1"/>
  <c r="I263" i="1" s="1"/>
  <c r="I264" i="1" s="1"/>
  <c r="AU235" i="1"/>
  <c r="AU236" i="1" s="1"/>
  <c r="AW235" i="1"/>
  <c r="AW236" i="1" s="1"/>
  <c r="BA239" i="1"/>
  <c r="BA240" i="1" s="1"/>
  <c r="BC239" i="1"/>
  <c r="BC240" i="1" s="1"/>
  <c r="AO231" i="1"/>
  <c r="AO232" i="1" s="1"/>
  <c r="AQ231" i="1"/>
  <c r="AQ232" i="1" s="1"/>
  <c r="AI227" i="1"/>
  <c r="AI228" i="1" s="1"/>
  <c r="AK227" i="1"/>
  <c r="AK228" i="1" s="1"/>
  <c r="AP233" i="1" l="1"/>
  <c r="AP234" i="1" s="1"/>
  <c r="AR233" i="1"/>
  <c r="AR234" i="1" s="1"/>
  <c r="AV237" i="1"/>
  <c r="AV238" i="1" s="1"/>
  <c r="AX237" i="1"/>
  <c r="AX238" i="1" s="1"/>
  <c r="AE224" i="1"/>
  <c r="BG223" i="1"/>
  <c r="BG221" i="1"/>
  <c r="AJ229" i="1"/>
  <c r="AJ230" i="1" s="1"/>
  <c r="AL229" i="1"/>
  <c r="AL230" i="1" s="1"/>
  <c r="BB241" i="1"/>
  <c r="BB242" i="1" s="1"/>
  <c r="BD241" i="1"/>
  <c r="BD242" i="1" s="1"/>
  <c r="BF224" i="1" l="1"/>
  <c r="AD225" i="1"/>
  <c r="AD226" i="1" s="1"/>
  <c r="AF225" i="1"/>
  <c r="AF226" i="1" s="1"/>
  <c r="AG227" i="1" s="1"/>
  <c r="AG228" i="1" s="1"/>
  <c r="AQ235" i="1"/>
  <c r="AQ236" i="1" s="1"/>
  <c r="AS235" i="1"/>
  <c r="AS236" i="1" s="1"/>
  <c r="BG224" i="1"/>
  <c r="AK231" i="1"/>
  <c r="AK232" i="1" s="1"/>
  <c r="AM231" i="1"/>
  <c r="AM232" i="1" s="1"/>
  <c r="BC243" i="1"/>
  <c r="BC244" i="1" s="1"/>
  <c r="BG222" i="1"/>
  <c r="AW239" i="1"/>
  <c r="AW240" i="1" s="1"/>
  <c r="AY239" i="1"/>
  <c r="AY240" i="1" s="1"/>
  <c r="AC227" i="1" l="1"/>
  <c r="AC228" i="1" s="1"/>
  <c r="AB229" i="1" s="1"/>
  <c r="AB230" i="1" s="1"/>
  <c r="AA231" i="1" s="1"/>
  <c r="AA232" i="1" s="1"/>
  <c r="Z233" i="1" s="1"/>
  <c r="Z234" i="1" s="1"/>
  <c r="Y235" i="1" s="1"/>
  <c r="Y236" i="1" s="1"/>
  <c r="X237" i="1" s="1"/>
  <c r="X238" i="1" s="1"/>
  <c r="W239" i="1" s="1"/>
  <c r="W240" i="1" s="1"/>
  <c r="V241" i="1" s="1"/>
  <c r="V242" i="1" s="1"/>
  <c r="U243" i="1" s="1"/>
  <c r="U244" i="1" s="1"/>
  <c r="T245" i="1" s="1"/>
  <c r="T246" i="1" s="1"/>
  <c r="S247" i="1" s="1"/>
  <c r="S248" i="1" s="1"/>
  <c r="R249" i="1" s="1"/>
  <c r="R250" i="1" s="1"/>
  <c r="Q251" i="1" s="1"/>
  <c r="Q252" i="1" s="1"/>
  <c r="P253" i="1" s="1"/>
  <c r="P254" i="1" s="1"/>
  <c r="O255" i="1" s="1"/>
  <c r="O256" i="1" s="1"/>
  <c r="N257" i="1" s="1"/>
  <c r="N258" i="1" s="1"/>
  <c r="M259" i="1" s="1"/>
  <c r="M260" i="1" s="1"/>
  <c r="L261" i="1" s="1"/>
  <c r="L262" i="1" s="1"/>
  <c r="K263" i="1" s="1"/>
  <c r="K264" i="1" s="1"/>
  <c r="AE227" i="1"/>
  <c r="AR237" i="1"/>
  <c r="AR238" i="1" s="1"/>
  <c r="AT237" i="1"/>
  <c r="AT238" i="1" s="1"/>
  <c r="BD245" i="1"/>
  <c r="BD246" i="1" s="1"/>
  <c r="AX241" i="1"/>
  <c r="AX242" i="1" s="1"/>
  <c r="AZ241" i="1"/>
  <c r="AZ242" i="1" s="1"/>
  <c r="AL233" i="1"/>
  <c r="AL234" i="1" s="1"/>
  <c r="AN233" i="1"/>
  <c r="AN234" i="1" s="1"/>
  <c r="AH229" i="1"/>
  <c r="AH230" i="1" s="1"/>
  <c r="AI231" i="1" l="1"/>
  <c r="AI232" i="1" s="1"/>
  <c r="AY243" i="1"/>
  <c r="AY244" i="1" s="1"/>
  <c r="BA243" i="1"/>
  <c r="BA244" i="1" s="1"/>
  <c r="AE228" i="1"/>
  <c r="BG226" i="1" s="1"/>
  <c r="BG225" i="1"/>
  <c r="AM235" i="1"/>
  <c r="AM236" i="1" s="1"/>
  <c r="AO235" i="1"/>
  <c r="AO236" i="1" s="1"/>
  <c r="AS239" i="1"/>
  <c r="AS240" i="1" s="1"/>
  <c r="AU239" i="1"/>
  <c r="AU240" i="1" s="1"/>
  <c r="BG227" i="1" l="1"/>
  <c r="AN237" i="1"/>
  <c r="AN238" i="1" s="1"/>
  <c r="AP237" i="1"/>
  <c r="AP238" i="1" s="1"/>
  <c r="AJ233" i="1"/>
  <c r="AJ234" i="1" s="1"/>
  <c r="AD229" i="1"/>
  <c r="AD230" i="1" s="1"/>
  <c r="BF228" i="1"/>
  <c r="AF229" i="1"/>
  <c r="AF230" i="1" s="1"/>
  <c r="AG231" i="1" s="1"/>
  <c r="AG232" i="1" s="1"/>
  <c r="AT241" i="1"/>
  <c r="AT242" i="1" s="1"/>
  <c r="AV241" i="1"/>
  <c r="AV242" i="1" s="1"/>
  <c r="BG228" i="1"/>
  <c r="AZ245" i="1"/>
  <c r="AZ246" i="1" s="1"/>
  <c r="BB245" i="1"/>
  <c r="BB246" i="1" s="1"/>
  <c r="BA247" i="1" l="1"/>
  <c r="BA248" i="1" s="1"/>
  <c r="BC247" i="1"/>
  <c r="BC248" i="1" s="1"/>
  <c r="AO239" i="1"/>
  <c r="AO240" i="1" s="1"/>
  <c r="AQ239" i="1"/>
  <c r="AQ240" i="1" s="1"/>
  <c r="AE231" i="1"/>
  <c r="AC231" i="1"/>
  <c r="AC232" i="1" s="1"/>
  <c r="AB233" i="1" s="1"/>
  <c r="AB234" i="1" s="1"/>
  <c r="AA235" i="1" s="1"/>
  <c r="AA236" i="1" s="1"/>
  <c r="Z237" i="1" s="1"/>
  <c r="Z238" i="1" s="1"/>
  <c r="Y239" i="1" s="1"/>
  <c r="Y240" i="1" s="1"/>
  <c r="X241" i="1" s="1"/>
  <c r="X242" i="1" s="1"/>
  <c r="W243" i="1" s="1"/>
  <c r="W244" i="1" s="1"/>
  <c r="V245" i="1" s="1"/>
  <c r="V246" i="1" s="1"/>
  <c r="U247" i="1" s="1"/>
  <c r="U248" i="1" s="1"/>
  <c r="T249" i="1" s="1"/>
  <c r="T250" i="1" s="1"/>
  <c r="S251" i="1" s="1"/>
  <c r="S252" i="1" s="1"/>
  <c r="R253" i="1" s="1"/>
  <c r="R254" i="1" s="1"/>
  <c r="Q255" i="1" s="1"/>
  <c r="Q256" i="1" s="1"/>
  <c r="P257" i="1" s="1"/>
  <c r="P258" i="1" s="1"/>
  <c r="O259" i="1" s="1"/>
  <c r="O260" i="1" s="1"/>
  <c r="N261" i="1" s="1"/>
  <c r="N262" i="1" s="1"/>
  <c r="M263" i="1" s="1"/>
  <c r="M264" i="1" s="1"/>
  <c r="AK235" i="1"/>
  <c r="AK236" i="1" s="1"/>
  <c r="AU243" i="1"/>
  <c r="AU244" i="1" s="1"/>
  <c r="AW243" i="1"/>
  <c r="AW244" i="1" s="1"/>
  <c r="AH233" i="1"/>
  <c r="AH234" i="1" s="1"/>
  <c r="AL237" i="1" l="1"/>
  <c r="AL238" i="1" s="1"/>
  <c r="AV245" i="1"/>
  <c r="AV246" i="1" s="1"/>
  <c r="AX245" i="1"/>
  <c r="AX246" i="1" s="1"/>
  <c r="AI235" i="1"/>
  <c r="AI236" i="1" s="1"/>
  <c r="AE232" i="1"/>
  <c r="BG232" i="1" s="1"/>
  <c r="BG230" i="1"/>
  <c r="BG229" i="1"/>
  <c r="BD249" i="1"/>
  <c r="BD250" i="1" s="1"/>
  <c r="BC251" i="1" s="1"/>
  <c r="BC252" i="1" s="1"/>
  <c r="BB249" i="1"/>
  <c r="BB250" i="1" s="1"/>
  <c r="AP241" i="1"/>
  <c r="AP242" i="1" s="1"/>
  <c r="AR241" i="1"/>
  <c r="AR242" i="1" s="1"/>
  <c r="BG231" i="1" l="1"/>
  <c r="AM239" i="1"/>
  <c r="AM240" i="1" s="1"/>
  <c r="AQ243" i="1"/>
  <c r="AQ244" i="1" s="1"/>
  <c r="AS243" i="1"/>
  <c r="AS244" i="1" s="1"/>
  <c r="AJ237" i="1"/>
  <c r="AJ238" i="1" s="1"/>
  <c r="BF232" i="1"/>
  <c r="AD233" i="1"/>
  <c r="AD234" i="1" s="1"/>
  <c r="AF233" i="1"/>
  <c r="AF234" i="1" s="1"/>
  <c r="AG235" i="1" s="1"/>
  <c r="AG236" i="1" s="1"/>
  <c r="AW247" i="1"/>
  <c r="AW248" i="1" s="1"/>
  <c r="AY247" i="1"/>
  <c r="AY248" i="1" s="1"/>
  <c r="BD253" i="1"/>
  <c r="BD254" i="1" s="1"/>
  <c r="AN241" i="1" l="1"/>
  <c r="AN242" i="1" s="1"/>
  <c r="AX249" i="1"/>
  <c r="AX250" i="1" s="1"/>
  <c r="AZ249" i="1"/>
  <c r="AZ250" i="1" s="1"/>
  <c r="AC235" i="1"/>
  <c r="AC236" i="1" s="1"/>
  <c r="AB237" i="1" s="1"/>
  <c r="AB238" i="1" s="1"/>
  <c r="AA239" i="1" s="1"/>
  <c r="AA240" i="1" s="1"/>
  <c r="Z241" i="1" s="1"/>
  <c r="Z242" i="1" s="1"/>
  <c r="Y243" i="1" s="1"/>
  <c r="Y244" i="1" s="1"/>
  <c r="X245" i="1" s="1"/>
  <c r="X246" i="1" s="1"/>
  <c r="W247" i="1" s="1"/>
  <c r="W248" i="1" s="1"/>
  <c r="V249" i="1" s="1"/>
  <c r="V250" i="1" s="1"/>
  <c r="U251" i="1" s="1"/>
  <c r="U252" i="1" s="1"/>
  <c r="T253" i="1" s="1"/>
  <c r="T254" i="1" s="1"/>
  <c r="S255" i="1" s="1"/>
  <c r="S256" i="1" s="1"/>
  <c r="R257" i="1" s="1"/>
  <c r="R258" i="1" s="1"/>
  <c r="Q259" i="1" s="1"/>
  <c r="Q260" i="1" s="1"/>
  <c r="P261" i="1" s="1"/>
  <c r="P262" i="1" s="1"/>
  <c r="O263" i="1" s="1"/>
  <c r="O264" i="1" s="1"/>
  <c r="AE235" i="1"/>
  <c r="AH237" i="1"/>
  <c r="AH238" i="1" s="1"/>
  <c r="AK239" i="1"/>
  <c r="AK240" i="1" s="1"/>
  <c r="AR245" i="1"/>
  <c r="AR246" i="1" s="1"/>
  <c r="AT245" i="1"/>
  <c r="AT246" i="1" s="1"/>
  <c r="AY251" i="1" l="1"/>
  <c r="AY252" i="1" s="1"/>
  <c r="BA251" i="1"/>
  <c r="BA252" i="1" s="1"/>
  <c r="AL241" i="1"/>
  <c r="AL242" i="1" s="1"/>
  <c r="AS247" i="1"/>
  <c r="AS248" i="1" s="1"/>
  <c r="AU247" i="1"/>
  <c r="AU248" i="1" s="1"/>
  <c r="AI239" i="1"/>
  <c r="AI240" i="1" s="1"/>
  <c r="BG234" i="1"/>
  <c r="AE236" i="1"/>
  <c r="BG236" i="1" s="1"/>
  <c r="BG233" i="1"/>
  <c r="AM243" i="1"/>
  <c r="AM244" i="1" s="1"/>
  <c r="AO243" i="1"/>
  <c r="AO244" i="1" s="1"/>
  <c r="BG235" i="1" l="1"/>
  <c r="AZ253" i="1"/>
  <c r="AZ254" i="1" s="1"/>
  <c r="BB253" i="1"/>
  <c r="BB254" i="1" s="1"/>
  <c r="AT249" i="1"/>
  <c r="AT250" i="1" s="1"/>
  <c r="AV249" i="1"/>
  <c r="AV250" i="1" s="1"/>
  <c r="AN245" i="1"/>
  <c r="AN246" i="1" s="1"/>
  <c r="AP245" i="1"/>
  <c r="AP246" i="1" s="1"/>
  <c r="AD237" i="1"/>
  <c r="AD238" i="1" s="1"/>
  <c r="BF236" i="1"/>
  <c r="AF237" i="1"/>
  <c r="AF238" i="1" s="1"/>
  <c r="AG239" i="1" s="1"/>
  <c r="AG240" i="1" s="1"/>
  <c r="AH241" i="1" s="1"/>
  <c r="AH242" i="1" s="1"/>
  <c r="AJ241" i="1"/>
  <c r="AJ242" i="1" s="1"/>
  <c r="BA255" i="1" l="1"/>
  <c r="BA256" i="1" s="1"/>
  <c r="BC255" i="1"/>
  <c r="BC256" i="1" s="1"/>
  <c r="AI243" i="1"/>
  <c r="AI244" i="1" s="1"/>
  <c r="AE239" i="1"/>
  <c r="AC239" i="1"/>
  <c r="AC240" i="1" s="1"/>
  <c r="AB241" i="1" s="1"/>
  <c r="AB242" i="1" s="1"/>
  <c r="AA243" i="1" s="1"/>
  <c r="AA244" i="1" s="1"/>
  <c r="Z245" i="1" s="1"/>
  <c r="Z246" i="1" s="1"/>
  <c r="Y247" i="1" s="1"/>
  <c r="Y248" i="1" s="1"/>
  <c r="X249" i="1" s="1"/>
  <c r="X250" i="1" s="1"/>
  <c r="W251" i="1" s="1"/>
  <c r="W252" i="1" s="1"/>
  <c r="V253" i="1" s="1"/>
  <c r="V254" i="1" s="1"/>
  <c r="U255" i="1" s="1"/>
  <c r="U256" i="1" s="1"/>
  <c r="T257" i="1" s="1"/>
  <c r="T258" i="1" s="1"/>
  <c r="S259" i="1" s="1"/>
  <c r="S260" i="1" s="1"/>
  <c r="R261" i="1" s="1"/>
  <c r="R262" i="1" s="1"/>
  <c r="Q263" i="1" s="1"/>
  <c r="Q264" i="1" s="1"/>
  <c r="AU251" i="1"/>
  <c r="AU252" i="1" s="1"/>
  <c r="AW251" i="1"/>
  <c r="AW252" i="1" s="1"/>
  <c r="AK243" i="1"/>
  <c r="AK244" i="1" s="1"/>
  <c r="AO247" i="1"/>
  <c r="AO248" i="1" s="1"/>
  <c r="AQ247" i="1"/>
  <c r="AQ248" i="1" s="1"/>
  <c r="AJ245" i="1" l="1"/>
  <c r="AJ246" i="1" s="1"/>
  <c r="AL245" i="1"/>
  <c r="AL246" i="1" s="1"/>
  <c r="AP249" i="1"/>
  <c r="AP250" i="1" s="1"/>
  <c r="AR249" i="1"/>
  <c r="AR250" i="1" s="1"/>
  <c r="AV253" i="1"/>
  <c r="AV254" i="1" s="1"/>
  <c r="AX253" i="1"/>
  <c r="AX254" i="1" s="1"/>
  <c r="AE240" i="1"/>
  <c r="BG239" i="1" s="1"/>
  <c r="BG237" i="1"/>
  <c r="BB257" i="1"/>
  <c r="BB258" i="1" s="1"/>
  <c r="BD257" i="1"/>
  <c r="BD258" i="1" s="1"/>
  <c r="BG240" i="1" l="1"/>
  <c r="BG238" i="1"/>
  <c r="BC259" i="1"/>
  <c r="BC260" i="1" s="1"/>
  <c r="AW255" i="1"/>
  <c r="AW256" i="1" s="1"/>
  <c r="AY255" i="1"/>
  <c r="AY256" i="1" s="1"/>
  <c r="AK247" i="1"/>
  <c r="AK248" i="1" s="1"/>
  <c r="AM247" i="1"/>
  <c r="AM248" i="1" s="1"/>
  <c r="BD261" i="1"/>
  <c r="BD262" i="1" s="1"/>
  <c r="BF240" i="1"/>
  <c r="AD241" i="1"/>
  <c r="AD242" i="1" s="1"/>
  <c r="AF241" i="1"/>
  <c r="AF242" i="1" s="1"/>
  <c r="AG243" i="1" s="1"/>
  <c r="AG244" i="1" s="1"/>
  <c r="AQ251" i="1"/>
  <c r="AQ252" i="1" s="1"/>
  <c r="AS251" i="1"/>
  <c r="AS252" i="1" s="1"/>
  <c r="AC243" i="1" l="1"/>
  <c r="AC244" i="1" s="1"/>
  <c r="AB245" i="1" s="1"/>
  <c r="AB246" i="1" s="1"/>
  <c r="AA247" i="1" s="1"/>
  <c r="AA248" i="1" s="1"/>
  <c r="Z249" i="1" s="1"/>
  <c r="Z250" i="1" s="1"/>
  <c r="Y251" i="1" s="1"/>
  <c r="Y252" i="1" s="1"/>
  <c r="X253" i="1" s="1"/>
  <c r="X254" i="1" s="1"/>
  <c r="W255" i="1" s="1"/>
  <c r="W256" i="1" s="1"/>
  <c r="V257" i="1" s="1"/>
  <c r="V258" i="1" s="1"/>
  <c r="U259" i="1" s="1"/>
  <c r="U260" i="1" s="1"/>
  <c r="T261" i="1" s="1"/>
  <c r="T262" i="1" s="1"/>
  <c r="S263" i="1" s="1"/>
  <c r="S264" i="1" s="1"/>
  <c r="AE243" i="1"/>
  <c r="AR253" i="1"/>
  <c r="AR254" i="1" s="1"/>
  <c r="AT253" i="1"/>
  <c r="AT254" i="1" s="1"/>
  <c r="AX257" i="1"/>
  <c r="AX258" i="1" s="1"/>
  <c r="AZ257" i="1"/>
  <c r="AZ258" i="1" s="1"/>
  <c r="AH245" i="1"/>
  <c r="AH246" i="1" s="1"/>
  <c r="AL249" i="1"/>
  <c r="AL250" i="1" s="1"/>
  <c r="AN249" i="1"/>
  <c r="AN250" i="1" s="1"/>
  <c r="AS255" i="1" l="1"/>
  <c r="AS256" i="1" s="1"/>
  <c r="AU255" i="1"/>
  <c r="AU256" i="1" s="1"/>
  <c r="AY259" i="1"/>
  <c r="AY260" i="1" s="1"/>
  <c r="BA259" i="1"/>
  <c r="BA260" i="1" s="1"/>
  <c r="AM251" i="1"/>
  <c r="AM252" i="1" s="1"/>
  <c r="AO251" i="1"/>
  <c r="AO252" i="1" s="1"/>
  <c r="AI247" i="1"/>
  <c r="AI248" i="1" s="1"/>
  <c r="AE244" i="1"/>
  <c r="BG241" i="1"/>
  <c r="AD245" i="1" l="1"/>
  <c r="AD246" i="1" s="1"/>
  <c r="BF244" i="1"/>
  <c r="AF245" i="1"/>
  <c r="AF246" i="1" s="1"/>
  <c r="AG247" i="1" s="1"/>
  <c r="AG248" i="1" s="1"/>
  <c r="AZ261" i="1"/>
  <c r="AZ262" i="1" s="1"/>
  <c r="BB261" i="1"/>
  <c r="BB262" i="1" s="1"/>
  <c r="BG244" i="1"/>
  <c r="AJ249" i="1"/>
  <c r="AJ250" i="1" s="1"/>
  <c r="BG242" i="1"/>
  <c r="AT257" i="1"/>
  <c r="AT258" i="1" s="1"/>
  <c r="AV257" i="1"/>
  <c r="AV258" i="1" s="1"/>
  <c r="BG243" i="1"/>
  <c r="AN253" i="1"/>
  <c r="AN254" i="1" s="1"/>
  <c r="AP253" i="1"/>
  <c r="AP254" i="1" s="1"/>
  <c r="BA263" i="1" l="1"/>
  <c r="BA264" i="1" s="1"/>
  <c r="BC263" i="1"/>
  <c r="BC264" i="1" s="1"/>
  <c r="AU259" i="1"/>
  <c r="AU260" i="1" s="1"/>
  <c r="AW259" i="1"/>
  <c r="AW260" i="1" s="1"/>
  <c r="AK251" i="1"/>
  <c r="AK252" i="1" s="1"/>
  <c r="AO255" i="1"/>
  <c r="AO256" i="1" s="1"/>
  <c r="AQ255" i="1"/>
  <c r="AQ256" i="1" s="1"/>
  <c r="AH249" i="1"/>
  <c r="AH250" i="1" s="1"/>
  <c r="AI251" i="1" s="1"/>
  <c r="AI252" i="1" s="1"/>
  <c r="AE247" i="1"/>
  <c r="AC247" i="1"/>
  <c r="AC248" i="1" s="1"/>
  <c r="AB249" i="1" s="1"/>
  <c r="AB250" i="1" s="1"/>
  <c r="AA251" i="1" s="1"/>
  <c r="AA252" i="1" s="1"/>
  <c r="Z253" i="1" s="1"/>
  <c r="Z254" i="1" s="1"/>
  <c r="Y255" i="1" s="1"/>
  <c r="Y256" i="1" s="1"/>
  <c r="X257" i="1" s="1"/>
  <c r="X258" i="1" s="1"/>
  <c r="W259" i="1" s="1"/>
  <c r="W260" i="1" s="1"/>
  <c r="V261" i="1" s="1"/>
  <c r="V262" i="1" s="1"/>
  <c r="U263" i="1" s="1"/>
  <c r="U264" i="1" s="1"/>
  <c r="AJ253" i="1" l="1"/>
  <c r="AJ254" i="1" s="1"/>
  <c r="AL253" i="1"/>
  <c r="AL254" i="1" s="1"/>
  <c r="AP257" i="1"/>
  <c r="AP258" i="1" s="1"/>
  <c r="AR257" i="1"/>
  <c r="AR258" i="1" s="1"/>
  <c r="AE248" i="1"/>
  <c r="BG248" i="1" s="1"/>
  <c r="BG245" i="1"/>
  <c r="AV261" i="1"/>
  <c r="AV262" i="1" s="1"/>
  <c r="AX261" i="1"/>
  <c r="AX262" i="1" s="1"/>
  <c r="BG246" i="1" l="1"/>
  <c r="BG247" i="1"/>
  <c r="AK255" i="1"/>
  <c r="AK256" i="1" s="1"/>
  <c r="AM255" i="1"/>
  <c r="AM256" i="1" s="1"/>
  <c r="AW263" i="1"/>
  <c r="AW264" i="1" s="1"/>
  <c r="AY263" i="1"/>
  <c r="AY264" i="1" s="1"/>
  <c r="BF248" i="1"/>
  <c r="AD249" i="1"/>
  <c r="AD250" i="1" s="1"/>
  <c r="AF249" i="1"/>
  <c r="AF250" i="1" s="1"/>
  <c r="AG251" i="1" s="1"/>
  <c r="AG252" i="1" s="1"/>
  <c r="AQ259" i="1"/>
  <c r="AQ260" i="1" s="1"/>
  <c r="AS259" i="1"/>
  <c r="AS260" i="1" s="1"/>
  <c r="AL257" i="1" l="1"/>
  <c r="AL258" i="1" s="1"/>
  <c r="AN257" i="1"/>
  <c r="AN258" i="1" s="1"/>
  <c r="AH253" i="1"/>
  <c r="AH254" i="1" s="1"/>
  <c r="AR261" i="1"/>
  <c r="AR262" i="1" s="1"/>
  <c r="AT261" i="1"/>
  <c r="AT262" i="1" s="1"/>
  <c r="AC251" i="1"/>
  <c r="AC252" i="1" s="1"/>
  <c r="AB253" i="1" s="1"/>
  <c r="AB254" i="1" s="1"/>
  <c r="AA255" i="1" s="1"/>
  <c r="AA256" i="1" s="1"/>
  <c r="Z257" i="1" s="1"/>
  <c r="Z258" i="1" s="1"/>
  <c r="Y259" i="1" s="1"/>
  <c r="Y260" i="1" s="1"/>
  <c r="X261" i="1" s="1"/>
  <c r="X262" i="1" s="1"/>
  <c r="W263" i="1" s="1"/>
  <c r="W264" i="1" s="1"/>
  <c r="AE251" i="1"/>
  <c r="AS263" i="1" l="1"/>
  <c r="AS264" i="1" s="1"/>
  <c r="AU263" i="1"/>
  <c r="AU264" i="1" s="1"/>
  <c r="AM259" i="1"/>
  <c r="AM260" i="1" s="1"/>
  <c r="AO259" i="1"/>
  <c r="AO260" i="1" s="1"/>
  <c r="AE252" i="1"/>
  <c r="BG249" i="1"/>
  <c r="AI255" i="1"/>
  <c r="AI256" i="1" s="1"/>
  <c r="AJ257" i="1" l="1"/>
  <c r="AJ258" i="1" s="1"/>
  <c r="AD253" i="1"/>
  <c r="AD254" i="1" s="1"/>
  <c r="BF252" i="1"/>
  <c r="AF253" i="1"/>
  <c r="AF254" i="1" s="1"/>
  <c r="AG255" i="1" s="1"/>
  <c r="AG256" i="1" s="1"/>
  <c r="AH257" i="1" s="1"/>
  <c r="AH258" i="1" s="1"/>
  <c r="BG250" i="1"/>
  <c r="BG251" i="1"/>
  <c r="BG252" i="1"/>
  <c r="AN261" i="1"/>
  <c r="AN262" i="1" s="1"/>
  <c r="AP261" i="1"/>
  <c r="AP262" i="1" s="1"/>
  <c r="AO263" i="1" l="1"/>
  <c r="AO264" i="1" s="1"/>
  <c r="AQ263" i="1"/>
  <c r="AQ264" i="1" s="1"/>
  <c r="AI259" i="1"/>
  <c r="AI260" i="1" s="1"/>
  <c r="AK259" i="1"/>
  <c r="AK260" i="1" s="1"/>
  <c r="AE255" i="1"/>
  <c r="AC255" i="1"/>
  <c r="AC256" i="1" s="1"/>
  <c r="AB257" i="1" s="1"/>
  <c r="AB258" i="1" s="1"/>
  <c r="AA259" i="1" s="1"/>
  <c r="AA260" i="1" s="1"/>
  <c r="Z261" i="1" s="1"/>
  <c r="Z262" i="1" s="1"/>
  <c r="Y263" i="1" s="1"/>
  <c r="Y264" i="1" s="1"/>
  <c r="AE256" i="1" l="1"/>
  <c r="BG255" i="1" s="1"/>
  <c r="BG253" i="1"/>
  <c r="AJ261" i="1"/>
  <c r="AJ262" i="1" s="1"/>
  <c r="AL261" i="1"/>
  <c r="AL262" i="1" s="1"/>
  <c r="BF256" i="1" l="1"/>
  <c r="AD257" i="1"/>
  <c r="AD258" i="1" s="1"/>
  <c r="AF257" i="1"/>
  <c r="AF258" i="1" s="1"/>
  <c r="AG259" i="1" s="1"/>
  <c r="AG260" i="1" s="1"/>
  <c r="AK263" i="1"/>
  <c r="AK264" i="1" s="1"/>
  <c r="AM263" i="1"/>
  <c r="AM264" i="1" s="1"/>
  <c r="BG256" i="1"/>
  <c r="BG254" i="1"/>
  <c r="AH261" i="1" l="1"/>
  <c r="AH262" i="1" s="1"/>
  <c r="AC259" i="1"/>
  <c r="AC260" i="1" s="1"/>
  <c r="AB261" i="1" s="1"/>
  <c r="AB262" i="1" s="1"/>
  <c r="AA263" i="1" s="1"/>
  <c r="AA264" i="1" s="1"/>
  <c r="AE259" i="1"/>
  <c r="AE260" i="1" l="1"/>
  <c r="BG259" i="1"/>
  <c r="BG258" i="1"/>
  <c r="BG260" i="1"/>
  <c r="BG257" i="1"/>
  <c r="AI263" i="1"/>
  <c r="AI264" i="1" s="1"/>
  <c r="AD261" i="1" l="1"/>
  <c r="AD262" i="1" s="1"/>
  <c r="BF260" i="1"/>
  <c r="AF261" i="1"/>
  <c r="AF262" i="1" s="1"/>
  <c r="AG263" i="1" s="1"/>
  <c r="AG264" i="1" s="1"/>
  <c r="AC263" i="1" l="1"/>
  <c r="AC264" i="1" s="1"/>
  <c r="AE263" i="1"/>
  <c r="AE264" i="1" l="1"/>
  <c r="BF264" i="1" s="1"/>
  <c r="BG262" i="1"/>
  <c r="BG261" i="1"/>
  <c r="BG263" i="1" l="1"/>
  <c r="BG264" i="1"/>
</calcChain>
</file>

<file path=xl/sharedStrings.xml><?xml version="1.0" encoding="utf-8"?>
<sst xmlns="http://schemas.openxmlformats.org/spreadsheetml/2006/main" count="35" uniqueCount="31">
  <si>
    <t>Cyclic Voltammetry Simulation</t>
  </si>
  <si>
    <t>column number</t>
  </si>
  <si>
    <t>enter values here:</t>
  </si>
  <si>
    <t xml:space="preserve">distance from </t>
  </si>
  <si>
    <t xml:space="preserve"> 51 columns</t>
  </si>
  <si>
    <t>electrode in µm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</si>
  <si>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</si>
  <si>
    <t>(µM/s)</t>
  </si>
  <si>
    <t>reflecting electrode surface</t>
  </si>
  <si>
    <t xml:space="preserve">electrode </t>
  </si>
  <si>
    <r>
      <rPr>
        <sz val="9"/>
        <rFont val="Geneva"/>
      </rPr>
      <t>K</t>
    </r>
    <r>
      <rPr>
        <vertAlign val="subscript"/>
        <sz val="9"/>
        <rFont val="Geneva"/>
      </rPr>
      <t>m</t>
    </r>
  </si>
  <si>
    <t>(µM)</t>
  </si>
  <si>
    <t>the bold face rows correct for uptake  according to the Michaelis-Menten equation</t>
  </si>
  <si>
    <t>column AE</t>
  </si>
  <si>
    <t>release</t>
  </si>
  <si>
    <t>smoothed</t>
  </si>
  <si>
    <t>time w/o gaps</t>
  </si>
  <si>
    <t>bin size</t>
  </si>
  <si>
    <t>(µm)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</si>
  <si>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  <r>
      <rPr>
        <sz val="9"/>
        <rFont val="Geneva"/>
      </rPr>
      <t>(µM/s):</t>
    </r>
  </si>
  <si>
    <t>reiteration#</t>
  </si>
  <si>
    <t>time in sec</t>
  </si>
  <si>
    <t>µM</t>
  </si>
  <si>
    <t>sec</t>
  </si>
  <si>
    <r>
      <rPr>
        <sz val="9"/>
        <rFont val="Geneva"/>
      </rPr>
      <t>K</t>
    </r>
    <r>
      <rPr>
        <vertAlign val="subscript"/>
        <sz val="9"/>
        <rFont val="Geneva"/>
      </rPr>
      <t>m</t>
    </r>
    <r>
      <rPr>
        <sz val="9"/>
        <rFont val="Geneva"/>
      </rPr>
      <t xml:space="preserve"> (µM):</t>
    </r>
  </si>
  <si>
    <t>Diffusion coefficient for dopamine  in brain:</t>
  </si>
  <si>
    <r>
      <rPr>
        <sz val="9"/>
        <rFont val="Geneva"/>
      </rPr>
      <t>cm</t>
    </r>
    <r>
      <rPr>
        <vertAlign val="superscript"/>
        <sz val="9"/>
        <rFont val="Geneva"/>
      </rPr>
      <t>2</t>
    </r>
    <r>
      <rPr>
        <sz val="9"/>
        <rFont val="Geneva"/>
      </rPr>
      <t>/s</t>
    </r>
  </si>
  <si>
    <t>the bins of time and distance are related by the formula:</t>
  </si>
  <si>
    <t>t = x^2/2D</t>
  </si>
  <si>
    <t>s per iteration</t>
  </si>
  <si>
    <t>µm 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</si>
</sst>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00"/>
    <numFmt numFmtId="167" formatCode="0.000"/>
    <numFmt numFmtId="168" formatCode="0.000000"/>
    <numFmt numFmtId="169" formatCode="0.0000000"/>
  </numFmts>
  <fonts count="8">
    <font>
      <sz val="9"/>
      <name val="Geneva"/>
    </font>
    <font>
      <b/>
      <sz val="9"/>
      <name val="Geneva"/>
    </font>
    <font>
      <b/>
      <u/>
      <sz val="9"/>
      <name val="Geneva"/>
    </font>
    <font>
      <b/>
      <sz val="10"/>
      <name val="Geneva"/>
    </font>
    <font>
      <sz val="10"/>
      <name val="Geneva"/>
    </font>
    <font>
      <vertAlign val="subscript"/>
      <sz val="9"/>
      <name val="Geneva"/>
    </font>
    <font>
      <b/>
      <sz val="12"/>
      <name val="Geneva"/>
    </font>
    <font>
      <vertAlign val="superscript"/>
      <sz val="9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168" fontId="1" fillId="0" borderId="0" xfId="0" applyNumberFormat="1" applyFont="1"/>
    <xf numFmtId="1" fontId="0" fillId="0" borderId="0" xfId="0" applyNumberFormat="1"/>
    <xf numFmtId="168" fontId="0" fillId="0" borderId="0" xfId="0" applyNumberFormat="1" applyFont="1"/>
    <xf numFmtId="1" fontId="0" fillId="0" borderId="0" xfId="0" applyNumberFormat="1" applyFont="1"/>
    <xf numFmtId="169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6" fillId="2" borderId="0" xfId="0" applyFont="1" applyFill="1" applyAlignment="1">
      <alignment horizontal="center"/>
    </xf>
    <xf numFmtId="0" fontId="3" fillId="2" borderId="0" xfId="0" applyFont="1" applyFill="1"/>
    <xf numFmtId="167" fontId="0" fillId="2" borderId="0" xfId="0" applyNumberFormat="1" applyFill="1"/>
    <xf numFmtId="167" fontId="1" fillId="2" borderId="0" xfId="0" applyNumberFormat="1" applyFont="1" applyFill="1"/>
    <xf numFmtId="0" fontId="0" fillId="3" borderId="0" xfId="0" applyFill="1"/>
    <xf numFmtId="165" fontId="0" fillId="3" borderId="0" xfId="0" applyNumberFormat="1" applyFill="1"/>
    <xf numFmtId="0" fontId="3" fillId="3" borderId="0" xfId="0" applyFont="1" applyFill="1"/>
    <xf numFmtId="167" fontId="0" fillId="3" borderId="0" xfId="0" applyNumberFormat="1" applyFill="1"/>
    <xf numFmtId="167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4C4C4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cyclic voltammetry</a:t>
            </a:r>
          </a:p>
        </c:rich>
      </c:tx>
      <c:layout>
        <c:manualLayout>
          <c:xMode val="edge"/>
          <c:yMode val="edge"/>
          <c:x val="0.40293507801525402"/>
          <c:y val="3.4616499942396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450975674899"/>
          <c:y val="0.273085721767792"/>
          <c:w val="0.80169466299408099"/>
          <c:h val="0.557710276849716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CV!$BI$8:$BI$2500</c:f>
              <c:numCache>
                <c:formatCode>0.000</c:formatCode>
                <c:ptCount val="2493"/>
                <c:pt idx="0">
                  <c:v>0</c:v>
                </c:pt>
                <c:pt idx="1">
                  <c:v>7.4074074074074077E-3</c:v>
                </c:pt>
                <c:pt idx="2">
                  <c:v>7.4074074074074077E-3</c:v>
                </c:pt>
                <c:pt idx="3">
                  <c:v>1.4814814814814815E-2</c:v>
                </c:pt>
                <c:pt idx="4">
                  <c:v>1.4814814814814815E-2</c:v>
                </c:pt>
                <c:pt idx="5">
                  <c:v>2.2222222222222223E-2</c:v>
                </c:pt>
                <c:pt idx="6">
                  <c:v>2.2222222222222223E-2</c:v>
                </c:pt>
                <c:pt idx="7">
                  <c:v>2.9629629629629631E-2</c:v>
                </c:pt>
                <c:pt idx="8">
                  <c:v>2.9629629629629631E-2</c:v>
                </c:pt>
                <c:pt idx="9">
                  <c:v>3.7037037037037035E-2</c:v>
                </c:pt>
                <c:pt idx="10">
                  <c:v>3.7037037037037035E-2</c:v>
                </c:pt>
                <c:pt idx="11">
                  <c:v>4.4444444444444446E-2</c:v>
                </c:pt>
                <c:pt idx="12">
                  <c:v>4.4444444444444446E-2</c:v>
                </c:pt>
                <c:pt idx="13">
                  <c:v>5.1851851851851857E-2</c:v>
                </c:pt>
                <c:pt idx="14">
                  <c:v>5.1851851851851857E-2</c:v>
                </c:pt>
                <c:pt idx="15">
                  <c:v>5.9259259259259262E-2</c:v>
                </c:pt>
                <c:pt idx="16">
                  <c:v>5.9259259259259262E-2</c:v>
                </c:pt>
                <c:pt idx="17">
                  <c:v>6.6666666666666666E-2</c:v>
                </c:pt>
                <c:pt idx="18">
                  <c:v>6.6666666666666666E-2</c:v>
                </c:pt>
                <c:pt idx="19">
                  <c:v>7.407407407407407E-2</c:v>
                </c:pt>
                <c:pt idx="20">
                  <c:v>7.407407407407407E-2</c:v>
                </c:pt>
                <c:pt idx="21">
                  <c:v>8.1481481481481488E-2</c:v>
                </c:pt>
                <c:pt idx="22">
                  <c:v>8.1481481481481488E-2</c:v>
                </c:pt>
                <c:pt idx="23">
                  <c:v>8.8888888888888892E-2</c:v>
                </c:pt>
                <c:pt idx="24">
                  <c:v>8.8888888888888892E-2</c:v>
                </c:pt>
                <c:pt idx="25">
                  <c:v>9.6296296296296297E-2</c:v>
                </c:pt>
                <c:pt idx="26">
                  <c:v>9.6296296296296297E-2</c:v>
                </c:pt>
                <c:pt idx="27">
                  <c:v>0.10370370370370371</c:v>
                </c:pt>
                <c:pt idx="28">
                  <c:v>0.10370370370370371</c:v>
                </c:pt>
                <c:pt idx="29">
                  <c:v>0.11111111111111112</c:v>
                </c:pt>
                <c:pt idx="30">
                  <c:v>0.11111111111111112</c:v>
                </c:pt>
                <c:pt idx="31">
                  <c:v>0.11851851851851852</c:v>
                </c:pt>
                <c:pt idx="32">
                  <c:v>0.11851851851851852</c:v>
                </c:pt>
                <c:pt idx="33">
                  <c:v>0.12592592592592594</c:v>
                </c:pt>
                <c:pt idx="34">
                  <c:v>0.12592592592592594</c:v>
                </c:pt>
                <c:pt idx="35">
                  <c:v>0.13333333333333333</c:v>
                </c:pt>
                <c:pt idx="36">
                  <c:v>0.13333333333333333</c:v>
                </c:pt>
                <c:pt idx="37">
                  <c:v>0.14074074074074075</c:v>
                </c:pt>
                <c:pt idx="38">
                  <c:v>0.14074074074074075</c:v>
                </c:pt>
                <c:pt idx="39">
                  <c:v>0.14814814814814814</c:v>
                </c:pt>
                <c:pt idx="40">
                  <c:v>0.14814814814814814</c:v>
                </c:pt>
                <c:pt idx="41">
                  <c:v>0.15555555555555556</c:v>
                </c:pt>
                <c:pt idx="42">
                  <c:v>0.15555555555555556</c:v>
                </c:pt>
                <c:pt idx="43">
                  <c:v>0.16296296296296298</c:v>
                </c:pt>
                <c:pt idx="44">
                  <c:v>0.16296296296296298</c:v>
                </c:pt>
                <c:pt idx="45">
                  <c:v>0.17037037037037037</c:v>
                </c:pt>
                <c:pt idx="46">
                  <c:v>0.17037037037037037</c:v>
                </c:pt>
                <c:pt idx="47">
                  <c:v>0.17777777777777778</c:v>
                </c:pt>
                <c:pt idx="48">
                  <c:v>0.17777777777777778</c:v>
                </c:pt>
                <c:pt idx="49">
                  <c:v>0.1851851851851852</c:v>
                </c:pt>
                <c:pt idx="50">
                  <c:v>0.1851851851851852</c:v>
                </c:pt>
                <c:pt idx="51">
                  <c:v>0.19259259259259259</c:v>
                </c:pt>
                <c:pt idx="52">
                  <c:v>0.19259259259259259</c:v>
                </c:pt>
                <c:pt idx="53">
                  <c:v>0.2</c:v>
                </c:pt>
                <c:pt idx="54">
                  <c:v>0.2</c:v>
                </c:pt>
                <c:pt idx="55">
                  <c:v>0.20740740740740743</c:v>
                </c:pt>
                <c:pt idx="56">
                  <c:v>0.20740740740740743</c:v>
                </c:pt>
                <c:pt idx="57">
                  <c:v>0.21481481481481482</c:v>
                </c:pt>
                <c:pt idx="58">
                  <c:v>0.21481481481481482</c:v>
                </c:pt>
                <c:pt idx="59">
                  <c:v>0.22222222222222224</c:v>
                </c:pt>
                <c:pt idx="60">
                  <c:v>0.22222222222222224</c:v>
                </c:pt>
                <c:pt idx="61">
                  <c:v>0.22962962962962963</c:v>
                </c:pt>
                <c:pt idx="62">
                  <c:v>0.22962962962962963</c:v>
                </c:pt>
                <c:pt idx="63">
                  <c:v>0.23703703703703705</c:v>
                </c:pt>
                <c:pt idx="64">
                  <c:v>0.23703703703703705</c:v>
                </c:pt>
                <c:pt idx="65">
                  <c:v>0.24444444444444446</c:v>
                </c:pt>
                <c:pt idx="66">
                  <c:v>0.24444444444444446</c:v>
                </c:pt>
                <c:pt idx="67">
                  <c:v>0.25185185185185188</c:v>
                </c:pt>
                <c:pt idx="68">
                  <c:v>0.25185185185185188</c:v>
                </c:pt>
                <c:pt idx="69">
                  <c:v>0.25925925925925924</c:v>
                </c:pt>
                <c:pt idx="70">
                  <c:v>0.25925925925925924</c:v>
                </c:pt>
                <c:pt idx="71">
                  <c:v>0.26666666666666666</c:v>
                </c:pt>
                <c:pt idx="72">
                  <c:v>0.26666666666666666</c:v>
                </c:pt>
                <c:pt idx="73">
                  <c:v>0.27407407407407408</c:v>
                </c:pt>
                <c:pt idx="74">
                  <c:v>0.27407407407407408</c:v>
                </c:pt>
                <c:pt idx="75">
                  <c:v>0.2814814814814815</c:v>
                </c:pt>
                <c:pt idx="76">
                  <c:v>0.2814814814814815</c:v>
                </c:pt>
                <c:pt idx="77">
                  <c:v>0.28888888888888892</c:v>
                </c:pt>
                <c:pt idx="78">
                  <c:v>0.28888888888888892</c:v>
                </c:pt>
                <c:pt idx="79">
                  <c:v>0.29629629629629628</c:v>
                </c:pt>
                <c:pt idx="80">
                  <c:v>0.29629629629629628</c:v>
                </c:pt>
                <c:pt idx="81">
                  <c:v>0.3037037037037037</c:v>
                </c:pt>
                <c:pt idx="82">
                  <c:v>0.3037037037037037</c:v>
                </c:pt>
                <c:pt idx="83">
                  <c:v>0.31111111111111112</c:v>
                </c:pt>
                <c:pt idx="84">
                  <c:v>0.31111111111111112</c:v>
                </c:pt>
                <c:pt idx="85">
                  <c:v>0.31851851851851853</c:v>
                </c:pt>
                <c:pt idx="86">
                  <c:v>0.31851851851851853</c:v>
                </c:pt>
                <c:pt idx="87">
                  <c:v>0.32592592592592595</c:v>
                </c:pt>
                <c:pt idx="88">
                  <c:v>0.32592592592592595</c:v>
                </c:pt>
                <c:pt idx="89">
                  <c:v>0.33333333333333337</c:v>
                </c:pt>
                <c:pt idx="90">
                  <c:v>0.33333333333333337</c:v>
                </c:pt>
                <c:pt idx="91">
                  <c:v>0.34074074074074073</c:v>
                </c:pt>
                <c:pt idx="92">
                  <c:v>0.34074074074074073</c:v>
                </c:pt>
                <c:pt idx="93">
                  <c:v>0.34814814814814815</c:v>
                </c:pt>
                <c:pt idx="94">
                  <c:v>0.34814814814814815</c:v>
                </c:pt>
                <c:pt idx="95">
                  <c:v>0.35555555555555557</c:v>
                </c:pt>
                <c:pt idx="96">
                  <c:v>0.35555555555555557</c:v>
                </c:pt>
                <c:pt idx="97">
                  <c:v>0.36296296296296299</c:v>
                </c:pt>
                <c:pt idx="98">
                  <c:v>0.36296296296296299</c:v>
                </c:pt>
                <c:pt idx="99">
                  <c:v>0.37037037037037041</c:v>
                </c:pt>
                <c:pt idx="100">
                  <c:v>0.37037037037037041</c:v>
                </c:pt>
                <c:pt idx="101">
                  <c:v>0.37777777777777777</c:v>
                </c:pt>
                <c:pt idx="102">
                  <c:v>0.37777777777777777</c:v>
                </c:pt>
                <c:pt idx="103">
                  <c:v>0.38518518518518519</c:v>
                </c:pt>
                <c:pt idx="104">
                  <c:v>0.38518518518518519</c:v>
                </c:pt>
                <c:pt idx="105">
                  <c:v>0.3925925925925926</c:v>
                </c:pt>
                <c:pt idx="106">
                  <c:v>0.3925925925925926</c:v>
                </c:pt>
                <c:pt idx="107">
                  <c:v>0.4</c:v>
                </c:pt>
                <c:pt idx="108">
                  <c:v>0.4</c:v>
                </c:pt>
                <c:pt idx="109">
                  <c:v>0.40740740740740744</c:v>
                </c:pt>
                <c:pt idx="110">
                  <c:v>0.40740740740740744</c:v>
                </c:pt>
                <c:pt idx="111">
                  <c:v>0.41481481481481486</c:v>
                </c:pt>
                <c:pt idx="112">
                  <c:v>0.41481481481481486</c:v>
                </c:pt>
                <c:pt idx="113">
                  <c:v>0.42222222222222222</c:v>
                </c:pt>
                <c:pt idx="114">
                  <c:v>0.42222222222222222</c:v>
                </c:pt>
                <c:pt idx="115">
                  <c:v>0.42962962962962964</c:v>
                </c:pt>
                <c:pt idx="116">
                  <c:v>0.42962962962962964</c:v>
                </c:pt>
                <c:pt idx="117">
                  <c:v>0.43703703703703706</c:v>
                </c:pt>
                <c:pt idx="118">
                  <c:v>0.43703703703703706</c:v>
                </c:pt>
                <c:pt idx="119">
                  <c:v>0.44444444444444448</c:v>
                </c:pt>
                <c:pt idx="120">
                  <c:v>0.44444444444444448</c:v>
                </c:pt>
                <c:pt idx="121">
                  <c:v>0.45185185185185189</c:v>
                </c:pt>
                <c:pt idx="122">
                  <c:v>0.45185185185185189</c:v>
                </c:pt>
                <c:pt idx="123">
                  <c:v>0.45925925925925926</c:v>
                </c:pt>
                <c:pt idx="124">
                  <c:v>0.45925925925925926</c:v>
                </c:pt>
                <c:pt idx="125">
                  <c:v>0.46666666666666667</c:v>
                </c:pt>
                <c:pt idx="126">
                  <c:v>0.46666666666666667</c:v>
                </c:pt>
                <c:pt idx="127">
                  <c:v>0.47407407407407409</c:v>
                </c:pt>
                <c:pt idx="128">
                  <c:v>0.47407407407407409</c:v>
                </c:pt>
                <c:pt idx="129">
                  <c:v>0.48148148148148151</c:v>
                </c:pt>
                <c:pt idx="130">
                  <c:v>0.48148148148148151</c:v>
                </c:pt>
                <c:pt idx="131">
                  <c:v>0.48888888888888893</c:v>
                </c:pt>
                <c:pt idx="132">
                  <c:v>0.48888888888888893</c:v>
                </c:pt>
                <c:pt idx="133">
                  <c:v>0.49629629629629629</c:v>
                </c:pt>
                <c:pt idx="134">
                  <c:v>0.49629629629629629</c:v>
                </c:pt>
                <c:pt idx="135">
                  <c:v>0.50370370370370376</c:v>
                </c:pt>
                <c:pt idx="136">
                  <c:v>0.50370370370370376</c:v>
                </c:pt>
                <c:pt idx="137">
                  <c:v>0.51111111111111118</c:v>
                </c:pt>
                <c:pt idx="138">
                  <c:v>0.51111111111111118</c:v>
                </c:pt>
                <c:pt idx="139">
                  <c:v>0.51851851851851849</c:v>
                </c:pt>
                <c:pt idx="140">
                  <c:v>0.51851851851851849</c:v>
                </c:pt>
                <c:pt idx="141">
                  <c:v>0.52592592592592591</c:v>
                </c:pt>
                <c:pt idx="142">
                  <c:v>0.52592592592592591</c:v>
                </c:pt>
                <c:pt idx="143">
                  <c:v>0.53333333333333333</c:v>
                </c:pt>
                <c:pt idx="144">
                  <c:v>0.53333333333333333</c:v>
                </c:pt>
                <c:pt idx="145">
                  <c:v>0.54074074074074074</c:v>
                </c:pt>
                <c:pt idx="146">
                  <c:v>0.54074074074074074</c:v>
                </c:pt>
                <c:pt idx="147">
                  <c:v>0.54814814814814816</c:v>
                </c:pt>
                <c:pt idx="148">
                  <c:v>0.54814814814814816</c:v>
                </c:pt>
                <c:pt idx="149">
                  <c:v>0.55555555555555558</c:v>
                </c:pt>
                <c:pt idx="150">
                  <c:v>0.55555555555555558</c:v>
                </c:pt>
                <c:pt idx="151">
                  <c:v>0.562962962962963</c:v>
                </c:pt>
                <c:pt idx="152">
                  <c:v>0.562962962962963</c:v>
                </c:pt>
                <c:pt idx="153">
                  <c:v>0.57037037037037042</c:v>
                </c:pt>
                <c:pt idx="154">
                  <c:v>0.57037037037037042</c:v>
                </c:pt>
                <c:pt idx="155">
                  <c:v>0.57777777777777783</c:v>
                </c:pt>
                <c:pt idx="156">
                  <c:v>0.57777777777777783</c:v>
                </c:pt>
                <c:pt idx="157">
                  <c:v>0.58518518518518525</c:v>
                </c:pt>
                <c:pt idx="158">
                  <c:v>0.58518518518518525</c:v>
                </c:pt>
                <c:pt idx="159">
                  <c:v>0.59259259259259256</c:v>
                </c:pt>
                <c:pt idx="160">
                  <c:v>0.59259259259259256</c:v>
                </c:pt>
                <c:pt idx="161">
                  <c:v>0.6</c:v>
                </c:pt>
                <c:pt idx="162">
                  <c:v>0.6</c:v>
                </c:pt>
                <c:pt idx="163">
                  <c:v>0.6074074074074074</c:v>
                </c:pt>
                <c:pt idx="164">
                  <c:v>0.6074074074074074</c:v>
                </c:pt>
                <c:pt idx="165">
                  <c:v>0.61481481481481481</c:v>
                </c:pt>
                <c:pt idx="166">
                  <c:v>0.61481481481481481</c:v>
                </c:pt>
                <c:pt idx="167">
                  <c:v>0.62222222222222223</c:v>
                </c:pt>
                <c:pt idx="168">
                  <c:v>0.62222222222222223</c:v>
                </c:pt>
                <c:pt idx="169">
                  <c:v>0.62962962962962965</c:v>
                </c:pt>
                <c:pt idx="170">
                  <c:v>0.62962962962962965</c:v>
                </c:pt>
                <c:pt idx="171">
                  <c:v>0.63703703703703707</c:v>
                </c:pt>
                <c:pt idx="172">
                  <c:v>0.63703703703703707</c:v>
                </c:pt>
                <c:pt idx="173">
                  <c:v>0.64444444444444449</c:v>
                </c:pt>
                <c:pt idx="174">
                  <c:v>0.64444444444444449</c:v>
                </c:pt>
                <c:pt idx="175">
                  <c:v>0.6518518518518519</c:v>
                </c:pt>
                <c:pt idx="176">
                  <c:v>0.6518518518518519</c:v>
                </c:pt>
                <c:pt idx="177">
                  <c:v>0.65925925925925932</c:v>
                </c:pt>
                <c:pt idx="178">
                  <c:v>0.65925925925925932</c:v>
                </c:pt>
                <c:pt idx="179">
                  <c:v>0.66666666666666674</c:v>
                </c:pt>
                <c:pt idx="180">
                  <c:v>0.66666666666666674</c:v>
                </c:pt>
                <c:pt idx="181">
                  <c:v>0.67407407407407405</c:v>
                </c:pt>
                <c:pt idx="182">
                  <c:v>0.67407407407407405</c:v>
                </c:pt>
                <c:pt idx="183">
                  <c:v>0.68148148148148147</c:v>
                </c:pt>
                <c:pt idx="184">
                  <c:v>0.68148148148148147</c:v>
                </c:pt>
                <c:pt idx="185">
                  <c:v>0.68888888888888888</c:v>
                </c:pt>
                <c:pt idx="186">
                  <c:v>0.68888888888888888</c:v>
                </c:pt>
                <c:pt idx="187">
                  <c:v>0.6962962962962963</c:v>
                </c:pt>
                <c:pt idx="188">
                  <c:v>0.6962962962962963</c:v>
                </c:pt>
                <c:pt idx="189">
                  <c:v>0.70370370370370372</c:v>
                </c:pt>
                <c:pt idx="190">
                  <c:v>0.70370370370370372</c:v>
                </c:pt>
                <c:pt idx="191">
                  <c:v>0.71111111111111114</c:v>
                </c:pt>
                <c:pt idx="192">
                  <c:v>0.71111111111111114</c:v>
                </c:pt>
                <c:pt idx="193">
                  <c:v>0.71851851851851856</c:v>
                </c:pt>
                <c:pt idx="194">
                  <c:v>0.71851851851851856</c:v>
                </c:pt>
                <c:pt idx="195">
                  <c:v>0.72592592592592597</c:v>
                </c:pt>
                <c:pt idx="196">
                  <c:v>0.72592592592592597</c:v>
                </c:pt>
                <c:pt idx="197">
                  <c:v>0.73333333333333339</c:v>
                </c:pt>
                <c:pt idx="198">
                  <c:v>0.73333333333333339</c:v>
                </c:pt>
                <c:pt idx="199">
                  <c:v>0.74074074074074081</c:v>
                </c:pt>
                <c:pt idx="200">
                  <c:v>0.74074074074074081</c:v>
                </c:pt>
                <c:pt idx="201">
                  <c:v>0.74814814814814823</c:v>
                </c:pt>
                <c:pt idx="202">
                  <c:v>0.74814814814814823</c:v>
                </c:pt>
                <c:pt idx="203">
                  <c:v>0.75555555555555554</c:v>
                </c:pt>
                <c:pt idx="204">
                  <c:v>0.75555555555555554</c:v>
                </c:pt>
                <c:pt idx="205">
                  <c:v>0.76296296296296295</c:v>
                </c:pt>
                <c:pt idx="206">
                  <c:v>0.76296296296296295</c:v>
                </c:pt>
                <c:pt idx="207">
                  <c:v>0.77037037037037037</c:v>
                </c:pt>
                <c:pt idx="208">
                  <c:v>0.77037037037037037</c:v>
                </c:pt>
                <c:pt idx="209">
                  <c:v>0.77777777777777779</c:v>
                </c:pt>
                <c:pt idx="210">
                  <c:v>0.77777777777777779</c:v>
                </c:pt>
                <c:pt idx="211">
                  <c:v>0.78518518518518521</c:v>
                </c:pt>
                <c:pt idx="212">
                  <c:v>0.78518518518518521</c:v>
                </c:pt>
                <c:pt idx="213">
                  <c:v>0.79259259259259263</c:v>
                </c:pt>
                <c:pt idx="214">
                  <c:v>0.79259259259259263</c:v>
                </c:pt>
                <c:pt idx="215">
                  <c:v>0.8</c:v>
                </c:pt>
                <c:pt idx="216">
                  <c:v>0.8</c:v>
                </c:pt>
                <c:pt idx="217">
                  <c:v>0.80740740740740746</c:v>
                </c:pt>
                <c:pt idx="218">
                  <c:v>0.80740740740740746</c:v>
                </c:pt>
                <c:pt idx="219">
                  <c:v>0.81481481481481488</c:v>
                </c:pt>
                <c:pt idx="220">
                  <c:v>0.81481481481481488</c:v>
                </c:pt>
                <c:pt idx="221">
                  <c:v>0.8222222222222223</c:v>
                </c:pt>
                <c:pt idx="222">
                  <c:v>0.8222222222222223</c:v>
                </c:pt>
                <c:pt idx="223">
                  <c:v>0.82962962962962972</c:v>
                </c:pt>
                <c:pt idx="224">
                  <c:v>0.82962962962962972</c:v>
                </c:pt>
                <c:pt idx="225">
                  <c:v>0.83703703703703702</c:v>
                </c:pt>
                <c:pt idx="226">
                  <c:v>0.83703703703703702</c:v>
                </c:pt>
                <c:pt idx="227">
                  <c:v>0.84444444444444444</c:v>
                </c:pt>
                <c:pt idx="228">
                  <c:v>0.84444444444444444</c:v>
                </c:pt>
                <c:pt idx="229">
                  <c:v>0.85185185185185186</c:v>
                </c:pt>
                <c:pt idx="230">
                  <c:v>0.85185185185185186</c:v>
                </c:pt>
                <c:pt idx="231">
                  <c:v>0.85925925925925928</c:v>
                </c:pt>
                <c:pt idx="232">
                  <c:v>0.85925925925925928</c:v>
                </c:pt>
                <c:pt idx="233">
                  <c:v>0.8666666666666667</c:v>
                </c:pt>
                <c:pt idx="234">
                  <c:v>0.8666666666666667</c:v>
                </c:pt>
                <c:pt idx="235">
                  <c:v>0.87407407407407411</c:v>
                </c:pt>
                <c:pt idx="236">
                  <c:v>0.87407407407407411</c:v>
                </c:pt>
                <c:pt idx="237">
                  <c:v>0.88148148148148153</c:v>
                </c:pt>
                <c:pt idx="238">
                  <c:v>0.88148148148148153</c:v>
                </c:pt>
                <c:pt idx="239">
                  <c:v>0.88888888888888895</c:v>
                </c:pt>
                <c:pt idx="240">
                  <c:v>0.88888888888888895</c:v>
                </c:pt>
                <c:pt idx="241">
                  <c:v>0.89629629629629637</c:v>
                </c:pt>
                <c:pt idx="242">
                  <c:v>0.89629629629629637</c:v>
                </c:pt>
                <c:pt idx="243">
                  <c:v>0.90370370370370379</c:v>
                </c:pt>
                <c:pt idx="244">
                  <c:v>0.90370370370370379</c:v>
                </c:pt>
                <c:pt idx="245">
                  <c:v>0.91111111111111109</c:v>
                </c:pt>
                <c:pt idx="246">
                  <c:v>0.91111111111111109</c:v>
                </c:pt>
                <c:pt idx="247">
                  <c:v>0.91851851851851851</c:v>
                </c:pt>
                <c:pt idx="248">
                  <c:v>0.91851851851851851</c:v>
                </c:pt>
                <c:pt idx="249">
                  <c:v>0.92592592592592593</c:v>
                </c:pt>
                <c:pt idx="250">
                  <c:v>0.92592592592592593</c:v>
                </c:pt>
                <c:pt idx="251">
                  <c:v>0.93333333333333335</c:v>
                </c:pt>
                <c:pt idx="252">
                  <c:v>0.93333333333333335</c:v>
                </c:pt>
                <c:pt idx="253">
                  <c:v>0.94074074074074077</c:v>
                </c:pt>
                <c:pt idx="254">
                  <c:v>0.94074074074074077</c:v>
                </c:pt>
                <c:pt idx="255">
                  <c:v>0.94814814814814818</c:v>
                </c:pt>
                <c:pt idx="256">
                  <c:v>0.94814814814814818</c:v>
                </c:pt>
              </c:numCache>
            </c:numRef>
          </c:xVal>
          <c:yVal>
            <c:numRef>
              <c:f>CV!$AE$8:$AE$2499</c:f>
              <c:numCache>
                <c:formatCode>0.000</c:formatCode>
                <c:ptCount val="2492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0.32041286823348347</c:v>
                </c:pt>
                <c:pt idx="8">
                  <c:v>0.32041286823348347</c:v>
                </c:pt>
                <c:pt idx="11">
                  <c:v>0.54651724932155554</c:v>
                </c:pt>
                <c:pt idx="12">
                  <c:v>0.54651724932155554</c:v>
                </c:pt>
                <c:pt idx="15">
                  <c:v>0.70426738470205785</c:v>
                </c:pt>
                <c:pt idx="16">
                  <c:v>0.70426738470205785</c:v>
                </c:pt>
                <c:pt idx="19">
                  <c:v>0.81688179959300011</c:v>
                </c:pt>
                <c:pt idx="20">
                  <c:v>0.81688179959300011</c:v>
                </c:pt>
                <c:pt idx="23">
                  <c:v>0.89862601329028791</c:v>
                </c:pt>
                <c:pt idx="24">
                  <c:v>0.89862601329028791</c:v>
                </c:pt>
                <c:pt idx="27">
                  <c:v>0.95836057771327365</c:v>
                </c:pt>
                <c:pt idx="28">
                  <c:v>0.95836057771327365</c:v>
                </c:pt>
                <c:pt idx="31">
                  <c:v>1.0018303904331927</c:v>
                </c:pt>
                <c:pt idx="32">
                  <c:v>1.0018303904331927</c:v>
                </c:pt>
                <c:pt idx="35">
                  <c:v>1.0329217209033044</c:v>
                </c:pt>
                <c:pt idx="36">
                  <c:v>1.0329217209033044</c:v>
                </c:pt>
                <c:pt idx="39">
                  <c:v>1.0543629241793033</c:v>
                </c:pt>
                <c:pt idx="40">
                  <c:v>1.0543629241793033</c:v>
                </c:pt>
                <c:pt idx="43">
                  <c:v>1.0681311380047516</c:v>
                </c:pt>
                <c:pt idx="44">
                  <c:v>1.0681311380047516</c:v>
                </c:pt>
                <c:pt idx="47">
                  <c:v>1.0756984500568214</c:v>
                </c:pt>
                <c:pt idx="48">
                  <c:v>1.0756984500568214</c:v>
                </c:pt>
                <c:pt idx="51">
                  <c:v>1.07818666910098</c:v>
                </c:pt>
                <c:pt idx="52">
                  <c:v>1.07818666910098</c:v>
                </c:pt>
                <c:pt idx="55">
                  <c:v>1.0764679265131778</c:v>
                </c:pt>
                <c:pt idx="56">
                  <c:v>1.0764679265131778</c:v>
                </c:pt>
                <c:pt idx="59">
                  <c:v>1.0712320225572567</c:v>
                </c:pt>
                <c:pt idx="60">
                  <c:v>1.0712320225572567</c:v>
                </c:pt>
                <c:pt idx="63">
                  <c:v>1.0630327328097693</c:v>
                </c:pt>
                <c:pt idx="64">
                  <c:v>1.0630327328097693</c:v>
                </c:pt>
                <c:pt idx="67">
                  <c:v>1.0523204472320609</c:v>
                </c:pt>
                <c:pt idx="68">
                  <c:v>1.0523204472320609</c:v>
                </c:pt>
                <c:pt idx="71">
                  <c:v>1.0394657136666565</c:v>
                </c:pt>
                <c:pt idx="72">
                  <c:v>1.0394657136666565</c:v>
                </c:pt>
                <c:pt idx="75">
                  <c:v>1.024776586640272</c:v>
                </c:pt>
                <c:pt idx="76">
                  <c:v>1.024776586640272</c:v>
                </c:pt>
                <c:pt idx="79">
                  <c:v>1.0085116605677258</c:v>
                </c:pt>
                <c:pt idx="80">
                  <c:v>1.0085116605677258</c:v>
                </c:pt>
                <c:pt idx="83">
                  <c:v>0.99089002895376677</c:v>
                </c:pt>
                <c:pt idx="84">
                  <c:v>0.99089002895376677</c:v>
                </c:pt>
                <c:pt idx="87">
                  <c:v>0.97209900650200964</c:v>
                </c:pt>
                <c:pt idx="88">
                  <c:v>0.97209900650200964</c:v>
                </c:pt>
                <c:pt idx="91">
                  <c:v>0.95230018992689403</c:v>
                </c:pt>
                <c:pt idx="92">
                  <c:v>0.95230018992689403</c:v>
                </c:pt>
                <c:pt idx="95">
                  <c:v>0.93163426199544019</c:v>
                </c:pt>
                <c:pt idx="96">
                  <c:v>0.93163426199544019</c:v>
                </c:pt>
                <c:pt idx="99">
                  <c:v>0.91022482901805313</c:v>
                </c:pt>
                <c:pt idx="100">
                  <c:v>0.91022482901805313</c:v>
                </c:pt>
                <c:pt idx="103">
                  <c:v>0.88818150428302101</c:v>
                </c:pt>
                <c:pt idx="104">
                  <c:v>0.88818150428302101</c:v>
                </c:pt>
                <c:pt idx="107">
                  <c:v>0.86560239602341005</c:v>
                </c:pt>
                <c:pt idx="108">
                  <c:v>0.86560239602341005</c:v>
                </c:pt>
                <c:pt idx="111">
                  <c:v>0.84257612034292428</c:v>
                </c:pt>
                <c:pt idx="112">
                  <c:v>0.84257612034292428</c:v>
                </c:pt>
                <c:pt idx="115">
                  <c:v>0.81918343194796828</c:v>
                </c:pt>
                <c:pt idx="116">
                  <c:v>0.81918343194796828</c:v>
                </c:pt>
                <c:pt idx="119">
                  <c:v>0.79549854520044505</c:v>
                </c:pt>
                <c:pt idx="120">
                  <c:v>0.79549854520044505</c:v>
                </c:pt>
                <c:pt idx="123">
                  <c:v>0.77159020273536649</c:v>
                </c:pt>
                <c:pt idx="124">
                  <c:v>0.77159020273536649</c:v>
                </c:pt>
                <c:pt idx="127">
                  <c:v>0.74752253722785988</c:v>
                </c:pt>
                <c:pt idx="128">
                  <c:v>0.74752253722785988</c:v>
                </c:pt>
                <c:pt idx="131">
                  <c:v>0.72335576286547654</c:v>
                </c:pt>
                <c:pt idx="132">
                  <c:v>0.72335576286547654</c:v>
                </c:pt>
                <c:pt idx="135">
                  <c:v>0.69914672600990102</c:v>
                </c:pt>
                <c:pt idx="136">
                  <c:v>0.69914672600990102</c:v>
                </c:pt>
                <c:pt idx="139">
                  <c:v>0.67494933894487263</c:v>
                </c:pt>
                <c:pt idx="140">
                  <c:v>0.67494933894487263</c:v>
                </c:pt>
                <c:pt idx="143">
                  <c:v>0.65081491616671749</c:v>
                </c:pt>
                <c:pt idx="144">
                  <c:v>0.65081491616671749</c:v>
                </c:pt>
                <c:pt idx="147">
                  <c:v>0.62679242913418853</c:v>
                </c:pt>
                <c:pt idx="148">
                  <c:v>0.62679242913418853</c:v>
                </c:pt>
                <c:pt idx="151">
                  <c:v>0.60292869257229531</c:v>
                </c:pt>
                <c:pt idx="152">
                  <c:v>0.60292869257229531</c:v>
                </c:pt>
                <c:pt idx="155">
                  <c:v>0.57926849318178475</c:v>
                </c:pt>
                <c:pt idx="156">
                  <c:v>0.57926849318178475</c:v>
                </c:pt>
                <c:pt idx="159">
                  <c:v>0.55585466983471654</c:v>
                </c:pt>
                <c:pt idx="160">
                  <c:v>0.55585466983471654</c:v>
                </c:pt>
                <c:pt idx="163">
                  <c:v>0.53272815295264608</c:v>
                </c:pt>
                <c:pt idx="164">
                  <c:v>0.53272815295264608</c:v>
                </c:pt>
                <c:pt idx="167">
                  <c:v>0.5099279696990725</c:v>
                </c:pt>
                <c:pt idx="168">
                  <c:v>0.5099279696990725</c:v>
                </c:pt>
                <c:pt idx="171">
                  <c:v>0.48749122081559637</c:v>
                </c:pt>
                <c:pt idx="172">
                  <c:v>0.48749122081559637</c:v>
                </c:pt>
                <c:pt idx="175">
                  <c:v>0.4654530343435283</c:v>
                </c:pt>
                <c:pt idx="176">
                  <c:v>0.4654530343435283</c:v>
                </c:pt>
                <c:pt idx="179">
                  <c:v>0.44384650105719431</c:v>
                </c:pt>
                <c:pt idx="180">
                  <c:v>0.44384650105719431</c:v>
                </c:pt>
                <c:pt idx="183">
                  <c:v>0.42270259615350253</c:v>
                </c:pt>
                <c:pt idx="184">
                  <c:v>0.42270259615350253</c:v>
                </c:pt>
                <c:pt idx="187">
                  <c:v>0.40205009155873977</c:v>
                </c:pt>
                <c:pt idx="188">
                  <c:v>0.40205009155873977</c:v>
                </c:pt>
                <c:pt idx="191">
                  <c:v>0.38191546309417262</c:v>
                </c:pt>
                <c:pt idx="192">
                  <c:v>0.38191546309417262</c:v>
                </c:pt>
                <c:pt idx="195">
                  <c:v>0.36232279665452677</c:v>
                </c:pt>
                <c:pt idx="196">
                  <c:v>0.36232279665452677</c:v>
                </c:pt>
                <c:pt idx="199">
                  <c:v>0.34329369746720467</c:v>
                </c:pt>
                <c:pt idx="200">
                  <c:v>0.34329369746720467</c:v>
                </c:pt>
                <c:pt idx="203">
                  <c:v>0.32484720638685832</c:v>
                </c:pt>
                <c:pt idx="204">
                  <c:v>0.32484720638685832</c:v>
                </c:pt>
                <c:pt idx="207">
                  <c:v>0.30699972701452088</c:v>
                </c:pt>
                <c:pt idx="208">
                  <c:v>0.30699972701452088</c:v>
                </c:pt>
                <c:pt idx="211">
                  <c:v>0.28976496719212735</c:v>
                </c:pt>
                <c:pt idx="212">
                  <c:v>0.28976496719212735</c:v>
                </c:pt>
                <c:pt idx="215">
                  <c:v>0.27315389809670659</c:v>
                </c:pt>
                <c:pt idx="216">
                  <c:v>0.27315389809670659</c:v>
                </c:pt>
                <c:pt idx="219">
                  <c:v>0.25717473373538507</c:v>
                </c:pt>
                <c:pt idx="220">
                  <c:v>0.25717473373538507</c:v>
                </c:pt>
                <c:pt idx="223">
                  <c:v>0.24183293312188694</c:v>
                </c:pt>
                <c:pt idx="224">
                  <c:v>0.24183293312188694</c:v>
                </c:pt>
                <c:pt idx="227">
                  <c:v>0.22713122680493975</c:v>
                </c:pt>
                <c:pt idx="228">
                  <c:v>0.22713122680493975</c:v>
                </c:pt>
                <c:pt idx="231">
                  <c:v>0.21306966873452432</c:v>
                </c:pt>
                <c:pt idx="232">
                  <c:v>0.21306966873452432</c:v>
                </c:pt>
                <c:pt idx="235">
                  <c:v>0.19964571371620046</c:v>
                </c:pt>
                <c:pt idx="236">
                  <c:v>0.19964571371620046</c:v>
                </c:pt>
                <c:pt idx="239">
                  <c:v>0.18685431994567667</c:v>
                </c:pt>
                <c:pt idx="240">
                  <c:v>0.18685431994567667</c:v>
                </c:pt>
                <c:pt idx="243">
                  <c:v>0.17468807536806547</c:v>
                </c:pt>
                <c:pt idx="244">
                  <c:v>0.17468807536806547</c:v>
                </c:pt>
                <c:pt idx="247">
                  <c:v>0.16313734590289816</c:v>
                </c:pt>
                <c:pt idx="248">
                  <c:v>0.16313734590289816</c:v>
                </c:pt>
                <c:pt idx="251">
                  <c:v>0.15219044294960291</c:v>
                </c:pt>
                <c:pt idx="252">
                  <c:v>0.15219044294960291</c:v>
                </c:pt>
                <c:pt idx="255">
                  <c:v>0.1418338070674075</c:v>
                </c:pt>
                <c:pt idx="256">
                  <c:v>0.1418338070674075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1-4244-92E5-CC3393B5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785856"/>
        <c:axId val="1431062512"/>
      </c:scatterChart>
      <c:valAx>
        <c:axId val="1379785856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[s]</a:t>
                </a:r>
              </a:p>
            </c:rich>
          </c:tx>
          <c:layout>
            <c:manualLayout>
              <c:xMode val="edge"/>
              <c:yMode val="edge"/>
              <c:x val="0.50523465740772799"/>
              <c:y val="0.903875276273679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431062512"/>
        <c:crossesAt val="0"/>
        <c:crossBetween val="midCat"/>
        <c:majorUnit val="0.2"/>
        <c:minorUnit val="0.1"/>
      </c:valAx>
      <c:valAx>
        <c:axId val="14310625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 concentration [µM]</a:t>
                </a:r>
              </a:p>
            </c:rich>
          </c:tx>
          <c:layout>
            <c:manualLayout>
              <c:xMode val="edge"/>
              <c:yMode val="edge"/>
              <c:x val="6.4720142064626299E-2"/>
              <c:y val="0.338472443881207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379785856"/>
        <c:crossesAt val="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0.75" l="0.7" r="0.7" t="0.75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373743</xdr:colOff>
      <xdr:row>8</xdr:row>
      <xdr:rowOff>135164</xdr:rowOff>
    </xdr:from>
    <xdr:to>
      <xdr:col>68</xdr:col>
      <xdr:colOff>65314</xdr:colOff>
      <xdr:row>30</xdr:row>
      <xdr:rowOff>74386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64"/>
  <sheetViews>
    <sheetView tabSelected="1" zoomScale="90" zoomScaleNormal="9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12" sqref="F12"/>
    </sheetView>
  </sheetViews>
  <sheetFormatPr defaultColWidth="11.140625" defaultRowHeight="12"/>
  <cols>
    <col min="1" max="1" width="26.7109375" customWidth="1"/>
    <col min="2" max="2" width="14" customWidth="1"/>
    <col min="3" max="3" width="21.28515625" customWidth="1"/>
    <col min="4" max="4" width="16.85546875" customWidth="1"/>
    <col min="5" max="5" width="12" customWidth="1"/>
    <col min="6" max="27" width="11.140625" customWidth="1"/>
    <col min="28" max="28" width="12" customWidth="1"/>
    <col min="29" max="30" width="13.42578125" style="29" customWidth="1"/>
    <col min="31" max="31" width="17" style="23" customWidth="1"/>
    <col min="32" max="33" width="13.42578125" style="29" customWidth="1"/>
    <col min="34" max="50" width="11.140625" customWidth="1"/>
    <col min="51" max="51" width="13" customWidth="1"/>
    <col min="52" max="61" width="11.140625" customWidth="1"/>
    <col min="62" max="62" width="17.7109375" customWidth="1"/>
    <col min="63" max="71" width="11.140625" customWidth="1"/>
    <col min="72" max="72" width="13.85546875" customWidth="1"/>
    <col min="73" max="74" width="12" customWidth="1"/>
    <col min="75" max="75" width="11" customWidth="1"/>
  </cols>
  <sheetData>
    <row r="1" spans="1:78">
      <c r="A1" s="1" t="s">
        <v>0</v>
      </c>
      <c r="E1" t="s">
        <v>1</v>
      </c>
      <c r="F1">
        <v>1</v>
      </c>
      <c r="G1">
        <f t="shared" ref="G1:AL1" si="0">F1+1</f>
        <v>2</v>
      </c>
      <c r="H1">
        <f t="shared" si="0"/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 s="29">
        <f t="shared" si="0"/>
        <v>24</v>
      </c>
      <c r="AD1" s="29">
        <f t="shared" si="0"/>
        <v>25</v>
      </c>
      <c r="AE1" s="23">
        <f t="shared" si="0"/>
        <v>26</v>
      </c>
      <c r="AF1" s="29">
        <f t="shared" si="0"/>
        <v>27</v>
      </c>
      <c r="AG1" s="29">
        <f t="shared" si="0"/>
        <v>28</v>
      </c>
      <c r="AH1">
        <f t="shared" si="0"/>
        <v>29</v>
      </c>
      <c r="AI1">
        <f t="shared" si="0"/>
        <v>30</v>
      </c>
      <c r="AJ1">
        <f t="shared" si="0"/>
        <v>31</v>
      </c>
      <c r="AK1">
        <f t="shared" si="0"/>
        <v>32</v>
      </c>
      <c r="AL1">
        <f t="shared" si="0"/>
        <v>33</v>
      </c>
      <c r="AM1">
        <f t="shared" ref="AM1:BD1" si="1">AL1+1</f>
        <v>34</v>
      </c>
      <c r="AN1">
        <f t="shared" si="1"/>
        <v>35</v>
      </c>
      <c r="AO1">
        <f t="shared" si="1"/>
        <v>36</v>
      </c>
      <c r="AP1">
        <f t="shared" si="1"/>
        <v>37</v>
      </c>
      <c r="AQ1">
        <f t="shared" si="1"/>
        <v>38</v>
      </c>
      <c r="AR1">
        <f t="shared" si="1"/>
        <v>39</v>
      </c>
      <c r="AS1">
        <f t="shared" si="1"/>
        <v>40</v>
      </c>
      <c r="AT1">
        <f t="shared" si="1"/>
        <v>41</v>
      </c>
      <c r="AU1">
        <f t="shared" si="1"/>
        <v>42</v>
      </c>
      <c r="AV1">
        <f t="shared" si="1"/>
        <v>43</v>
      </c>
      <c r="AW1">
        <f t="shared" si="1"/>
        <v>44</v>
      </c>
      <c r="AX1">
        <f t="shared" si="1"/>
        <v>45</v>
      </c>
      <c r="AY1">
        <f t="shared" si="1"/>
        <v>46</v>
      </c>
      <c r="AZ1">
        <f t="shared" si="1"/>
        <v>47</v>
      </c>
      <c r="BA1">
        <f t="shared" si="1"/>
        <v>48</v>
      </c>
      <c r="BB1">
        <f t="shared" si="1"/>
        <v>49</v>
      </c>
      <c r="BC1">
        <f t="shared" si="1"/>
        <v>50</v>
      </c>
      <c r="BD1">
        <f t="shared" si="1"/>
        <v>51</v>
      </c>
      <c r="BE1" t="s">
        <v>1</v>
      </c>
      <c r="BQ1" s="2" t="s">
        <v>2</v>
      </c>
    </row>
    <row r="2" spans="1:78" ht="12.75">
      <c r="D2" s="3"/>
      <c r="E2" t="s">
        <v>3</v>
      </c>
      <c r="F2" s="4">
        <f t="shared" ref="F2:AC2" si="2">G2+$BR$6</f>
        <v>50</v>
      </c>
      <c r="G2" s="4">
        <f t="shared" si="2"/>
        <v>48</v>
      </c>
      <c r="H2" s="4">
        <f t="shared" si="2"/>
        <v>46</v>
      </c>
      <c r="I2" s="4">
        <f t="shared" si="2"/>
        <v>44</v>
      </c>
      <c r="J2" s="4">
        <f t="shared" si="2"/>
        <v>42</v>
      </c>
      <c r="K2" s="4">
        <f t="shared" si="2"/>
        <v>40</v>
      </c>
      <c r="L2" s="4">
        <f t="shared" si="2"/>
        <v>38</v>
      </c>
      <c r="M2" s="4">
        <f t="shared" si="2"/>
        <v>36</v>
      </c>
      <c r="N2" s="4">
        <f t="shared" si="2"/>
        <v>34</v>
      </c>
      <c r="O2" s="4">
        <f t="shared" si="2"/>
        <v>32</v>
      </c>
      <c r="P2" s="4">
        <f t="shared" si="2"/>
        <v>30</v>
      </c>
      <c r="Q2" s="4">
        <f t="shared" si="2"/>
        <v>28</v>
      </c>
      <c r="R2" s="4">
        <f t="shared" si="2"/>
        <v>26</v>
      </c>
      <c r="S2" s="4">
        <f t="shared" si="2"/>
        <v>24</v>
      </c>
      <c r="T2" s="4">
        <f t="shared" si="2"/>
        <v>22</v>
      </c>
      <c r="U2" s="4">
        <f t="shared" si="2"/>
        <v>20</v>
      </c>
      <c r="V2" s="4">
        <f t="shared" si="2"/>
        <v>18</v>
      </c>
      <c r="W2" s="4">
        <f t="shared" si="2"/>
        <v>16</v>
      </c>
      <c r="X2" s="4">
        <f t="shared" si="2"/>
        <v>14</v>
      </c>
      <c r="Y2" s="4">
        <f t="shared" si="2"/>
        <v>12</v>
      </c>
      <c r="Z2" s="4">
        <f t="shared" si="2"/>
        <v>10</v>
      </c>
      <c r="AA2" s="4">
        <f t="shared" si="2"/>
        <v>8</v>
      </c>
      <c r="AB2" s="4">
        <f t="shared" si="2"/>
        <v>6</v>
      </c>
      <c r="AC2" s="30">
        <f t="shared" si="2"/>
        <v>4</v>
      </c>
      <c r="AD2" s="30">
        <f>BR6</f>
        <v>2</v>
      </c>
      <c r="AE2" s="24">
        <v>0</v>
      </c>
      <c r="AF2" s="30">
        <f>BR6</f>
        <v>2</v>
      </c>
      <c r="AG2" s="30">
        <f t="shared" ref="AG2:BD2" si="3">AF2+$BR$6</f>
        <v>4</v>
      </c>
      <c r="AH2" s="4">
        <f t="shared" si="3"/>
        <v>6</v>
      </c>
      <c r="AI2" s="4">
        <f t="shared" si="3"/>
        <v>8</v>
      </c>
      <c r="AJ2" s="4">
        <f t="shared" si="3"/>
        <v>10</v>
      </c>
      <c r="AK2" s="4">
        <f t="shared" si="3"/>
        <v>12</v>
      </c>
      <c r="AL2" s="4">
        <f t="shared" si="3"/>
        <v>14</v>
      </c>
      <c r="AM2" s="4">
        <f t="shared" si="3"/>
        <v>16</v>
      </c>
      <c r="AN2" s="4">
        <f t="shared" si="3"/>
        <v>18</v>
      </c>
      <c r="AO2" s="4">
        <f t="shared" si="3"/>
        <v>20</v>
      </c>
      <c r="AP2" s="4">
        <f t="shared" si="3"/>
        <v>22</v>
      </c>
      <c r="AQ2" s="4">
        <f t="shared" si="3"/>
        <v>24</v>
      </c>
      <c r="AR2" s="4">
        <f t="shared" si="3"/>
        <v>26</v>
      </c>
      <c r="AS2" s="4">
        <f t="shared" si="3"/>
        <v>28</v>
      </c>
      <c r="AT2" s="4">
        <f t="shared" si="3"/>
        <v>30</v>
      </c>
      <c r="AU2" s="4">
        <f t="shared" si="3"/>
        <v>32</v>
      </c>
      <c r="AV2" s="4">
        <f t="shared" si="3"/>
        <v>34</v>
      </c>
      <c r="AW2" s="4">
        <f t="shared" si="3"/>
        <v>36</v>
      </c>
      <c r="AX2" s="4">
        <f t="shared" si="3"/>
        <v>38</v>
      </c>
      <c r="AY2" s="4">
        <f t="shared" si="3"/>
        <v>40</v>
      </c>
      <c r="AZ2" s="4">
        <f t="shared" si="3"/>
        <v>42</v>
      </c>
      <c r="BA2" s="4">
        <f t="shared" si="3"/>
        <v>44</v>
      </c>
      <c r="BB2" s="4">
        <f t="shared" si="3"/>
        <v>46</v>
      </c>
      <c r="BC2" s="4">
        <f t="shared" si="3"/>
        <v>48</v>
      </c>
      <c r="BD2" s="4">
        <f t="shared" si="3"/>
        <v>50</v>
      </c>
      <c r="BE2" t="s">
        <v>3</v>
      </c>
      <c r="BF2" s="5"/>
      <c r="BI2" s="6"/>
      <c r="BK2" s="7"/>
      <c r="BT2" s="1"/>
      <c r="BX2" s="8"/>
    </row>
    <row r="3" spans="1:78" ht="13.5">
      <c r="A3" t="s">
        <v>4</v>
      </c>
      <c r="E3" t="s">
        <v>5</v>
      </c>
      <c r="BE3" t="s">
        <v>5</v>
      </c>
      <c r="BP3" t="s">
        <v>6</v>
      </c>
      <c r="BQ3" t="s">
        <v>7</v>
      </c>
      <c r="BR3" s="1">
        <v>4.57</v>
      </c>
    </row>
    <row r="4" spans="1:78" ht="15.75">
      <c r="A4" t="s">
        <v>8</v>
      </c>
      <c r="D4" s="3"/>
      <c r="AE4" s="25" t="s">
        <v>9</v>
      </c>
      <c r="BP4" t="s">
        <v>10</v>
      </c>
      <c r="BQ4" t="s">
        <v>11</v>
      </c>
      <c r="BR4" s="1">
        <v>0.78</v>
      </c>
      <c r="BZ4" s="9"/>
    </row>
    <row r="5" spans="1:78" ht="12.75">
      <c r="A5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1"/>
      <c r="AD5" s="31"/>
      <c r="AE5" s="26"/>
      <c r="AF5" s="31"/>
      <c r="AG5" s="31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E5" s="1"/>
      <c r="BG5" t="s">
        <v>13</v>
      </c>
      <c r="BP5" t="s">
        <v>14</v>
      </c>
      <c r="BQ5" t="s">
        <v>11</v>
      </c>
      <c r="BR5" s="1">
        <v>2.75</v>
      </c>
      <c r="BS5" s="3"/>
    </row>
    <row r="6" spans="1:78">
      <c r="BG6" t="s">
        <v>15</v>
      </c>
      <c r="BI6" t="s">
        <v>16</v>
      </c>
      <c r="BP6" t="s">
        <v>17</v>
      </c>
      <c r="BQ6" t="s">
        <v>18</v>
      </c>
      <c r="BR6" s="9">
        <v>2</v>
      </c>
    </row>
    <row r="7" spans="1:78" ht="13.5">
      <c r="B7" s="10" t="s">
        <v>19</v>
      </c>
      <c r="C7" s="11">
        <f t="shared" ref="C7:C8" si="4">BR3</f>
        <v>4.57</v>
      </c>
      <c r="D7" t="s">
        <v>20</v>
      </c>
      <c r="E7" t="s">
        <v>21</v>
      </c>
      <c r="BG7" t="s">
        <v>22</v>
      </c>
      <c r="BI7" t="s">
        <v>23</v>
      </c>
    </row>
    <row r="8" spans="1:78" ht="13.5">
      <c r="B8" s="10" t="s">
        <v>24</v>
      </c>
      <c r="C8" s="11">
        <f t="shared" si="4"/>
        <v>0.78</v>
      </c>
      <c r="F8" s="12"/>
      <c r="G8" s="12">
        <f t="shared" ref="G8:AA8" si="5">$BR$5</f>
        <v>2.75</v>
      </c>
      <c r="H8" s="12"/>
      <c r="I8" s="12">
        <f t="shared" si="5"/>
        <v>2.75</v>
      </c>
      <c r="J8" s="12"/>
      <c r="K8" s="12">
        <f t="shared" si="5"/>
        <v>2.75</v>
      </c>
      <c r="L8" s="12"/>
      <c r="M8" s="12">
        <f t="shared" si="5"/>
        <v>2.75</v>
      </c>
      <c r="N8" s="12"/>
      <c r="O8" s="12">
        <f t="shared" si="5"/>
        <v>2.75</v>
      </c>
      <c r="P8" s="12"/>
      <c r="Q8" s="12">
        <f t="shared" si="5"/>
        <v>2.75</v>
      </c>
      <c r="R8" s="12"/>
      <c r="S8" s="12">
        <f t="shared" si="5"/>
        <v>2.75</v>
      </c>
      <c r="T8" s="12"/>
      <c r="U8" s="12">
        <f t="shared" si="5"/>
        <v>2.75</v>
      </c>
      <c r="V8" s="12"/>
      <c r="W8" s="12">
        <f t="shared" si="5"/>
        <v>2.75</v>
      </c>
      <c r="X8" s="12"/>
      <c r="Y8" s="12">
        <f t="shared" si="5"/>
        <v>2.75</v>
      </c>
      <c r="Z8" s="12"/>
      <c r="AA8" s="12">
        <f t="shared" si="5"/>
        <v>2.75</v>
      </c>
      <c r="AB8" s="12"/>
      <c r="AC8" s="32">
        <v>0</v>
      </c>
      <c r="AD8" s="32"/>
      <c r="AE8" s="27">
        <v>0</v>
      </c>
      <c r="AF8" s="32"/>
      <c r="AG8" s="32">
        <v>0</v>
      </c>
      <c r="AH8" s="12"/>
      <c r="AI8" s="12">
        <f t="shared" ref="AI8:BC8" si="6">$BR$5</f>
        <v>2.75</v>
      </c>
      <c r="AJ8" s="12"/>
      <c r="AK8" s="12">
        <f t="shared" si="6"/>
        <v>2.75</v>
      </c>
      <c r="AL8" s="12"/>
      <c r="AM8" s="12">
        <f t="shared" si="6"/>
        <v>2.75</v>
      </c>
      <c r="AN8" s="12"/>
      <c r="AO8" s="12">
        <f t="shared" si="6"/>
        <v>2.75</v>
      </c>
      <c r="AP8" s="12"/>
      <c r="AQ8" s="12">
        <f t="shared" si="6"/>
        <v>2.75</v>
      </c>
      <c r="AR8" s="12"/>
      <c r="AS8" s="12">
        <f t="shared" si="6"/>
        <v>2.75</v>
      </c>
      <c r="AT8" s="12"/>
      <c r="AU8" s="12">
        <f t="shared" si="6"/>
        <v>2.75</v>
      </c>
      <c r="AV8" s="12"/>
      <c r="AW8" s="12">
        <f t="shared" si="6"/>
        <v>2.75</v>
      </c>
      <c r="AX8" s="12"/>
      <c r="AY8" s="12">
        <f t="shared" si="6"/>
        <v>2.75</v>
      </c>
      <c r="AZ8" s="12"/>
      <c r="BA8" s="12">
        <f t="shared" si="6"/>
        <v>2.75</v>
      </c>
      <c r="BB8" s="12"/>
      <c r="BC8" s="12">
        <f t="shared" si="6"/>
        <v>2.75</v>
      </c>
      <c r="BD8" s="12"/>
      <c r="BE8" s="12"/>
      <c r="BF8">
        <v>0</v>
      </c>
      <c r="BH8" s="12"/>
      <c r="BI8" s="12">
        <v>0</v>
      </c>
      <c r="BM8" s="13"/>
    </row>
    <row r="9" spans="1:78">
      <c r="D9" s="1">
        <v>1</v>
      </c>
      <c r="E9" s="3">
        <f>$D9*$A$14</f>
        <v>7.4074074074074077E-3</v>
      </c>
      <c r="F9" s="12">
        <f>AVERAGE(G8,0)</f>
        <v>1.375</v>
      </c>
      <c r="G9" s="12"/>
      <c r="H9" s="12">
        <f t="shared" ref="H9" si="7">AVERAGE(I8,G8)</f>
        <v>2.75</v>
      </c>
      <c r="I9" s="12"/>
      <c r="J9" s="12">
        <f t="shared" ref="J9" si="8">AVERAGE(K8,I8)</f>
        <v>2.75</v>
      </c>
      <c r="K9" s="12"/>
      <c r="L9" s="12">
        <f t="shared" ref="L9" si="9">AVERAGE(M8,K8)</f>
        <v>2.75</v>
      </c>
      <c r="M9" s="12"/>
      <c r="N9" s="12">
        <f t="shared" ref="N9" si="10">AVERAGE(O8,M8)</f>
        <v>2.75</v>
      </c>
      <c r="O9" s="12"/>
      <c r="P9" s="12">
        <f t="shared" ref="P9" si="11">AVERAGE(Q8,O8)</f>
        <v>2.75</v>
      </c>
      <c r="Q9" s="12"/>
      <c r="R9" s="12">
        <f t="shared" ref="R9" si="12">AVERAGE(S8,Q8)</f>
        <v>2.75</v>
      </c>
      <c r="S9" s="12"/>
      <c r="T9" s="12">
        <f t="shared" ref="T9" si="13">AVERAGE(U8,S8)</f>
        <v>2.75</v>
      </c>
      <c r="U9" s="12"/>
      <c r="V9" s="12">
        <f t="shared" ref="V9" si="14">AVERAGE(W8,U8)</f>
        <v>2.75</v>
      </c>
      <c r="W9" s="12"/>
      <c r="X9" s="12">
        <f t="shared" ref="X9" si="15">AVERAGE(Y8,W8)</f>
        <v>2.75</v>
      </c>
      <c r="Y9" s="12"/>
      <c r="Z9" s="12">
        <f t="shared" ref="Z9" si="16">AVERAGE(AA8,Y8)</f>
        <v>2.75</v>
      </c>
      <c r="AA9" s="12"/>
      <c r="AB9" s="12">
        <f t="shared" ref="AB9" si="17">AVERAGE(AC8,AA8)</f>
        <v>1.375</v>
      </c>
      <c r="AC9" s="32"/>
      <c r="AD9" s="32">
        <f t="shared" ref="AD9:AF9" si="18">AVERAGE(AE8,AC8)</f>
        <v>0</v>
      </c>
      <c r="AE9" s="27"/>
      <c r="AF9" s="32">
        <f t="shared" si="18"/>
        <v>0</v>
      </c>
      <c r="AG9" s="32"/>
      <c r="AH9" s="12">
        <f t="shared" ref="AH9" si="19">AVERAGE(AI8,AG8)</f>
        <v>1.375</v>
      </c>
      <c r="AI9" s="12"/>
      <c r="AJ9" s="12">
        <f t="shared" ref="AJ9" si="20">AVERAGE(AK8,AI8)</f>
        <v>2.75</v>
      </c>
      <c r="AK9" s="12"/>
      <c r="AL9" s="12">
        <f t="shared" ref="AL9" si="21">AVERAGE(AM8,AK8)</f>
        <v>2.75</v>
      </c>
      <c r="AM9" s="12"/>
      <c r="AN9" s="12">
        <f t="shared" ref="AN9" si="22">AVERAGE(AO8,AM8)</f>
        <v>2.75</v>
      </c>
      <c r="AO9" s="12"/>
      <c r="AP9" s="12">
        <f t="shared" ref="AP9" si="23">AVERAGE(AQ8,AO8)</f>
        <v>2.75</v>
      </c>
      <c r="AQ9" s="12"/>
      <c r="AR9" s="12">
        <f t="shared" ref="AR9" si="24">AVERAGE(AS8,AQ8)</f>
        <v>2.75</v>
      </c>
      <c r="AS9" s="12"/>
      <c r="AT9" s="12">
        <f t="shared" ref="AT9" si="25">AVERAGE(AU8,AS8)</f>
        <v>2.75</v>
      </c>
      <c r="AU9" s="12"/>
      <c r="AV9" s="12">
        <f t="shared" ref="AV9" si="26">AVERAGE(AW8,AU8)</f>
        <v>2.75</v>
      </c>
      <c r="AW9" s="12"/>
      <c r="AX9" s="12">
        <f t="shared" ref="AX9" si="27">AVERAGE(AY8,AW8)</f>
        <v>2.75</v>
      </c>
      <c r="AY9" s="12"/>
      <c r="AZ9" s="12">
        <f t="shared" ref="AZ9" si="28">AVERAGE(BA8,AY8)</f>
        <v>2.75</v>
      </c>
      <c r="BA9" s="12"/>
      <c r="BB9" s="12">
        <f t="shared" ref="BB9" si="29">AVERAGE(BC8,BA8)</f>
        <v>2.75</v>
      </c>
      <c r="BC9" s="12"/>
      <c r="BD9" s="12">
        <f>AVERAGE(0,BC8)</f>
        <v>1.375</v>
      </c>
      <c r="BE9" s="12"/>
      <c r="BG9" s="12">
        <f>AVERAGE(AE8:AE10)</f>
        <v>0</v>
      </c>
      <c r="BH9" s="12"/>
      <c r="BI9" s="12">
        <f>E9</f>
        <v>7.4074074074074077E-3</v>
      </c>
      <c r="BM9" s="13"/>
    </row>
    <row r="10" spans="1:78" s="14" customFormat="1">
      <c r="A10" t="s">
        <v>25</v>
      </c>
      <c r="C10"/>
      <c r="E10" s="15"/>
      <c r="F10" s="16">
        <f t="shared" ref="F10" si="30">F9-((($C$7*F9)/($C$8+F9))*$A$14)</f>
        <v>1.3534007905817651</v>
      </c>
      <c r="G10" s="16"/>
      <c r="H10" s="16">
        <f t="shared" ref="H10" si="31">H9-((($C$7*H9)/($C$8+H9))*$A$14)</f>
        <v>2.7236281607386421</v>
      </c>
      <c r="I10" s="16"/>
      <c r="J10" s="16">
        <f t="shared" ref="J10" si="32">J9-((($C$7*J9)/($C$8+J9))*$A$14)</f>
        <v>2.7236281607386421</v>
      </c>
      <c r="K10" s="16"/>
      <c r="L10" s="16">
        <f t="shared" ref="L10" si="33">L9-((($C$7*L9)/($C$8+L9))*$A$14)</f>
        <v>2.7236281607386421</v>
      </c>
      <c r="M10" s="16"/>
      <c r="N10" s="16">
        <f t="shared" ref="N10" si="34">N9-((($C$7*N9)/($C$8+N9))*$A$14)</f>
        <v>2.7236281607386421</v>
      </c>
      <c r="O10" s="16"/>
      <c r="P10" s="16">
        <f t="shared" ref="P10" si="35">P9-((($C$7*P9)/($C$8+P9))*$A$14)</f>
        <v>2.7236281607386421</v>
      </c>
      <c r="Q10" s="16"/>
      <c r="R10" s="16">
        <f t="shared" ref="R10" si="36">R9-((($C$7*R9)/($C$8+R9))*$A$14)</f>
        <v>2.7236281607386421</v>
      </c>
      <c r="S10" s="16"/>
      <c r="T10" s="16">
        <f t="shared" ref="T10" si="37">T9-((($C$7*T9)/($C$8+T9))*$A$14)</f>
        <v>2.7236281607386421</v>
      </c>
      <c r="U10" s="16"/>
      <c r="V10" s="16">
        <f t="shared" ref="V10" si="38">V9-((($C$7*V9)/($C$8+V9))*$A$14)</f>
        <v>2.7236281607386421</v>
      </c>
      <c r="W10" s="16"/>
      <c r="X10" s="16">
        <f t="shared" ref="X10" si="39">X9-((($C$7*X9)/($C$8+X9))*$A$14)</f>
        <v>2.7236281607386421</v>
      </c>
      <c r="Y10" s="16"/>
      <c r="Z10" s="16">
        <f t="shared" ref="Z10" si="40">Z9-((($C$7*Z9)/($C$8+Z9))*$A$14)</f>
        <v>2.7236281607386421</v>
      </c>
      <c r="AA10" s="16"/>
      <c r="AB10" s="16">
        <f t="shared" ref="AB10" si="41">AB9-((($C$7*AB9)/($C$8+AB9))*$A$14)</f>
        <v>1.3534007905817651</v>
      </c>
      <c r="AC10" s="33"/>
      <c r="AD10" s="33">
        <f t="shared" ref="AD10" si="42">AD9-((($C$7*AD9)/($C$8+AD9))*$A$14)</f>
        <v>0</v>
      </c>
      <c r="AE10" s="28"/>
      <c r="AF10" s="33">
        <f t="shared" ref="AF10" si="43">AF9-((($C$7*AF9)/($C$8+AF9))*$A$14)</f>
        <v>0</v>
      </c>
      <c r="AG10" s="33"/>
      <c r="AH10" s="16">
        <f t="shared" ref="AH10" si="44">AH9-((($C$7*AH9)/($C$8+AH9))*$A$14)</f>
        <v>1.3534007905817651</v>
      </c>
      <c r="AI10" s="16"/>
      <c r="AJ10" s="16">
        <f t="shared" ref="AJ10" si="45">AJ9-((($C$7*AJ9)/($C$8+AJ9))*$A$14)</f>
        <v>2.7236281607386421</v>
      </c>
      <c r="AK10" s="16"/>
      <c r="AL10" s="16">
        <f t="shared" ref="AL10" si="46">AL9-((($C$7*AL9)/($C$8+AL9))*$A$14)</f>
        <v>2.7236281607386421</v>
      </c>
      <c r="AM10" s="16"/>
      <c r="AN10" s="16">
        <f t="shared" ref="AN10" si="47">AN9-((($C$7*AN9)/($C$8+AN9))*$A$14)</f>
        <v>2.7236281607386421</v>
      </c>
      <c r="AO10" s="16"/>
      <c r="AP10" s="16">
        <f t="shared" ref="AP10" si="48">AP9-((($C$7*AP9)/($C$8+AP9))*$A$14)</f>
        <v>2.7236281607386421</v>
      </c>
      <c r="AQ10" s="16"/>
      <c r="AR10" s="16">
        <f t="shared" ref="AR10" si="49">AR9-((($C$7*AR9)/($C$8+AR9))*$A$14)</f>
        <v>2.7236281607386421</v>
      </c>
      <c r="AS10" s="16"/>
      <c r="AT10" s="16">
        <f t="shared" ref="AT10" si="50">AT9-((($C$7*AT9)/($C$8+AT9))*$A$14)</f>
        <v>2.7236281607386421</v>
      </c>
      <c r="AU10" s="16"/>
      <c r="AV10" s="16">
        <f t="shared" ref="AV10" si="51">AV9-((($C$7*AV9)/($C$8+AV9))*$A$14)</f>
        <v>2.7236281607386421</v>
      </c>
      <c r="AW10" s="16"/>
      <c r="AX10" s="16">
        <f t="shared" ref="AX10" si="52">AX9-((($C$7*AX9)/($C$8+AX9))*$A$14)</f>
        <v>2.7236281607386421</v>
      </c>
      <c r="AY10" s="16"/>
      <c r="AZ10" s="16">
        <f t="shared" ref="AZ10" si="53">AZ9-((($C$7*AZ9)/($C$8+AZ9))*$A$14)</f>
        <v>2.7236281607386421</v>
      </c>
      <c r="BA10" s="16"/>
      <c r="BB10" s="16">
        <f t="shared" ref="BB10" si="54">BB9-((($C$7*BB9)/($C$8+BB9))*$A$14)</f>
        <v>2.7236281607386421</v>
      </c>
      <c r="BC10" s="16"/>
      <c r="BD10" s="16">
        <f t="shared" ref="BD10" si="55">BD9-((($C$7*BD9)/($C$8+BD9))*$A$14)</f>
        <v>1.3534007905817651</v>
      </c>
      <c r="BE10" s="16"/>
      <c r="BF10" s="12"/>
      <c r="BG10" s="12">
        <f t="shared" ref="BG10:BG264" si="56">AVERAGE(AE9:AE12)</f>
        <v>0</v>
      </c>
      <c r="BH10" s="12"/>
      <c r="BI10" s="17">
        <f>E9</f>
        <v>7.4074074074074077E-3</v>
      </c>
      <c r="BJ10"/>
      <c r="BK10"/>
      <c r="BL10"/>
      <c r="BM10" s="18"/>
      <c r="BN10"/>
      <c r="BO10"/>
    </row>
    <row r="11" spans="1:78" s="19" customFormat="1" ht="13.5">
      <c r="A11" s="1">
        <f>2.7*10^-6</f>
        <v>2.7E-6</v>
      </c>
      <c r="B11" t="s">
        <v>26</v>
      </c>
      <c r="C11"/>
      <c r="D11" s="19">
        <f>1+D9</f>
        <v>2</v>
      </c>
      <c r="E11" s="3">
        <f>$D11*$A$14</f>
        <v>1.4814814814814815E-2</v>
      </c>
      <c r="F11" s="12"/>
      <c r="G11" s="12">
        <f t="shared" ref="G11" si="57">AVERAGE(H10,F10)</f>
        <v>2.0385144756602038</v>
      </c>
      <c r="H11" s="12"/>
      <c r="I11" s="12">
        <f t="shared" ref="I11" si="58">AVERAGE(J10,H10)</f>
        <v>2.7236281607386421</v>
      </c>
      <c r="J11" s="12"/>
      <c r="K11" s="12">
        <f t="shared" ref="K11" si="59">AVERAGE(L10,J10)</f>
        <v>2.7236281607386421</v>
      </c>
      <c r="L11" s="12"/>
      <c r="M11" s="12">
        <f t="shared" ref="M11" si="60">AVERAGE(N10,L10)</f>
        <v>2.7236281607386421</v>
      </c>
      <c r="N11" s="12"/>
      <c r="O11" s="12">
        <f t="shared" ref="O11" si="61">AVERAGE(P10,N10)</f>
        <v>2.7236281607386421</v>
      </c>
      <c r="P11" s="12"/>
      <c r="Q11" s="12">
        <f t="shared" ref="Q11" si="62">AVERAGE(R10,P10)</f>
        <v>2.7236281607386421</v>
      </c>
      <c r="R11" s="12"/>
      <c r="S11" s="12">
        <f t="shared" ref="S11" si="63">AVERAGE(T10,R10)</f>
        <v>2.7236281607386421</v>
      </c>
      <c r="T11" s="12"/>
      <c r="U11" s="12">
        <f t="shared" ref="U11" si="64">AVERAGE(V10,T10)</f>
        <v>2.7236281607386421</v>
      </c>
      <c r="V11" s="12"/>
      <c r="W11" s="12">
        <f t="shared" ref="W11" si="65">AVERAGE(X10,V10)</f>
        <v>2.7236281607386421</v>
      </c>
      <c r="X11" s="12"/>
      <c r="Y11" s="12">
        <f t="shared" ref="Y11" si="66">AVERAGE(Z10,X10)</f>
        <v>2.7236281607386421</v>
      </c>
      <c r="Z11" s="12"/>
      <c r="AA11" s="12">
        <f t="shared" ref="AA11" si="67">AVERAGE(AB10,Z10)</f>
        <v>2.0385144756602038</v>
      </c>
      <c r="AB11" s="12"/>
      <c r="AC11" s="32">
        <f>AVERAGE(AD10,AB10)</f>
        <v>0.67670039529088255</v>
      </c>
      <c r="AD11" s="32"/>
      <c r="AE11" s="27">
        <f>(0.5*AD10)+(0.5*AF10)</f>
        <v>0</v>
      </c>
      <c r="AF11" s="32"/>
      <c r="AG11" s="32">
        <f>AVERAGE(AH10,AF10)</f>
        <v>0.67670039529088255</v>
      </c>
      <c r="AH11" s="12"/>
      <c r="AI11" s="12">
        <f t="shared" ref="AI11" si="68">AVERAGE(AJ10,AH10)</f>
        <v>2.0385144756602038</v>
      </c>
      <c r="AJ11" s="12"/>
      <c r="AK11" s="12">
        <f t="shared" ref="AK11" si="69">AVERAGE(AL10,AJ10)</f>
        <v>2.7236281607386421</v>
      </c>
      <c r="AL11" s="12"/>
      <c r="AM11" s="12">
        <f t="shared" ref="AM11" si="70">AVERAGE(AN10,AL10)</f>
        <v>2.7236281607386421</v>
      </c>
      <c r="AN11" s="12"/>
      <c r="AO11" s="12">
        <f t="shared" ref="AO11" si="71">AVERAGE(AP10,AN10)</f>
        <v>2.7236281607386421</v>
      </c>
      <c r="AP11" s="12"/>
      <c r="AQ11" s="12">
        <f t="shared" ref="AQ11" si="72">AVERAGE(AR10,AP10)</f>
        <v>2.7236281607386421</v>
      </c>
      <c r="AR11" s="12"/>
      <c r="AS11" s="12">
        <f t="shared" ref="AS11" si="73">AVERAGE(AT10,AR10)</f>
        <v>2.7236281607386421</v>
      </c>
      <c r="AT11" s="12"/>
      <c r="AU11" s="12">
        <f t="shared" ref="AU11" si="74">AVERAGE(AV10,AT10)</f>
        <v>2.7236281607386421</v>
      </c>
      <c r="AV11" s="12"/>
      <c r="AW11" s="12">
        <f t="shared" ref="AW11" si="75">AVERAGE(AX10,AV10)</f>
        <v>2.7236281607386421</v>
      </c>
      <c r="AX11" s="12"/>
      <c r="AY11" s="12">
        <f t="shared" ref="AY11" si="76">AVERAGE(AZ10,AX10)</f>
        <v>2.7236281607386421</v>
      </c>
      <c r="AZ11" s="12"/>
      <c r="BA11" s="12">
        <f t="shared" ref="BA11" si="77">AVERAGE(BB10,AZ10)</f>
        <v>2.7236281607386421</v>
      </c>
      <c r="BB11" s="12"/>
      <c r="BC11" s="12">
        <f t="shared" ref="BC11" si="78">AVERAGE(BD10,BB10)</f>
        <v>2.0385144756602038</v>
      </c>
      <c r="BD11" s="12"/>
      <c r="BE11" s="12"/>
      <c r="BF11"/>
      <c r="BG11" s="12">
        <f>AVERAGE(AE10:AE13)</f>
        <v>0</v>
      </c>
      <c r="BH11" s="12"/>
      <c r="BI11" s="12">
        <f>E11</f>
        <v>1.4814814814814815E-2</v>
      </c>
      <c r="BJ11"/>
      <c r="BK11"/>
      <c r="BL11"/>
      <c r="BM11" s="13"/>
      <c r="BN11"/>
      <c r="BO11"/>
    </row>
    <row r="12" spans="1:78" s="14" customFormat="1">
      <c r="A12" t="s">
        <v>27</v>
      </c>
      <c r="B12"/>
      <c r="C12"/>
      <c r="E12" s="15"/>
      <c r="F12" s="16"/>
      <c r="G12" s="16">
        <f t="shared" ref="G12" si="79">G11-((($C$7*G11)/($C$8+G11))*$A$14)</f>
        <v>2.0140308369832232</v>
      </c>
      <c r="H12" s="16"/>
      <c r="I12" s="16">
        <f t="shared" ref="I12" si="80">I11-((($C$7*I11)/($C$8+I11))*$A$14)</f>
        <v>2.697312623596305</v>
      </c>
      <c r="J12" s="16"/>
      <c r="K12" s="16">
        <f t="shared" ref="K12" si="81">K11-((($C$7*K11)/($C$8+K11))*$A$14)</f>
        <v>2.697312623596305</v>
      </c>
      <c r="L12" s="16"/>
      <c r="M12" s="16">
        <f t="shared" ref="M12" si="82">M11-((($C$7*M11)/($C$8+M11))*$A$14)</f>
        <v>2.697312623596305</v>
      </c>
      <c r="N12" s="16"/>
      <c r="O12" s="16">
        <f t="shared" ref="O12" si="83">O11-((($C$7*O11)/($C$8+O11))*$A$14)</f>
        <v>2.697312623596305</v>
      </c>
      <c r="P12" s="16"/>
      <c r="Q12" s="16">
        <f t="shared" ref="Q12" si="84">Q11-((($C$7*Q11)/($C$8+Q11))*$A$14)</f>
        <v>2.697312623596305</v>
      </c>
      <c r="R12" s="16"/>
      <c r="S12" s="16">
        <f t="shared" ref="S12" si="85">S11-((($C$7*S11)/($C$8+S11))*$A$14)</f>
        <v>2.697312623596305</v>
      </c>
      <c r="T12" s="16"/>
      <c r="U12" s="16">
        <f t="shared" ref="U12" si="86">U11-((($C$7*U11)/($C$8+U11))*$A$14)</f>
        <v>2.697312623596305</v>
      </c>
      <c r="V12" s="16"/>
      <c r="W12" s="16">
        <f t="shared" ref="W12" si="87">W11-((($C$7*W11)/($C$8+W11))*$A$14)</f>
        <v>2.697312623596305</v>
      </c>
      <c r="X12" s="16"/>
      <c r="Y12" s="16">
        <f t="shared" ref="Y12" si="88">Y11-((($C$7*Y11)/($C$8+Y11))*$A$14)</f>
        <v>2.697312623596305</v>
      </c>
      <c r="Z12" s="16"/>
      <c r="AA12" s="16">
        <f t="shared" ref="AA12" si="89">AA11-((($C$7*AA11)/($C$8+AA11))*$A$14)</f>
        <v>2.0140308369832232</v>
      </c>
      <c r="AB12" s="16"/>
      <c r="AC12" s="33">
        <f>AC11-((($C$7*AC11)/($C$8+AC11))*$A$14)</f>
        <v>0.66097474463304617</v>
      </c>
      <c r="AD12" s="33"/>
      <c r="AE12" s="28">
        <f>AE11</f>
        <v>0</v>
      </c>
      <c r="AF12" s="33"/>
      <c r="AG12" s="33">
        <f>AG11-((($C$7*AG11)/($C$8+AG11))*$A$14)</f>
        <v>0.66097474463304617</v>
      </c>
      <c r="AH12" s="16"/>
      <c r="AI12" s="16">
        <f t="shared" ref="AI12" si="90">AI11-((($C$7*AI11)/($C$8+AI11))*$A$14)</f>
        <v>2.0140308369832232</v>
      </c>
      <c r="AJ12" s="16"/>
      <c r="AK12" s="16">
        <f t="shared" ref="AK12" si="91">AK11-((($C$7*AK11)/($C$8+AK11))*$A$14)</f>
        <v>2.697312623596305</v>
      </c>
      <c r="AL12" s="16"/>
      <c r="AM12" s="16">
        <f t="shared" ref="AM12" si="92">AM11-((($C$7*AM11)/($C$8+AM11))*$A$14)</f>
        <v>2.697312623596305</v>
      </c>
      <c r="AN12" s="16"/>
      <c r="AO12" s="16">
        <f t="shared" ref="AO12" si="93">AO11-((($C$7*AO11)/($C$8+AO11))*$A$14)</f>
        <v>2.697312623596305</v>
      </c>
      <c r="AP12" s="16"/>
      <c r="AQ12" s="16">
        <f t="shared" ref="AQ12" si="94">AQ11-((($C$7*AQ11)/($C$8+AQ11))*$A$14)</f>
        <v>2.697312623596305</v>
      </c>
      <c r="AR12" s="16"/>
      <c r="AS12" s="16">
        <f t="shared" ref="AS12" si="95">AS11-((($C$7*AS11)/($C$8+AS11))*$A$14)</f>
        <v>2.697312623596305</v>
      </c>
      <c r="AT12" s="16"/>
      <c r="AU12" s="16">
        <f t="shared" ref="AU12" si="96">AU11-((($C$7*AU11)/($C$8+AU11))*$A$14)</f>
        <v>2.697312623596305</v>
      </c>
      <c r="AV12" s="16"/>
      <c r="AW12" s="16">
        <f t="shared" ref="AW12" si="97">AW11-((($C$7*AW11)/($C$8+AW11))*$A$14)</f>
        <v>2.697312623596305</v>
      </c>
      <c r="AX12" s="16"/>
      <c r="AY12" s="16">
        <f t="shared" ref="AY12" si="98">AY11-((($C$7*AY11)/($C$8+AY11))*$A$14)</f>
        <v>2.697312623596305</v>
      </c>
      <c r="AZ12" s="16"/>
      <c r="BA12" s="16">
        <f t="shared" ref="BA12" si="99">BA11-((($C$7*BA11)/($C$8+BA11))*$A$14)</f>
        <v>2.697312623596305</v>
      </c>
      <c r="BB12" s="16"/>
      <c r="BC12" s="16">
        <f t="shared" ref="BC12" si="100">BC11-((($C$7*BC11)/($C$8+BC11))*$A$14)</f>
        <v>2.0140308369832232</v>
      </c>
      <c r="BD12" s="16"/>
      <c r="BE12" s="16"/>
      <c r="BF12" s="12">
        <f t="shared" ref="BF12" si="101">AE12</f>
        <v>0</v>
      </c>
      <c r="BG12" s="12">
        <f t="shared" si="56"/>
        <v>0</v>
      </c>
      <c r="BH12" s="12"/>
      <c r="BI12" s="17">
        <f>E11</f>
        <v>1.4814814814814815E-2</v>
      </c>
      <c r="BJ12"/>
      <c r="BK12"/>
      <c r="BL12"/>
      <c r="BM12" s="18"/>
      <c r="BN12"/>
      <c r="BO12"/>
    </row>
    <row r="13" spans="1:78" s="19" customFormat="1">
      <c r="A13" t="s">
        <v>28</v>
      </c>
      <c r="C13"/>
      <c r="D13" s="19">
        <f>1+D11</f>
        <v>3</v>
      </c>
      <c r="E13" s="3">
        <f>$D13*$A$14</f>
        <v>2.2222222222222223E-2</v>
      </c>
      <c r="F13" s="12">
        <f t="shared" ref="F13" si="102">AVERAGE(G12,0)</f>
        <v>1.0070154184916116</v>
      </c>
      <c r="G13" s="12"/>
      <c r="H13" s="12">
        <f t="shared" ref="H13" si="103">AVERAGE(I12,G12)</f>
        <v>2.3556717302897638</v>
      </c>
      <c r="I13" s="12"/>
      <c r="J13" s="12">
        <f t="shared" ref="J13" si="104">AVERAGE(K12,I12)</f>
        <v>2.697312623596305</v>
      </c>
      <c r="K13" s="12"/>
      <c r="L13" s="12">
        <f t="shared" ref="L13" si="105">AVERAGE(M12,K12)</f>
        <v>2.697312623596305</v>
      </c>
      <c r="M13" s="12"/>
      <c r="N13" s="12">
        <f t="shared" ref="N13" si="106">AVERAGE(O12,M12)</f>
        <v>2.697312623596305</v>
      </c>
      <c r="O13" s="12"/>
      <c r="P13" s="12">
        <f t="shared" ref="P13" si="107">AVERAGE(Q12,O12)</f>
        <v>2.697312623596305</v>
      </c>
      <c r="Q13" s="12"/>
      <c r="R13" s="12">
        <f t="shared" ref="R13" si="108">AVERAGE(S12,Q12)</f>
        <v>2.697312623596305</v>
      </c>
      <c r="S13" s="12"/>
      <c r="T13" s="12">
        <f t="shared" ref="T13" si="109">AVERAGE(U12,S12)</f>
        <v>2.697312623596305</v>
      </c>
      <c r="U13" s="12"/>
      <c r="V13" s="12">
        <f t="shared" ref="V13" si="110">AVERAGE(W12,U12)</f>
        <v>2.697312623596305</v>
      </c>
      <c r="W13" s="12"/>
      <c r="X13" s="12">
        <f t="shared" ref="X13" si="111">AVERAGE(Y12,W12)</f>
        <v>2.697312623596305</v>
      </c>
      <c r="Y13" s="12"/>
      <c r="Z13" s="12">
        <f t="shared" ref="Z13" si="112">AVERAGE(AA12,Y12)</f>
        <v>2.3556717302897638</v>
      </c>
      <c r="AA13" s="12"/>
      <c r="AB13" s="12">
        <f t="shared" ref="AB13" si="113">AVERAGE(AC12,AA12)</f>
        <v>1.3375027908081347</v>
      </c>
      <c r="AC13" s="32"/>
      <c r="AD13" s="32">
        <f t="shared" ref="AD13:AF13" si="114">AVERAGE(AE12,AC12)</f>
        <v>0.33048737231652309</v>
      </c>
      <c r="AE13" s="27"/>
      <c r="AF13" s="32">
        <f t="shared" si="114"/>
        <v>0.33048737231652309</v>
      </c>
      <c r="AG13" s="32"/>
      <c r="AH13" s="12">
        <f t="shared" ref="AH13" si="115">AVERAGE(AI12,AG12)</f>
        <v>1.3375027908081347</v>
      </c>
      <c r="AI13" s="12"/>
      <c r="AJ13" s="12">
        <f t="shared" ref="AJ13" si="116">AVERAGE(AK12,AI12)</f>
        <v>2.3556717302897638</v>
      </c>
      <c r="AK13" s="12"/>
      <c r="AL13" s="12">
        <f t="shared" ref="AL13" si="117">AVERAGE(AM12,AK12)</f>
        <v>2.697312623596305</v>
      </c>
      <c r="AM13" s="12"/>
      <c r="AN13" s="12">
        <f t="shared" ref="AN13" si="118">AVERAGE(AO12,AM12)</f>
        <v>2.697312623596305</v>
      </c>
      <c r="AO13" s="12"/>
      <c r="AP13" s="12">
        <f t="shared" ref="AP13" si="119">AVERAGE(AQ12,AO12)</f>
        <v>2.697312623596305</v>
      </c>
      <c r="AQ13" s="12"/>
      <c r="AR13" s="12">
        <f t="shared" ref="AR13" si="120">AVERAGE(AS12,AQ12)</f>
        <v>2.697312623596305</v>
      </c>
      <c r="AS13" s="12"/>
      <c r="AT13" s="12">
        <f t="shared" ref="AT13" si="121">AVERAGE(AU12,AS12)</f>
        <v>2.697312623596305</v>
      </c>
      <c r="AU13" s="12"/>
      <c r="AV13" s="12">
        <f t="shared" ref="AV13" si="122">AVERAGE(AW12,AU12)</f>
        <v>2.697312623596305</v>
      </c>
      <c r="AW13" s="12"/>
      <c r="AX13" s="12">
        <f t="shared" ref="AX13" si="123">AVERAGE(AY12,AW12)</f>
        <v>2.697312623596305</v>
      </c>
      <c r="AY13" s="12"/>
      <c r="AZ13" s="12">
        <f t="shared" ref="AZ13" si="124">AVERAGE(BA12,AY12)</f>
        <v>2.697312623596305</v>
      </c>
      <c r="BA13" s="12"/>
      <c r="BB13" s="12">
        <f t="shared" ref="BB13" si="125">AVERAGE(BC12,BA12)</f>
        <v>2.3556717302897638</v>
      </c>
      <c r="BC13" s="12"/>
      <c r="BD13" s="12">
        <f t="shared" ref="BD13" si="126">AVERAGE(0,BC12)</f>
        <v>1.0070154184916116</v>
      </c>
      <c r="BE13" s="12"/>
      <c r="BF13"/>
      <c r="BG13" s="12">
        <f t="shared" si="56"/>
        <v>0.16020643411674174</v>
      </c>
      <c r="BH13" s="12"/>
      <c r="BI13" s="12">
        <f>E13</f>
        <v>2.2222222222222223E-2</v>
      </c>
      <c r="BJ13"/>
      <c r="BK13"/>
      <c r="BL13"/>
      <c r="BM13" s="13"/>
      <c r="BN13"/>
      <c r="BO13"/>
    </row>
    <row r="14" spans="1:78" s="14" customFormat="1">
      <c r="A14" s="20">
        <f>((A15/10000)^2)/(2*A11)</f>
        <v>7.4074074074074077E-3</v>
      </c>
      <c r="B14" s="21" t="s">
        <v>29</v>
      </c>
      <c r="C14"/>
      <c r="E14" s="15"/>
      <c r="F14" s="16">
        <f t="shared" ref="F14:F74" si="127">F13-((($C$7*F13)/($C$8+F13))*$A$14)</f>
        <v>0.98793928942939968</v>
      </c>
      <c r="G14" s="16"/>
      <c r="H14" s="16">
        <f t="shared" ref="H14" si="128">H13-((($C$7*H13)/($C$8+H13))*$A$14)</f>
        <v>2.3302405444755538</v>
      </c>
      <c r="I14" s="16"/>
      <c r="J14" s="16">
        <f t="shared" ref="J14" si="129">J13-((($C$7*J13)/($C$8+J13))*$A$14)</f>
        <v>2.6710541196261679</v>
      </c>
      <c r="K14" s="16"/>
      <c r="L14" s="16">
        <f t="shared" ref="L14" si="130">L13-((($C$7*L13)/($C$8+L13))*$A$14)</f>
        <v>2.6710541196261679</v>
      </c>
      <c r="M14" s="16"/>
      <c r="N14" s="16">
        <f t="shared" ref="N14" si="131">N13-((($C$7*N13)/($C$8+N13))*$A$14)</f>
        <v>2.6710541196261679</v>
      </c>
      <c r="O14" s="16"/>
      <c r="P14" s="16">
        <f t="shared" ref="P14" si="132">P13-((($C$7*P13)/($C$8+P13))*$A$14)</f>
        <v>2.6710541196261679</v>
      </c>
      <c r="Q14" s="16"/>
      <c r="R14" s="16">
        <f t="shared" ref="R14" si="133">R13-((($C$7*R13)/($C$8+R13))*$A$14)</f>
        <v>2.6710541196261679</v>
      </c>
      <c r="S14" s="16"/>
      <c r="T14" s="16">
        <f t="shared" ref="T14" si="134">T13-((($C$7*T13)/($C$8+T13))*$A$14)</f>
        <v>2.6710541196261679</v>
      </c>
      <c r="U14" s="16"/>
      <c r="V14" s="16">
        <f t="shared" ref="V14" si="135">V13-((($C$7*V13)/($C$8+V13))*$A$14)</f>
        <v>2.6710541196261679</v>
      </c>
      <c r="W14" s="16"/>
      <c r="X14" s="16">
        <f t="shared" ref="X14" si="136">X13-((($C$7*X13)/($C$8+X13))*$A$14)</f>
        <v>2.6710541196261679</v>
      </c>
      <c r="Y14" s="16"/>
      <c r="Z14" s="16">
        <f t="shared" ref="Z14" si="137">Z13-((($C$7*Z13)/($C$8+Z13))*$A$14)</f>
        <v>2.3302405444755538</v>
      </c>
      <c r="AA14" s="16"/>
      <c r="AB14" s="16">
        <f t="shared" ref="AB14" si="138">AB13-((($C$7*AB13)/($C$8+AB13))*$A$14)</f>
        <v>1.3161205539003875</v>
      </c>
      <c r="AC14" s="33"/>
      <c r="AD14" s="33">
        <f t="shared" ref="AD14" si="139">AD13-((($C$7*AD13)/($C$8+AD13))*$A$14)</f>
        <v>0.32041286823348347</v>
      </c>
      <c r="AE14" s="28"/>
      <c r="AF14" s="33">
        <f t="shared" ref="AF14" si="140">AF13-((($C$7*AF13)/($C$8+AF13))*$A$14)</f>
        <v>0.32041286823348347</v>
      </c>
      <c r="AG14" s="33"/>
      <c r="AH14" s="16">
        <f t="shared" ref="AH14" si="141">AH13-((($C$7*AH13)/($C$8+AH13))*$A$14)</f>
        <v>1.3161205539003875</v>
      </c>
      <c r="AI14" s="16"/>
      <c r="AJ14" s="16">
        <f t="shared" ref="AJ14" si="142">AJ13-((($C$7*AJ13)/($C$8+AJ13))*$A$14)</f>
        <v>2.3302405444755538</v>
      </c>
      <c r="AK14" s="16"/>
      <c r="AL14" s="16">
        <f t="shared" ref="AL14" si="143">AL13-((($C$7*AL13)/($C$8+AL13))*$A$14)</f>
        <v>2.6710541196261679</v>
      </c>
      <c r="AM14" s="16"/>
      <c r="AN14" s="16">
        <f t="shared" ref="AN14" si="144">AN13-((($C$7*AN13)/($C$8+AN13))*$A$14)</f>
        <v>2.6710541196261679</v>
      </c>
      <c r="AO14" s="16"/>
      <c r="AP14" s="16">
        <f t="shared" ref="AP14" si="145">AP13-((($C$7*AP13)/($C$8+AP13))*$A$14)</f>
        <v>2.6710541196261679</v>
      </c>
      <c r="AQ14" s="16"/>
      <c r="AR14" s="16">
        <f t="shared" ref="AR14" si="146">AR13-((($C$7*AR13)/($C$8+AR13))*$A$14)</f>
        <v>2.6710541196261679</v>
      </c>
      <c r="AS14" s="16"/>
      <c r="AT14" s="16">
        <f t="shared" ref="AT14" si="147">AT13-((($C$7*AT13)/($C$8+AT13))*$A$14)</f>
        <v>2.6710541196261679</v>
      </c>
      <c r="AU14" s="16"/>
      <c r="AV14" s="16">
        <f t="shared" ref="AV14" si="148">AV13-((($C$7*AV13)/($C$8+AV13))*$A$14)</f>
        <v>2.6710541196261679</v>
      </c>
      <c r="AW14" s="16"/>
      <c r="AX14" s="16">
        <f t="shared" ref="AX14" si="149">AX13-((($C$7*AX13)/($C$8+AX13))*$A$14)</f>
        <v>2.6710541196261679</v>
      </c>
      <c r="AY14" s="16"/>
      <c r="AZ14" s="16">
        <f t="shared" ref="AZ14" si="150">AZ13-((($C$7*AZ13)/($C$8+AZ13))*$A$14)</f>
        <v>2.6710541196261679</v>
      </c>
      <c r="BA14" s="16"/>
      <c r="BB14" s="16">
        <f t="shared" ref="BB14" si="151">BB13-((($C$7*BB13)/($C$8+BB13))*$A$14)</f>
        <v>2.3302405444755538</v>
      </c>
      <c r="BC14" s="16"/>
      <c r="BD14" s="16">
        <f t="shared" ref="BD14:BD74" si="152">BD13-((($C$7*BD13)/($C$8+BD13))*$A$14)</f>
        <v>0.98793928942939968</v>
      </c>
      <c r="BE14" s="16"/>
      <c r="BF14" s="12"/>
      <c r="BG14" s="12">
        <f t="shared" si="56"/>
        <v>0.32041286823348347</v>
      </c>
      <c r="BH14" s="12"/>
      <c r="BI14" s="17">
        <f>E13</f>
        <v>2.2222222222222223E-2</v>
      </c>
      <c r="BJ14"/>
      <c r="BK14"/>
      <c r="BL14"/>
      <c r="BM14" s="18"/>
      <c r="BN14"/>
      <c r="BO14"/>
    </row>
    <row r="15" spans="1:78" s="19" customFormat="1">
      <c r="A15" s="17">
        <f>BR6</f>
        <v>2</v>
      </c>
      <c r="B15" s="10" t="s">
        <v>30</v>
      </c>
      <c r="C15"/>
      <c r="D15" s="19">
        <f>1+D13</f>
        <v>4</v>
      </c>
      <c r="E15" s="3">
        <f>$D15*$A$14</f>
        <v>2.9629629629629631E-2</v>
      </c>
      <c r="F15" s="12"/>
      <c r="G15" s="12">
        <f t="shared" ref="G15" si="153">AVERAGE(H14,F14)</f>
        <v>1.6590899169524769</v>
      </c>
      <c r="H15" s="12"/>
      <c r="I15" s="12">
        <f t="shared" ref="I15" si="154">AVERAGE(J14,H14)</f>
        <v>2.5006473320508609</v>
      </c>
      <c r="J15" s="12"/>
      <c r="K15" s="12">
        <f t="shared" ref="K15" si="155">AVERAGE(L14,J14)</f>
        <v>2.6710541196261679</v>
      </c>
      <c r="L15" s="12"/>
      <c r="M15" s="12">
        <f t="shared" ref="M15" si="156">AVERAGE(N14,L14)</f>
        <v>2.6710541196261679</v>
      </c>
      <c r="N15" s="12"/>
      <c r="O15" s="12">
        <f t="shared" ref="O15" si="157">AVERAGE(P14,N14)</f>
        <v>2.6710541196261679</v>
      </c>
      <c r="P15" s="12"/>
      <c r="Q15" s="12">
        <f t="shared" ref="Q15" si="158">AVERAGE(R14,P14)</f>
        <v>2.6710541196261679</v>
      </c>
      <c r="R15" s="12"/>
      <c r="S15" s="12">
        <f t="shared" ref="S15" si="159">AVERAGE(T14,R14)</f>
        <v>2.6710541196261679</v>
      </c>
      <c r="T15" s="12"/>
      <c r="U15" s="12">
        <f t="shared" ref="U15" si="160">AVERAGE(V14,T14)</f>
        <v>2.6710541196261679</v>
      </c>
      <c r="V15" s="12"/>
      <c r="W15" s="12">
        <f t="shared" ref="W15" si="161">AVERAGE(X14,V14)</f>
        <v>2.6710541196261679</v>
      </c>
      <c r="X15" s="12"/>
      <c r="Y15" s="12">
        <f t="shared" ref="Y15" si="162">AVERAGE(Z14,X14)</f>
        <v>2.5006473320508609</v>
      </c>
      <c r="Z15" s="12"/>
      <c r="AA15" s="12">
        <f t="shared" ref="AA15" si="163">AVERAGE(AB14,Z14)</f>
        <v>1.8231805491879707</v>
      </c>
      <c r="AB15" s="12"/>
      <c r="AC15" s="32">
        <f t="shared" ref="AC15" si="164">AVERAGE(AD14,AB14)</f>
        <v>0.81826671106693549</v>
      </c>
      <c r="AD15" s="32"/>
      <c r="AE15" s="27">
        <f>(0.5*AD14)+(0.5*AF14)</f>
        <v>0.32041286823348347</v>
      </c>
      <c r="AF15" s="32"/>
      <c r="AG15" s="32">
        <f t="shared" ref="AG15:AU15" si="165">AVERAGE(AH14,AF14)</f>
        <v>0.81826671106693549</v>
      </c>
      <c r="AH15" s="12"/>
      <c r="AI15" s="12">
        <f t="shared" si="165"/>
        <v>1.8231805491879707</v>
      </c>
      <c r="AJ15" s="12"/>
      <c r="AK15" s="12">
        <f t="shared" si="165"/>
        <v>2.5006473320508609</v>
      </c>
      <c r="AL15" s="12"/>
      <c r="AM15" s="12">
        <f t="shared" si="165"/>
        <v>2.6710541196261679</v>
      </c>
      <c r="AN15" s="12"/>
      <c r="AO15" s="12">
        <f t="shared" si="165"/>
        <v>2.6710541196261679</v>
      </c>
      <c r="AP15" s="12"/>
      <c r="AQ15" s="12">
        <f t="shared" si="165"/>
        <v>2.6710541196261679</v>
      </c>
      <c r="AR15" s="12"/>
      <c r="AS15" s="12">
        <f t="shared" si="165"/>
        <v>2.6710541196261679</v>
      </c>
      <c r="AT15" s="12"/>
      <c r="AU15" s="12">
        <f t="shared" si="165"/>
        <v>2.6710541196261679</v>
      </c>
      <c r="AV15" s="12"/>
      <c r="AW15" s="12">
        <f t="shared" ref="AW15:BC15" si="166">AVERAGE(AX14,AV14)</f>
        <v>2.6710541196261679</v>
      </c>
      <c r="AX15" s="12"/>
      <c r="AY15" s="12">
        <f t="shared" si="166"/>
        <v>2.6710541196261679</v>
      </c>
      <c r="AZ15" s="12"/>
      <c r="BA15" s="12">
        <f t="shared" si="166"/>
        <v>2.5006473320508609</v>
      </c>
      <c r="BB15" s="12"/>
      <c r="BC15" s="12">
        <f t="shared" si="166"/>
        <v>1.6590899169524769</v>
      </c>
      <c r="BD15" s="12"/>
      <c r="BE15" s="12"/>
      <c r="BF15"/>
      <c r="BG15" s="12">
        <f t="shared" si="56"/>
        <v>0.32041286823348347</v>
      </c>
      <c r="BH15" s="12"/>
      <c r="BI15" s="12">
        <f>E15</f>
        <v>2.9629629629629631E-2</v>
      </c>
      <c r="BJ15"/>
      <c r="BK15"/>
      <c r="BL15"/>
      <c r="BM15" s="13"/>
      <c r="BN15"/>
      <c r="BO15"/>
      <c r="BP15"/>
    </row>
    <row r="16" spans="1:78" s="14" customFormat="1">
      <c r="A16" s="22"/>
      <c r="B16" s="1"/>
      <c r="C16"/>
      <c r="E16" s="15"/>
      <c r="F16" s="16"/>
      <c r="G16" s="16">
        <f t="shared" ref="G16" si="167">G15-((($C$7*G15)/($C$8+G15))*$A$14)</f>
        <v>1.6360635964846568</v>
      </c>
      <c r="H16" s="16"/>
      <c r="I16" s="16">
        <f t="shared" ref="I16" si="168">I15-((($C$7*I15)/($C$8+I15))*$A$14)</f>
        <v>2.4748440272605849</v>
      </c>
      <c r="J16" s="16"/>
      <c r="K16" s="16">
        <f t="shared" ref="K16" si="169">K15-((($C$7*K15)/($C$8+K15))*$A$14)</f>
        <v>2.6448533921928763</v>
      </c>
      <c r="L16" s="16"/>
      <c r="M16" s="16">
        <f t="shared" ref="M16" si="170">M15-((($C$7*M15)/($C$8+M15))*$A$14)</f>
        <v>2.6448533921928763</v>
      </c>
      <c r="N16" s="16"/>
      <c r="O16" s="16">
        <f t="shared" ref="O16" si="171">O15-((($C$7*O15)/($C$8+O15))*$A$14)</f>
        <v>2.6448533921928763</v>
      </c>
      <c r="P16" s="16"/>
      <c r="Q16" s="16">
        <f t="shared" ref="Q16" si="172">Q15-((($C$7*Q15)/($C$8+Q15))*$A$14)</f>
        <v>2.6448533921928763</v>
      </c>
      <c r="R16" s="16"/>
      <c r="S16" s="16">
        <f t="shared" ref="S16" si="173">S15-((($C$7*S15)/($C$8+S15))*$A$14)</f>
        <v>2.6448533921928763</v>
      </c>
      <c r="T16" s="16"/>
      <c r="U16" s="16">
        <f t="shared" ref="U16" si="174">U15-((($C$7*U15)/($C$8+U15))*$A$14)</f>
        <v>2.6448533921928763</v>
      </c>
      <c r="V16" s="16"/>
      <c r="W16" s="16">
        <f t="shared" ref="W16" si="175">W15-((($C$7*W15)/($C$8+W15))*$A$14)</f>
        <v>2.6448533921928763</v>
      </c>
      <c r="X16" s="16"/>
      <c r="Y16" s="16">
        <f t="shared" ref="Y16" si="176">Y15-((($C$7*Y15)/($C$8+Y15))*$A$14)</f>
        <v>2.4748440272605849</v>
      </c>
      <c r="Z16" s="16"/>
      <c r="AA16" s="16">
        <f t="shared" ref="AA16" si="177">AA15-((($C$7*AA15)/($C$8+AA15))*$A$14)</f>
        <v>1.7994718448994644</v>
      </c>
      <c r="AB16" s="16"/>
      <c r="AC16" s="33">
        <f t="shared" ref="AC16" si="178">AC15-((($C$7*AC15)/($C$8+AC15))*$A$14)</f>
        <v>0.80093553393201988</v>
      </c>
      <c r="AD16" s="33"/>
      <c r="AE16" s="28">
        <f>AE15</f>
        <v>0.32041286823348347</v>
      </c>
      <c r="AF16" s="33"/>
      <c r="AG16" s="33">
        <f t="shared" ref="AG16" si="179">AG15-((($C$7*AG15)/($C$8+AG15))*$A$14)</f>
        <v>0.80093553393201988</v>
      </c>
      <c r="AH16" s="16"/>
      <c r="AI16" s="16">
        <f t="shared" ref="AI16" si="180">AI15-((($C$7*AI15)/($C$8+AI15))*$A$14)</f>
        <v>1.7994718448994644</v>
      </c>
      <c r="AJ16" s="16"/>
      <c r="AK16" s="16">
        <f t="shared" ref="AK16" si="181">AK15-((($C$7*AK15)/($C$8+AK15))*$A$14)</f>
        <v>2.4748440272605849</v>
      </c>
      <c r="AL16" s="16"/>
      <c r="AM16" s="16">
        <f t="shared" ref="AM16" si="182">AM15-((($C$7*AM15)/($C$8+AM15))*$A$14)</f>
        <v>2.6448533921928763</v>
      </c>
      <c r="AN16" s="16"/>
      <c r="AO16" s="16">
        <f t="shared" ref="AO16" si="183">AO15-((($C$7*AO15)/($C$8+AO15))*$A$14)</f>
        <v>2.6448533921928763</v>
      </c>
      <c r="AP16" s="16"/>
      <c r="AQ16" s="16">
        <f t="shared" ref="AQ16" si="184">AQ15-((($C$7*AQ15)/($C$8+AQ15))*$A$14)</f>
        <v>2.6448533921928763</v>
      </c>
      <c r="AR16" s="16"/>
      <c r="AS16" s="16">
        <f t="shared" ref="AS16" si="185">AS15-((($C$7*AS15)/($C$8+AS15))*$A$14)</f>
        <v>2.6448533921928763</v>
      </c>
      <c r="AT16" s="16"/>
      <c r="AU16" s="16">
        <f t="shared" ref="AU16" si="186">AU15-((($C$7*AU15)/($C$8+AU15))*$A$14)</f>
        <v>2.6448533921928763</v>
      </c>
      <c r="AV16" s="16"/>
      <c r="AW16" s="16">
        <f t="shared" ref="AW16" si="187">AW15-((($C$7*AW15)/($C$8+AW15))*$A$14)</f>
        <v>2.6448533921928763</v>
      </c>
      <c r="AX16" s="16"/>
      <c r="AY16" s="16">
        <f t="shared" ref="AY16" si="188">AY15-((($C$7*AY15)/($C$8+AY15))*$A$14)</f>
        <v>2.6448533921928763</v>
      </c>
      <c r="AZ16" s="16"/>
      <c r="BA16" s="16">
        <f t="shared" ref="BA16" si="189">BA15-((($C$7*BA15)/($C$8+BA15))*$A$14)</f>
        <v>2.4748440272605849</v>
      </c>
      <c r="BB16" s="16"/>
      <c r="BC16" s="16">
        <f t="shared" ref="BC16" si="190">BC15-((($C$7*BC15)/($C$8+BC15))*$A$14)</f>
        <v>1.6360635964846568</v>
      </c>
      <c r="BD16" s="16"/>
      <c r="BE16" s="16"/>
      <c r="BF16" s="12">
        <f t="shared" ref="BF16:BF76" si="191">AE16</f>
        <v>0.32041286823348347</v>
      </c>
      <c r="BG16" s="12">
        <f t="shared" si="56"/>
        <v>0.32041286823348347</v>
      </c>
      <c r="BH16" s="12"/>
      <c r="BI16" s="17">
        <f>E15</f>
        <v>2.9629629629629631E-2</v>
      </c>
      <c r="BJ16"/>
      <c r="BK16"/>
      <c r="BL16"/>
      <c r="BM16" s="18"/>
      <c r="BN16"/>
      <c r="BO16"/>
    </row>
    <row r="17" spans="1:67" s="19" customFormat="1">
      <c r="A17" s="1"/>
      <c r="B17"/>
      <c r="C17"/>
      <c r="D17" s="19">
        <f>1+D15</f>
        <v>5</v>
      </c>
      <c r="E17" s="3">
        <f>$D17*$A$14</f>
        <v>3.7037037037037035E-2</v>
      </c>
      <c r="F17" s="12">
        <f t="shared" ref="F17" si="192">AVERAGE(G16,0)</f>
        <v>0.81803179824232841</v>
      </c>
      <c r="G17" s="12"/>
      <c r="H17" s="12">
        <f t="shared" ref="H17" si="193">AVERAGE(I16,G16)</f>
        <v>2.0554538118726207</v>
      </c>
      <c r="I17" s="12"/>
      <c r="J17" s="12">
        <f t="shared" ref="J17" si="194">AVERAGE(K16,I16)</f>
        <v>2.5598487097267304</v>
      </c>
      <c r="K17" s="12"/>
      <c r="L17" s="12">
        <f t="shared" ref="L17" si="195">AVERAGE(M16,K16)</f>
        <v>2.6448533921928763</v>
      </c>
      <c r="M17" s="12"/>
      <c r="N17" s="12">
        <f t="shared" ref="N17" si="196">AVERAGE(O16,M16)</f>
        <v>2.6448533921928763</v>
      </c>
      <c r="O17" s="12"/>
      <c r="P17" s="12">
        <f t="shared" ref="P17" si="197">AVERAGE(Q16,O16)</f>
        <v>2.6448533921928763</v>
      </c>
      <c r="Q17" s="12"/>
      <c r="R17" s="12">
        <f t="shared" ref="R17" si="198">AVERAGE(S16,Q16)</f>
        <v>2.6448533921928763</v>
      </c>
      <c r="S17" s="12"/>
      <c r="T17" s="12">
        <f t="shared" ref="T17" si="199">AVERAGE(U16,S16)</f>
        <v>2.6448533921928763</v>
      </c>
      <c r="U17" s="12"/>
      <c r="V17" s="12">
        <f t="shared" ref="V17" si="200">AVERAGE(W16,U16)</f>
        <v>2.6448533921928763</v>
      </c>
      <c r="W17" s="12"/>
      <c r="X17" s="12">
        <f t="shared" ref="X17" si="201">AVERAGE(Y16,W16)</f>
        <v>2.5598487097267304</v>
      </c>
      <c r="Y17" s="12"/>
      <c r="Z17" s="12">
        <f t="shared" ref="Z17" si="202">AVERAGE(AA16,Y16)</f>
        <v>2.1371579360800248</v>
      </c>
      <c r="AA17" s="12"/>
      <c r="AB17" s="12">
        <f t="shared" ref="AB17" si="203">AVERAGE(AC16,AA16)</f>
        <v>1.300203689415742</v>
      </c>
      <c r="AC17" s="32"/>
      <c r="AD17" s="32">
        <f t="shared" ref="AD17:AF17" si="204">AVERAGE(AE16,AC16)</f>
        <v>0.56067420108275168</v>
      </c>
      <c r="AE17" s="27"/>
      <c r="AF17" s="32">
        <f t="shared" si="204"/>
        <v>0.56067420108275168</v>
      </c>
      <c r="AG17" s="32"/>
      <c r="AH17" s="12">
        <f t="shared" ref="AH17" si="205">AVERAGE(AI16,AG16)</f>
        <v>1.300203689415742</v>
      </c>
      <c r="AI17" s="12"/>
      <c r="AJ17" s="12">
        <f t="shared" ref="AJ17" si="206">AVERAGE(AK16,AI16)</f>
        <v>2.1371579360800248</v>
      </c>
      <c r="AK17" s="12"/>
      <c r="AL17" s="12">
        <f t="shared" ref="AL17" si="207">AVERAGE(AM16,AK16)</f>
        <v>2.5598487097267304</v>
      </c>
      <c r="AM17" s="12"/>
      <c r="AN17" s="12">
        <f t="shared" ref="AN17" si="208">AVERAGE(AO16,AM16)</f>
        <v>2.6448533921928763</v>
      </c>
      <c r="AO17" s="12"/>
      <c r="AP17" s="12">
        <f t="shared" ref="AP17" si="209">AVERAGE(AQ16,AO16)</f>
        <v>2.6448533921928763</v>
      </c>
      <c r="AQ17" s="12"/>
      <c r="AR17" s="12">
        <f t="shared" ref="AR17" si="210">AVERAGE(AS16,AQ16)</f>
        <v>2.6448533921928763</v>
      </c>
      <c r="AS17" s="12"/>
      <c r="AT17" s="12">
        <f t="shared" ref="AT17" si="211">AVERAGE(AU16,AS16)</f>
        <v>2.6448533921928763</v>
      </c>
      <c r="AU17" s="12"/>
      <c r="AV17" s="12">
        <f t="shared" ref="AV17" si="212">AVERAGE(AW16,AU16)</f>
        <v>2.6448533921928763</v>
      </c>
      <c r="AW17" s="12"/>
      <c r="AX17" s="12">
        <f t="shared" ref="AX17" si="213">AVERAGE(AY16,AW16)</f>
        <v>2.6448533921928763</v>
      </c>
      <c r="AY17" s="12"/>
      <c r="AZ17" s="12">
        <f t="shared" ref="AZ17" si="214">AVERAGE(BA16,AY16)</f>
        <v>2.5598487097267304</v>
      </c>
      <c r="BA17" s="12"/>
      <c r="BB17" s="12">
        <f t="shared" ref="BB17" si="215">AVERAGE(BC16,BA16)</f>
        <v>2.0554538118726207</v>
      </c>
      <c r="BC17" s="12"/>
      <c r="BD17" s="12">
        <f t="shared" ref="BD17" si="216">AVERAGE(0,BC16)</f>
        <v>0.81803179824232841</v>
      </c>
      <c r="BE17" s="12"/>
      <c r="BF17"/>
      <c r="BG17" s="12">
        <f t="shared" si="56"/>
        <v>0.43346505877751951</v>
      </c>
      <c r="BH17" s="12"/>
      <c r="BI17" s="12">
        <f>E17</f>
        <v>3.7037037037037035E-2</v>
      </c>
      <c r="BJ17"/>
      <c r="BK17"/>
      <c r="BL17"/>
      <c r="BM17" s="13"/>
      <c r="BN17"/>
      <c r="BO17"/>
    </row>
    <row r="18" spans="1:67" s="14" customFormat="1">
      <c r="A18"/>
      <c r="B18"/>
      <c r="C18" s="8"/>
      <c r="E18" s="15"/>
      <c r="F18" s="16">
        <f t="shared" si="127"/>
        <v>0.80070304966882599</v>
      </c>
      <c r="G18" s="16"/>
      <c r="H18" s="16">
        <f t="shared" ref="H18" si="217">H17-((($C$7*H17)/($C$8+H17))*$A$14)</f>
        <v>2.0309142063828447</v>
      </c>
      <c r="I18" s="16"/>
      <c r="J18" s="16">
        <f t="shared" ref="J18" si="218">J17-((($C$7*J17)/($C$8+J17))*$A$14)</f>
        <v>2.5339027382722588</v>
      </c>
      <c r="K18" s="16"/>
      <c r="L18" s="16">
        <f t="shared" ref="L18" si="219">L17-((($C$7*L17)/($C$8+L17))*$A$14)</f>
        <v>2.6187111971995152</v>
      </c>
      <c r="M18" s="16"/>
      <c r="N18" s="16">
        <f t="shared" ref="N18" si="220">N17-((($C$7*N17)/($C$8+N17))*$A$14)</f>
        <v>2.6187111971995152</v>
      </c>
      <c r="O18" s="16"/>
      <c r="P18" s="16">
        <f t="shared" ref="P18" si="221">P17-((($C$7*P17)/($C$8+P17))*$A$14)</f>
        <v>2.6187111971995152</v>
      </c>
      <c r="Q18" s="16"/>
      <c r="R18" s="16">
        <f t="shared" ref="R18" si="222">R17-((($C$7*R17)/($C$8+R17))*$A$14)</f>
        <v>2.6187111971995152</v>
      </c>
      <c r="S18" s="16"/>
      <c r="T18" s="16">
        <f t="shared" ref="T18" si="223">T17-((($C$7*T17)/($C$8+T17))*$A$14)</f>
        <v>2.6187111971995152</v>
      </c>
      <c r="U18" s="16"/>
      <c r="V18" s="16">
        <f t="shared" ref="V18" si="224">V17-((($C$7*V17)/($C$8+V17))*$A$14)</f>
        <v>2.6187111971995152</v>
      </c>
      <c r="W18" s="16"/>
      <c r="X18" s="16">
        <f t="shared" ref="X18" si="225">X17-((($C$7*X17)/($C$8+X17))*$A$14)</f>
        <v>2.5339027382722588</v>
      </c>
      <c r="Y18" s="16"/>
      <c r="Z18" s="16">
        <f t="shared" ref="Z18" si="226">Z17-((($C$7*Z17)/($C$8+Z17))*$A$14)</f>
        <v>2.112357512029825</v>
      </c>
      <c r="AA18" s="16"/>
      <c r="AB18" s="16">
        <f t="shared" ref="AB18" si="227">AB17-((($C$7*AB17)/($C$8+AB17))*$A$14)</f>
        <v>1.2790450389935351</v>
      </c>
      <c r="AC18" s="33"/>
      <c r="AD18" s="33">
        <f t="shared" ref="AD18" si="228">AD17-((($C$7*AD17)/($C$8+AD17))*$A$14)</f>
        <v>0.54651724932155554</v>
      </c>
      <c r="AE18" s="28"/>
      <c r="AF18" s="33">
        <f t="shared" ref="AF18" si="229">AF17-((($C$7*AF17)/($C$8+AF17))*$A$14)</f>
        <v>0.54651724932155554</v>
      </c>
      <c r="AG18" s="33"/>
      <c r="AH18" s="16">
        <f t="shared" ref="AH18" si="230">AH17-((($C$7*AH17)/($C$8+AH17))*$A$14)</f>
        <v>1.2790450389935351</v>
      </c>
      <c r="AI18" s="16"/>
      <c r="AJ18" s="16">
        <f t="shared" ref="AJ18" si="231">AJ17-((($C$7*AJ17)/($C$8+AJ17))*$A$14)</f>
        <v>2.112357512029825</v>
      </c>
      <c r="AK18" s="16"/>
      <c r="AL18" s="16">
        <f t="shared" ref="AL18" si="232">AL17-((($C$7*AL17)/($C$8+AL17))*$A$14)</f>
        <v>2.5339027382722588</v>
      </c>
      <c r="AM18" s="16"/>
      <c r="AN18" s="16">
        <f t="shared" ref="AN18" si="233">AN17-((($C$7*AN17)/($C$8+AN17))*$A$14)</f>
        <v>2.6187111971995152</v>
      </c>
      <c r="AO18" s="16"/>
      <c r="AP18" s="16">
        <f t="shared" ref="AP18" si="234">AP17-((($C$7*AP17)/($C$8+AP17))*$A$14)</f>
        <v>2.6187111971995152</v>
      </c>
      <c r="AQ18" s="16"/>
      <c r="AR18" s="16">
        <f t="shared" ref="AR18" si="235">AR17-((($C$7*AR17)/($C$8+AR17))*$A$14)</f>
        <v>2.6187111971995152</v>
      </c>
      <c r="AS18" s="16"/>
      <c r="AT18" s="16">
        <f t="shared" ref="AT18" si="236">AT17-((($C$7*AT17)/($C$8+AT17))*$A$14)</f>
        <v>2.6187111971995152</v>
      </c>
      <c r="AU18" s="16"/>
      <c r="AV18" s="16">
        <f t="shared" ref="AV18" si="237">AV17-((($C$7*AV17)/($C$8+AV17))*$A$14)</f>
        <v>2.6187111971995152</v>
      </c>
      <c r="AW18" s="16"/>
      <c r="AX18" s="16">
        <f t="shared" ref="AX18" si="238">AX17-((($C$7*AX17)/($C$8+AX17))*$A$14)</f>
        <v>2.6187111971995152</v>
      </c>
      <c r="AY18" s="16"/>
      <c r="AZ18" s="16">
        <f t="shared" ref="AZ18" si="239">AZ17-((($C$7*AZ17)/($C$8+AZ17))*$A$14)</f>
        <v>2.5339027382722588</v>
      </c>
      <c r="BA18" s="16"/>
      <c r="BB18" s="16">
        <f t="shared" ref="BB18" si="240">BB17-((($C$7*BB17)/($C$8+BB17))*$A$14)</f>
        <v>2.0309142063828447</v>
      </c>
      <c r="BC18" s="16"/>
      <c r="BD18" s="16">
        <f t="shared" si="152"/>
        <v>0.80070304966882599</v>
      </c>
      <c r="BE18" s="16"/>
      <c r="BF18" s="12"/>
      <c r="BG18" s="12">
        <f t="shared" si="56"/>
        <v>0.54651724932155554</v>
      </c>
      <c r="BH18" s="12"/>
      <c r="BI18" s="17">
        <f>E17</f>
        <v>3.7037037037037035E-2</v>
      </c>
      <c r="BJ18"/>
      <c r="BK18"/>
      <c r="BL18"/>
      <c r="BM18" s="18"/>
      <c r="BN18"/>
      <c r="BO18"/>
    </row>
    <row r="19" spans="1:67" s="19" customFormat="1">
      <c r="C19" s="8"/>
      <c r="D19" s="19">
        <f>1+D17</f>
        <v>6</v>
      </c>
      <c r="E19" s="3">
        <f>$D19*$A$14</f>
        <v>4.4444444444444446E-2</v>
      </c>
      <c r="F19" s="12"/>
      <c r="G19" s="12">
        <f t="shared" ref="G19" si="241">AVERAGE(H18,F18)</f>
        <v>1.4158086280258353</v>
      </c>
      <c r="H19" s="12"/>
      <c r="I19" s="12">
        <f t="shared" ref="I19" si="242">AVERAGE(J18,H18)</f>
        <v>2.2824084723275515</v>
      </c>
      <c r="J19" s="12"/>
      <c r="K19" s="12">
        <f t="shared" ref="K19" si="243">AVERAGE(L18,J18)</f>
        <v>2.5763069677358867</v>
      </c>
      <c r="L19" s="12"/>
      <c r="M19" s="12">
        <f t="shared" ref="M19" si="244">AVERAGE(N18,L18)</f>
        <v>2.6187111971995152</v>
      </c>
      <c r="N19" s="12"/>
      <c r="O19" s="12">
        <f t="shared" ref="O19" si="245">AVERAGE(P18,N18)</f>
        <v>2.6187111971995152</v>
      </c>
      <c r="P19" s="12"/>
      <c r="Q19" s="12">
        <f t="shared" ref="Q19" si="246">AVERAGE(R18,P18)</f>
        <v>2.6187111971995152</v>
      </c>
      <c r="R19" s="12"/>
      <c r="S19" s="12">
        <f t="shared" ref="S19" si="247">AVERAGE(T18,R18)</f>
        <v>2.6187111971995152</v>
      </c>
      <c r="T19" s="12"/>
      <c r="U19" s="12">
        <f t="shared" ref="U19" si="248">AVERAGE(V18,T18)</f>
        <v>2.6187111971995152</v>
      </c>
      <c r="V19" s="12"/>
      <c r="W19" s="12">
        <f t="shared" ref="W19" si="249">AVERAGE(X18,V18)</f>
        <v>2.5763069677358867</v>
      </c>
      <c r="X19" s="12"/>
      <c r="Y19" s="12">
        <f t="shared" ref="Y19" si="250">AVERAGE(Z18,X18)</f>
        <v>2.3231301251510419</v>
      </c>
      <c r="Z19" s="12"/>
      <c r="AA19" s="12">
        <f t="shared" ref="AA19" si="251">AVERAGE(AB18,Z18)</f>
        <v>1.69570127551168</v>
      </c>
      <c r="AB19" s="12"/>
      <c r="AC19" s="32">
        <f t="shared" ref="AC19" si="252">AVERAGE(AD18,AB18)</f>
        <v>0.9127811441575453</v>
      </c>
      <c r="AD19" s="32"/>
      <c r="AE19" s="27">
        <f t="shared" ref="AE19" si="253">(0.5*AD18)+(0.5*AF18)</f>
        <v>0.54651724932155554</v>
      </c>
      <c r="AF19" s="32"/>
      <c r="AG19" s="32">
        <f t="shared" ref="AG19:AU19" si="254">AVERAGE(AH18,AF18)</f>
        <v>0.9127811441575453</v>
      </c>
      <c r="AH19" s="12"/>
      <c r="AI19" s="12">
        <f t="shared" si="254"/>
        <v>1.69570127551168</v>
      </c>
      <c r="AJ19" s="12"/>
      <c r="AK19" s="12">
        <f t="shared" si="254"/>
        <v>2.3231301251510419</v>
      </c>
      <c r="AL19" s="12"/>
      <c r="AM19" s="12">
        <f t="shared" si="254"/>
        <v>2.5763069677358867</v>
      </c>
      <c r="AN19" s="12"/>
      <c r="AO19" s="12">
        <f t="shared" si="254"/>
        <v>2.6187111971995152</v>
      </c>
      <c r="AP19" s="12"/>
      <c r="AQ19" s="12">
        <f t="shared" si="254"/>
        <v>2.6187111971995152</v>
      </c>
      <c r="AR19" s="12"/>
      <c r="AS19" s="12">
        <f t="shared" si="254"/>
        <v>2.6187111971995152</v>
      </c>
      <c r="AT19" s="12"/>
      <c r="AU19" s="12">
        <f t="shared" si="254"/>
        <v>2.6187111971995152</v>
      </c>
      <c r="AV19" s="12"/>
      <c r="AW19" s="12">
        <f t="shared" ref="AW19:BC19" si="255">AVERAGE(AX18,AV18)</f>
        <v>2.6187111971995152</v>
      </c>
      <c r="AX19" s="12"/>
      <c r="AY19" s="12">
        <f t="shared" si="255"/>
        <v>2.5763069677358867</v>
      </c>
      <c r="AZ19" s="12"/>
      <c r="BA19" s="12">
        <f t="shared" si="255"/>
        <v>2.2824084723275515</v>
      </c>
      <c r="BB19" s="12"/>
      <c r="BC19" s="12">
        <f t="shared" si="255"/>
        <v>1.4158086280258353</v>
      </c>
      <c r="BD19" s="12"/>
      <c r="BE19" s="12"/>
      <c r="BF19"/>
      <c r="BG19" s="12">
        <f t="shared" si="56"/>
        <v>0.54651724932155554</v>
      </c>
      <c r="BH19" s="12"/>
      <c r="BI19" s="12">
        <f>E19</f>
        <v>4.4444444444444446E-2</v>
      </c>
      <c r="BJ19"/>
      <c r="BK19"/>
      <c r="BL19"/>
      <c r="BM19" s="13"/>
      <c r="BN19"/>
      <c r="BO19"/>
    </row>
    <row r="20" spans="1:67" s="14" customFormat="1">
      <c r="A20" s="1"/>
      <c r="B20"/>
      <c r="C20"/>
      <c r="E20" s="15"/>
      <c r="F20" s="16"/>
      <c r="G20" s="16">
        <f t="shared" ref="G20" si="256">G19-((($C$7*G19)/($C$8+G19))*$A$14)</f>
        <v>1.3939817059002975</v>
      </c>
      <c r="H20" s="16"/>
      <c r="I20" s="16">
        <f t="shared" ref="I20" si="257">I19-((($C$7*I19)/($C$8+I19))*$A$14)</f>
        <v>2.2571787375717824</v>
      </c>
      <c r="J20" s="16"/>
      <c r="K20" s="16">
        <f t="shared" ref="K20" si="258">K19-((($C$7*K19)/($C$8+K19))*$A$14)</f>
        <v>2.5503222283675679</v>
      </c>
      <c r="L20" s="16"/>
      <c r="M20" s="16">
        <f t="shared" ref="M20" si="259">M19-((($C$7*M19)/($C$8+M19))*$A$14)</f>
        <v>2.5926283033180262</v>
      </c>
      <c r="N20" s="16"/>
      <c r="O20" s="16">
        <f t="shared" ref="O20" si="260">O19-((($C$7*O19)/($C$8+O19))*$A$14)</f>
        <v>2.5926283033180262</v>
      </c>
      <c r="P20" s="16"/>
      <c r="Q20" s="16">
        <f t="shared" ref="Q20" si="261">Q19-((($C$7*Q19)/($C$8+Q19))*$A$14)</f>
        <v>2.5926283033180262</v>
      </c>
      <c r="R20" s="16"/>
      <c r="S20" s="16">
        <f t="shared" ref="S20" si="262">S19-((($C$7*S19)/($C$8+S19))*$A$14)</f>
        <v>2.5926283033180262</v>
      </c>
      <c r="T20" s="16"/>
      <c r="U20" s="16">
        <f t="shared" ref="U20" si="263">U19-((($C$7*U19)/($C$8+U19))*$A$14)</f>
        <v>2.5926283033180262</v>
      </c>
      <c r="V20" s="16"/>
      <c r="W20" s="16">
        <f t="shared" ref="W20" si="264">W19-((($C$7*W19)/($C$8+W19))*$A$14)</f>
        <v>2.5503222283675679</v>
      </c>
      <c r="X20" s="16"/>
      <c r="Y20" s="16">
        <f t="shared" ref="Y20" si="265">Y19-((($C$7*Y19)/($C$8+Y19))*$A$14)</f>
        <v>2.2977872443637404</v>
      </c>
      <c r="Z20" s="16"/>
      <c r="AA20" s="16">
        <f t="shared" ref="AA20" si="266">AA19-((($C$7*AA19)/($C$8+AA19))*$A$14)</f>
        <v>1.6725148640769023</v>
      </c>
      <c r="AB20" s="16"/>
      <c r="AC20" s="33">
        <f t="shared" ref="AC20" si="267">AC19-((($C$7*AC19)/($C$8+AC19))*$A$14)</f>
        <v>0.89452755468921341</v>
      </c>
      <c r="AD20" s="33"/>
      <c r="AE20" s="28">
        <f t="shared" ref="AE20" si="268">AE19</f>
        <v>0.54651724932155554</v>
      </c>
      <c r="AF20" s="33"/>
      <c r="AG20" s="33">
        <f t="shared" ref="AG20" si="269">AG19-((($C$7*AG19)/($C$8+AG19))*$A$14)</f>
        <v>0.89452755468921341</v>
      </c>
      <c r="AH20" s="16"/>
      <c r="AI20" s="16">
        <f t="shared" ref="AI20" si="270">AI19-((($C$7*AI19)/($C$8+AI19))*$A$14)</f>
        <v>1.6725148640769023</v>
      </c>
      <c r="AJ20" s="16"/>
      <c r="AK20" s="16">
        <f t="shared" ref="AK20" si="271">AK19-((($C$7*AK19)/($C$8+AK19))*$A$14)</f>
        <v>2.2977872443637404</v>
      </c>
      <c r="AL20" s="16"/>
      <c r="AM20" s="16">
        <f t="shared" ref="AM20" si="272">AM19-((($C$7*AM19)/($C$8+AM19))*$A$14)</f>
        <v>2.5503222283675679</v>
      </c>
      <c r="AN20" s="16"/>
      <c r="AO20" s="16">
        <f t="shared" ref="AO20" si="273">AO19-((($C$7*AO19)/($C$8+AO19))*$A$14)</f>
        <v>2.5926283033180262</v>
      </c>
      <c r="AP20" s="16"/>
      <c r="AQ20" s="16">
        <f t="shared" ref="AQ20" si="274">AQ19-((($C$7*AQ19)/($C$8+AQ19))*$A$14)</f>
        <v>2.5926283033180262</v>
      </c>
      <c r="AR20" s="16"/>
      <c r="AS20" s="16">
        <f t="shared" ref="AS20" si="275">AS19-((($C$7*AS19)/($C$8+AS19))*$A$14)</f>
        <v>2.5926283033180262</v>
      </c>
      <c r="AT20" s="16"/>
      <c r="AU20" s="16">
        <f t="shared" ref="AU20" si="276">AU19-((($C$7*AU19)/($C$8+AU19))*$A$14)</f>
        <v>2.5926283033180262</v>
      </c>
      <c r="AV20" s="16"/>
      <c r="AW20" s="16">
        <f t="shared" ref="AW20" si="277">AW19-((($C$7*AW19)/($C$8+AW19))*$A$14)</f>
        <v>2.5926283033180262</v>
      </c>
      <c r="AX20" s="16"/>
      <c r="AY20" s="16">
        <f t="shared" ref="AY20" si="278">AY19-((($C$7*AY19)/($C$8+AY19))*$A$14)</f>
        <v>2.5503222283675679</v>
      </c>
      <c r="AZ20" s="16"/>
      <c r="BA20" s="16">
        <f t="shared" ref="BA20" si="279">BA19-((($C$7*BA19)/($C$8+BA19))*$A$14)</f>
        <v>2.2571787375717824</v>
      </c>
      <c r="BB20" s="16"/>
      <c r="BC20" s="16">
        <f t="shared" ref="BC20" si="280">BC19-((($C$7*BC19)/($C$8+BC19))*$A$14)</f>
        <v>1.3939817059002975</v>
      </c>
      <c r="BD20" s="16"/>
      <c r="BE20" s="16"/>
      <c r="BF20" s="12">
        <f t="shared" si="191"/>
        <v>0.54651724932155554</v>
      </c>
      <c r="BG20" s="12">
        <f t="shared" si="56"/>
        <v>0.54651724932155554</v>
      </c>
      <c r="BH20" s="12"/>
      <c r="BI20" s="17">
        <f>E19</f>
        <v>4.4444444444444446E-2</v>
      </c>
      <c r="BJ20"/>
      <c r="BK20"/>
      <c r="BL20"/>
      <c r="BM20" s="18"/>
      <c r="BN20"/>
      <c r="BO20"/>
    </row>
    <row r="21" spans="1:67" s="19" customFormat="1">
      <c r="A21"/>
      <c r="B21"/>
      <c r="C21"/>
      <c r="D21" s="19">
        <f>1+D19</f>
        <v>7</v>
      </c>
      <c r="E21" s="3">
        <f>$D21*$A$14</f>
        <v>5.1851851851851857E-2</v>
      </c>
      <c r="F21" s="12">
        <f t="shared" ref="F21" si="281">AVERAGE(G20,0)</f>
        <v>0.69699085295014873</v>
      </c>
      <c r="G21" s="12"/>
      <c r="H21" s="12">
        <f t="shared" ref="H21" si="282">AVERAGE(I20,G20)</f>
        <v>1.82558022173604</v>
      </c>
      <c r="I21" s="12"/>
      <c r="J21" s="12">
        <f t="shared" ref="J21" si="283">AVERAGE(K20,I20)</f>
        <v>2.4037504829696754</v>
      </c>
      <c r="K21" s="12"/>
      <c r="L21" s="12">
        <f t="shared" ref="L21" si="284">AVERAGE(M20,K20)</f>
        <v>2.5714752658427971</v>
      </c>
      <c r="M21" s="12"/>
      <c r="N21" s="12">
        <f t="shared" ref="N21" si="285">AVERAGE(O20,M20)</f>
        <v>2.5926283033180262</v>
      </c>
      <c r="O21" s="12"/>
      <c r="P21" s="12">
        <f t="shared" ref="P21" si="286">AVERAGE(Q20,O20)</f>
        <v>2.5926283033180262</v>
      </c>
      <c r="Q21" s="12"/>
      <c r="R21" s="12">
        <f t="shared" ref="R21" si="287">AVERAGE(S20,Q20)</f>
        <v>2.5926283033180262</v>
      </c>
      <c r="S21" s="12"/>
      <c r="T21" s="12">
        <f t="shared" ref="T21" si="288">AVERAGE(U20,S20)</f>
        <v>2.5926283033180262</v>
      </c>
      <c r="U21" s="12"/>
      <c r="V21" s="12">
        <f t="shared" ref="V21" si="289">AVERAGE(W20,U20)</f>
        <v>2.5714752658427971</v>
      </c>
      <c r="W21" s="12"/>
      <c r="X21" s="12">
        <f t="shared" ref="X21" si="290">AVERAGE(Y20,W20)</f>
        <v>2.4240547363656542</v>
      </c>
      <c r="Y21" s="12"/>
      <c r="Z21" s="12">
        <f t="shared" ref="Z21" si="291">AVERAGE(AA20,Y20)</f>
        <v>1.9851510542203212</v>
      </c>
      <c r="AA21" s="12"/>
      <c r="AB21" s="12">
        <f t="shared" ref="AB21" si="292">AVERAGE(AC20,AA20)</f>
        <v>1.2835212093830579</v>
      </c>
      <c r="AC21" s="32"/>
      <c r="AD21" s="32">
        <f t="shared" ref="AD21:AF21" si="293">AVERAGE(AE20,AC20)</f>
        <v>0.72052240200538442</v>
      </c>
      <c r="AE21" s="27"/>
      <c r="AF21" s="32">
        <f t="shared" si="293"/>
        <v>0.72052240200538442</v>
      </c>
      <c r="AG21" s="32"/>
      <c r="AH21" s="12">
        <f t="shared" ref="AH21" si="294">AVERAGE(AI20,AG20)</f>
        <v>1.2835212093830579</v>
      </c>
      <c r="AI21" s="12"/>
      <c r="AJ21" s="12">
        <f t="shared" ref="AJ21" si="295">AVERAGE(AK20,AI20)</f>
        <v>1.9851510542203212</v>
      </c>
      <c r="AK21" s="12"/>
      <c r="AL21" s="12">
        <f t="shared" ref="AL21" si="296">AVERAGE(AM20,AK20)</f>
        <v>2.4240547363656542</v>
      </c>
      <c r="AM21" s="12"/>
      <c r="AN21" s="12">
        <f t="shared" ref="AN21" si="297">AVERAGE(AO20,AM20)</f>
        <v>2.5714752658427971</v>
      </c>
      <c r="AO21" s="12"/>
      <c r="AP21" s="12">
        <f t="shared" ref="AP21" si="298">AVERAGE(AQ20,AO20)</f>
        <v>2.5926283033180262</v>
      </c>
      <c r="AQ21" s="12"/>
      <c r="AR21" s="12">
        <f t="shared" ref="AR21" si="299">AVERAGE(AS20,AQ20)</f>
        <v>2.5926283033180262</v>
      </c>
      <c r="AS21" s="12"/>
      <c r="AT21" s="12">
        <f t="shared" ref="AT21" si="300">AVERAGE(AU20,AS20)</f>
        <v>2.5926283033180262</v>
      </c>
      <c r="AU21" s="12"/>
      <c r="AV21" s="12">
        <f t="shared" ref="AV21" si="301">AVERAGE(AW20,AU20)</f>
        <v>2.5926283033180262</v>
      </c>
      <c r="AW21" s="12"/>
      <c r="AX21" s="12">
        <f t="shared" ref="AX21" si="302">AVERAGE(AY20,AW20)</f>
        <v>2.5714752658427971</v>
      </c>
      <c r="AY21" s="12"/>
      <c r="AZ21" s="12">
        <f t="shared" ref="AZ21" si="303">AVERAGE(BA20,AY20)</f>
        <v>2.4037504829696754</v>
      </c>
      <c r="BA21" s="12"/>
      <c r="BB21" s="12">
        <f t="shared" ref="BB21" si="304">AVERAGE(BC20,BA20)</f>
        <v>1.82558022173604</v>
      </c>
      <c r="BC21" s="12"/>
      <c r="BD21" s="12">
        <f t="shared" ref="BD21" si="305">AVERAGE(0,BC20)</f>
        <v>0.69699085295014873</v>
      </c>
      <c r="BE21" s="12"/>
      <c r="BF21"/>
      <c r="BG21" s="12">
        <f t="shared" si="56"/>
        <v>0.62539231701180675</v>
      </c>
      <c r="BH21" s="12"/>
      <c r="BI21" s="12">
        <f>E21</f>
        <v>5.1851851851851857E-2</v>
      </c>
      <c r="BJ21"/>
      <c r="BK21"/>
      <c r="BL21"/>
      <c r="BM21" s="13"/>
      <c r="BN21"/>
      <c r="BO21"/>
    </row>
    <row r="22" spans="1:67" s="14" customFormat="1">
      <c r="A22"/>
      <c r="B22"/>
      <c r="C22"/>
      <c r="E22" s="15"/>
      <c r="F22" s="16">
        <f t="shared" si="127"/>
        <v>0.68101618997303104</v>
      </c>
      <c r="G22" s="16"/>
      <c r="H22" s="16">
        <f t="shared" ref="H22" si="306">H21-((($C$7*H21)/($C$8+H21))*$A$14)</f>
        <v>1.8018621758688114</v>
      </c>
      <c r="I22" s="16"/>
      <c r="J22" s="16">
        <f t="shared" ref="J22" si="307">J21-((($C$7*J21)/($C$8+J21))*$A$14)</f>
        <v>2.3781921342003312</v>
      </c>
      <c r="K22" s="16"/>
      <c r="L22" s="16">
        <f t="shared" ref="L22" si="308">L21-((($C$7*L21)/($C$8+L21))*$A$14)</f>
        <v>2.5455018682088686</v>
      </c>
      <c r="M22" s="16"/>
      <c r="N22" s="16">
        <f t="shared" ref="N22" si="309">N21-((($C$7*N21)/($C$8+N21))*$A$14)</f>
        <v>2.5666054922230428</v>
      </c>
      <c r="O22" s="16"/>
      <c r="P22" s="16">
        <f t="shared" ref="P22" si="310">P21-((($C$7*P21)/($C$8+P21))*$A$14)</f>
        <v>2.5666054922230428</v>
      </c>
      <c r="Q22" s="16"/>
      <c r="R22" s="16">
        <f t="shared" ref="R22" si="311">R21-((($C$7*R21)/($C$8+R21))*$A$14)</f>
        <v>2.5666054922230428</v>
      </c>
      <c r="S22" s="16"/>
      <c r="T22" s="16">
        <f t="shared" ref="T22" si="312">T21-((($C$7*T21)/($C$8+T21))*$A$14)</f>
        <v>2.5666054922230428</v>
      </c>
      <c r="U22" s="16"/>
      <c r="V22" s="16">
        <f t="shared" ref="V22" si="313">V21-((($C$7*V21)/($C$8+V21))*$A$14)</f>
        <v>2.5455018682088686</v>
      </c>
      <c r="W22" s="16"/>
      <c r="X22" s="16">
        <f t="shared" ref="X22" si="314">X21-((($C$7*X21)/($C$8+X21))*$A$14)</f>
        <v>2.3984438312569267</v>
      </c>
      <c r="Y22" s="16"/>
      <c r="Z22" s="16">
        <f t="shared" ref="Z22" si="315">Z21-((($C$7*Z21)/($C$8+Z21))*$A$14)</f>
        <v>1.9608482085264312</v>
      </c>
      <c r="AA22" s="16"/>
      <c r="AB22" s="16">
        <f t="shared" ref="AB22" si="316">AB21-((($C$7*AB21)/($C$8+AB21))*$A$14)</f>
        <v>1.2624651767960533</v>
      </c>
      <c r="AC22" s="33"/>
      <c r="AD22" s="33">
        <f t="shared" ref="AD22" si="317">AD21-((($C$7*AD21)/($C$8+AD21))*$A$14)</f>
        <v>0.70426738470205785</v>
      </c>
      <c r="AE22" s="28"/>
      <c r="AF22" s="33">
        <f t="shared" ref="AF22" si="318">AF21-((($C$7*AF21)/($C$8+AF21))*$A$14)</f>
        <v>0.70426738470205785</v>
      </c>
      <c r="AG22" s="33"/>
      <c r="AH22" s="16">
        <f t="shared" ref="AH22" si="319">AH21-((($C$7*AH21)/($C$8+AH21))*$A$14)</f>
        <v>1.2624651767960533</v>
      </c>
      <c r="AI22" s="16"/>
      <c r="AJ22" s="16">
        <f t="shared" ref="AJ22" si="320">AJ21-((($C$7*AJ21)/($C$8+AJ21))*$A$14)</f>
        <v>1.9608482085264312</v>
      </c>
      <c r="AK22" s="16"/>
      <c r="AL22" s="16">
        <f t="shared" ref="AL22" si="321">AL21-((($C$7*AL21)/($C$8+AL21))*$A$14)</f>
        <v>2.3984438312569267</v>
      </c>
      <c r="AM22" s="16"/>
      <c r="AN22" s="16">
        <f t="shared" ref="AN22" si="322">AN21-((($C$7*AN21)/($C$8+AN21))*$A$14)</f>
        <v>2.5455018682088686</v>
      </c>
      <c r="AO22" s="16"/>
      <c r="AP22" s="16">
        <f t="shared" ref="AP22" si="323">AP21-((($C$7*AP21)/($C$8+AP21))*$A$14)</f>
        <v>2.5666054922230428</v>
      </c>
      <c r="AQ22" s="16"/>
      <c r="AR22" s="16">
        <f t="shared" ref="AR22" si="324">AR21-((($C$7*AR21)/($C$8+AR21))*$A$14)</f>
        <v>2.5666054922230428</v>
      </c>
      <c r="AS22" s="16"/>
      <c r="AT22" s="16">
        <f t="shared" ref="AT22" si="325">AT21-((($C$7*AT21)/($C$8+AT21))*$A$14)</f>
        <v>2.5666054922230428</v>
      </c>
      <c r="AU22" s="16"/>
      <c r="AV22" s="16">
        <f t="shared" ref="AV22" si="326">AV21-((($C$7*AV21)/($C$8+AV21))*$A$14)</f>
        <v>2.5666054922230428</v>
      </c>
      <c r="AW22" s="16"/>
      <c r="AX22" s="16">
        <f t="shared" ref="AX22" si="327">AX21-((($C$7*AX21)/($C$8+AX21))*$A$14)</f>
        <v>2.5455018682088686</v>
      </c>
      <c r="AY22" s="16"/>
      <c r="AZ22" s="16">
        <f t="shared" ref="AZ22" si="328">AZ21-((($C$7*AZ21)/($C$8+AZ21))*$A$14)</f>
        <v>2.3781921342003312</v>
      </c>
      <c r="BA22" s="16"/>
      <c r="BB22" s="16">
        <f t="shared" ref="BB22" si="329">BB21-((($C$7*BB21)/($C$8+BB21))*$A$14)</f>
        <v>1.8018621758688114</v>
      </c>
      <c r="BC22" s="16"/>
      <c r="BD22" s="16">
        <f t="shared" si="152"/>
        <v>0.68101618997303104</v>
      </c>
      <c r="BE22" s="16"/>
      <c r="BF22" s="12"/>
      <c r="BG22" s="12">
        <f t="shared" si="56"/>
        <v>0.70426738470205785</v>
      </c>
      <c r="BH22" s="12"/>
      <c r="BI22" s="17">
        <f>E21</f>
        <v>5.1851851851851857E-2</v>
      </c>
      <c r="BJ22"/>
      <c r="BK22"/>
      <c r="BL22"/>
      <c r="BM22" s="18"/>
      <c r="BN22"/>
      <c r="BO22"/>
    </row>
    <row r="23" spans="1:67" s="19" customFormat="1">
      <c r="A23"/>
      <c r="B23"/>
      <c r="C23"/>
      <c r="D23" s="19">
        <f>1+D21</f>
        <v>8</v>
      </c>
      <c r="E23" s="3">
        <f>$D23*$A$14</f>
        <v>5.9259259259259262E-2</v>
      </c>
      <c r="F23" s="12"/>
      <c r="G23" s="12">
        <f t="shared" ref="G23" si="330">AVERAGE(H22,F22)</f>
        <v>1.2414391829209213</v>
      </c>
      <c r="H23" s="12"/>
      <c r="I23" s="12">
        <f t="shared" ref="I23" si="331">AVERAGE(J22,H22)</f>
        <v>2.090027155034571</v>
      </c>
      <c r="J23" s="12"/>
      <c r="K23" s="12">
        <f t="shared" ref="K23" si="332">AVERAGE(L22,J22)</f>
        <v>2.4618470012045996</v>
      </c>
      <c r="L23" s="12"/>
      <c r="M23" s="12">
        <f t="shared" ref="M23" si="333">AVERAGE(N22,L22)</f>
        <v>2.5560536802159559</v>
      </c>
      <c r="N23" s="12"/>
      <c r="O23" s="12">
        <f t="shared" ref="O23" si="334">AVERAGE(P22,N22)</f>
        <v>2.5666054922230428</v>
      </c>
      <c r="P23" s="12"/>
      <c r="Q23" s="12">
        <f t="shared" ref="Q23" si="335">AVERAGE(R22,P22)</f>
        <v>2.5666054922230428</v>
      </c>
      <c r="R23" s="12"/>
      <c r="S23" s="12">
        <f t="shared" ref="S23" si="336">AVERAGE(T22,R22)</f>
        <v>2.5666054922230428</v>
      </c>
      <c r="T23" s="12"/>
      <c r="U23" s="12">
        <f t="shared" ref="U23" si="337">AVERAGE(V22,T22)</f>
        <v>2.5560536802159559</v>
      </c>
      <c r="V23" s="12"/>
      <c r="W23" s="12">
        <f t="shared" ref="W23" si="338">AVERAGE(X22,V22)</f>
        <v>2.4719728497328974</v>
      </c>
      <c r="X23" s="12"/>
      <c r="Y23" s="12">
        <f t="shared" ref="Y23" si="339">AVERAGE(Z22,X22)</f>
        <v>2.1796460198916789</v>
      </c>
      <c r="Z23" s="12"/>
      <c r="AA23" s="12">
        <f t="shared" ref="AA23" si="340">AVERAGE(AB22,Z22)</f>
        <v>1.6116566926612421</v>
      </c>
      <c r="AB23" s="12"/>
      <c r="AC23" s="32">
        <f t="shared" ref="AC23" si="341">AVERAGE(AD22,AB22)</f>
        <v>0.98336628074905552</v>
      </c>
      <c r="AD23" s="32"/>
      <c r="AE23" s="27">
        <f t="shared" ref="AE23" si="342">(0.5*AD22)+(0.5*AF22)</f>
        <v>0.70426738470205785</v>
      </c>
      <c r="AF23" s="32"/>
      <c r="AG23" s="32">
        <f t="shared" ref="AG23:AU23" si="343">AVERAGE(AH22,AF22)</f>
        <v>0.98336628074905552</v>
      </c>
      <c r="AH23" s="12"/>
      <c r="AI23" s="12">
        <f t="shared" si="343"/>
        <v>1.6116566926612421</v>
      </c>
      <c r="AJ23" s="12"/>
      <c r="AK23" s="12">
        <f t="shared" si="343"/>
        <v>2.1796460198916789</v>
      </c>
      <c r="AL23" s="12"/>
      <c r="AM23" s="12">
        <f t="shared" si="343"/>
        <v>2.4719728497328974</v>
      </c>
      <c r="AN23" s="12"/>
      <c r="AO23" s="12">
        <f t="shared" si="343"/>
        <v>2.5560536802159559</v>
      </c>
      <c r="AP23" s="12"/>
      <c r="AQ23" s="12">
        <f t="shared" si="343"/>
        <v>2.5666054922230428</v>
      </c>
      <c r="AR23" s="12"/>
      <c r="AS23" s="12">
        <f t="shared" si="343"/>
        <v>2.5666054922230428</v>
      </c>
      <c r="AT23" s="12"/>
      <c r="AU23" s="12">
        <f t="shared" si="343"/>
        <v>2.5666054922230428</v>
      </c>
      <c r="AV23" s="12"/>
      <c r="AW23" s="12">
        <f t="shared" ref="AW23:BC23" si="344">AVERAGE(AX22,AV22)</f>
        <v>2.5560536802159559</v>
      </c>
      <c r="AX23" s="12"/>
      <c r="AY23" s="12">
        <f t="shared" si="344"/>
        <v>2.4618470012045996</v>
      </c>
      <c r="AZ23" s="12"/>
      <c r="BA23" s="12">
        <f t="shared" si="344"/>
        <v>2.090027155034571</v>
      </c>
      <c r="BB23" s="12"/>
      <c r="BC23" s="12">
        <f t="shared" si="344"/>
        <v>1.2414391829209213</v>
      </c>
      <c r="BD23" s="12"/>
      <c r="BE23" s="12"/>
      <c r="BF23"/>
      <c r="BG23" s="12">
        <f t="shared" si="56"/>
        <v>0.70426738470205785</v>
      </c>
      <c r="BH23" s="12"/>
      <c r="BI23" s="12">
        <f>E23</f>
        <v>5.9259259259259262E-2</v>
      </c>
      <c r="BJ23"/>
      <c r="BK23"/>
      <c r="BL23"/>
      <c r="BM23" s="13"/>
      <c r="BN23"/>
      <c r="BO23"/>
    </row>
    <row r="24" spans="1:67" s="14" customFormat="1">
      <c r="A24"/>
      <c r="B24"/>
      <c r="C24"/>
      <c r="E24" s="15"/>
      <c r="F24" s="16"/>
      <c r="G24" s="16">
        <f t="shared" ref="G24" si="345">G23-((($C$7*G23)/($C$8+G23))*$A$14)</f>
        <v>1.2206495318355011</v>
      </c>
      <c r="H24" s="16"/>
      <c r="I24" s="16">
        <f t="shared" ref="I24" si="346">I23-((($C$7*I23)/($C$8+I23))*$A$14)</f>
        <v>2.0653753709932716</v>
      </c>
      <c r="J24" s="16"/>
      <c r="K24" s="16">
        <f t="shared" ref="K24" si="347">K23-((($C$7*K23)/($C$8+K23))*$A$14)</f>
        <v>2.4361400261574313</v>
      </c>
      <c r="L24" s="16"/>
      <c r="M24" s="16">
        <f t="shared" ref="M24" si="348">M23-((($C$7*M23)/($C$8+M23))*$A$14)</f>
        <v>2.530116702336616</v>
      </c>
      <c r="N24" s="16"/>
      <c r="O24" s="16">
        <f t="shared" ref="O24" si="349">O23-((($C$7*O23)/($C$8+O23))*$A$14)</f>
        <v>2.5406435588291041</v>
      </c>
      <c r="P24" s="16"/>
      <c r="Q24" s="16">
        <f t="shared" ref="Q24" si="350">Q23-((($C$7*Q23)/($C$8+Q23))*$A$14)</f>
        <v>2.5406435588291041</v>
      </c>
      <c r="R24" s="16"/>
      <c r="S24" s="16">
        <f t="shared" ref="S24" si="351">S23-((($C$7*S23)/($C$8+S23))*$A$14)</f>
        <v>2.5406435588291041</v>
      </c>
      <c r="T24" s="16"/>
      <c r="U24" s="16">
        <f t="shared" ref="U24" si="352">U23-((($C$7*U23)/($C$8+U23))*$A$14)</f>
        <v>2.530116702336616</v>
      </c>
      <c r="V24" s="16"/>
      <c r="W24" s="16">
        <f t="shared" ref="W24" si="353">W23-((($C$7*W23)/($C$8+W23))*$A$14)</f>
        <v>2.4462405135303271</v>
      </c>
      <c r="X24" s="16"/>
      <c r="Y24" s="16">
        <f t="shared" ref="Y24" si="354">Y23-((($C$7*Y23)/($C$8+Y23))*$A$14)</f>
        <v>2.1547156553619531</v>
      </c>
      <c r="Z24" s="16"/>
      <c r="AA24" s="16">
        <f t="shared" ref="AA24" si="355">AA23-((($C$7*AA23)/($C$8+AA23))*$A$14)</f>
        <v>1.5888450726810741</v>
      </c>
      <c r="AB24" s="16"/>
      <c r="AC24" s="33">
        <f t="shared" ref="AC24" si="356">AC23-((($C$7*AC23)/($C$8+AC23))*$A$14)</f>
        <v>0.96448831420549486</v>
      </c>
      <c r="AD24" s="33"/>
      <c r="AE24" s="28">
        <f t="shared" ref="AE24" si="357">AE23</f>
        <v>0.70426738470205785</v>
      </c>
      <c r="AF24" s="33"/>
      <c r="AG24" s="33">
        <f t="shared" ref="AG24" si="358">AG23-((($C$7*AG23)/($C$8+AG23))*$A$14)</f>
        <v>0.96448831420549486</v>
      </c>
      <c r="AH24" s="16"/>
      <c r="AI24" s="16">
        <f t="shared" ref="AI24" si="359">AI23-((($C$7*AI23)/($C$8+AI23))*$A$14)</f>
        <v>1.5888450726810741</v>
      </c>
      <c r="AJ24" s="16"/>
      <c r="AK24" s="16">
        <f t="shared" ref="AK24" si="360">AK23-((($C$7*AK23)/($C$8+AK23))*$A$14)</f>
        <v>2.1547156553619531</v>
      </c>
      <c r="AL24" s="16"/>
      <c r="AM24" s="16">
        <f t="shared" ref="AM24" si="361">AM23-((($C$7*AM23)/($C$8+AM23))*$A$14)</f>
        <v>2.4462405135303271</v>
      </c>
      <c r="AN24" s="16"/>
      <c r="AO24" s="16">
        <f t="shared" ref="AO24" si="362">AO23-((($C$7*AO23)/($C$8+AO23))*$A$14)</f>
        <v>2.530116702336616</v>
      </c>
      <c r="AP24" s="16"/>
      <c r="AQ24" s="16">
        <f t="shared" ref="AQ24" si="363">AQ23-((($C$7*AQ23)/($C$8+AQ23))*$A$14)</f>
        <v>2.5406435588291041</v>
      </c>
      <c r="AR24" s="16"/>
      <c r="AS24" s="16">
        <f t="shared" ref="AS24" si="364">AS23-((($C$7*AS23)/($C$8+AS23))*$A$14)</f>
        <v>2.5406435588291041</v>
      </c>
      <c r="AT24" s="16"/>
      <c r="AU24" s="16">
        <f t="shared" ref="AU24" si="365">AU23-((($C$7*AU23)/($C$8+AU23))*$A$14)</f>
        <v>2.5406435588291041</v>
      </c>
      <c r="AV24" s="16"/>
      <c r="AW24" s="16">
        <f t="shared" ref="AW24" si="366">AW23-((($C$7*AW23)/($C$8+AW23))*$A$14)</f>
        <v>2.530116702336616</v>
      </c>
      <c r="AX24" s="16"/>
      <c r="AY24" s="16">
        <f t="shared" ref="AY24" si="367">AY23-((($C$7*AY23)/($C$8+AY23))*$A$14)</f>
        <v>2.4361400261574313</v>
      </c>
      <c r="AZ24" s="16"/>
      <c r="BA24" s="16">
        <f t="shared" ref="BA24" si="368">BA23-((($C$7*BA23)/($C$8+BA23))*$A$14)</f>
        <v>2.0653753709932716</v>
      </c>
      <c r="BB24" s="16"/>
      <c r="BC24" s="16">
        <f t="shared" ref="BC24" si="369">BC23-((($C$7*BC23)/($C$8+BC23))*$A$14)</f>
        <v>1.2206495318355011</v>
      </c>
      <c r="BD24" s="16"/>
      <c r="BE24" s="16"/>
      <c r="BF24" s="12">
        <f t="shared" si="191"/>
        <v>0.70426738470205785</v>
      </c>
      <c r="BG24" s="12">
        <f t="shared" si="56"/>
        <v>0.70426738470205785</v>
      </c>
      <c r="BH24" s="12"/>
      <c r="BI24" s="17">
        <f>E23</f>
        <v>5.9259259259259262E-2</v>
      </c>
      <c r="BJ24"/>
      <c r="BK24"/>
      <c r="BL24"/>
      <c r="BM24" s="18"/>
      <c r="BN24"/>
      <c r="BO24"/>
    </row>
    <row r="25" spans="1:67" s="19" customFormat="1">
      <c r="A25" s="12"/>
      <c r="B25"/>
      <c r="C25"/>
      <c r="D25" s="19">
        <f>1+D23</f>
        <v>9</v>
      </c>
      <c r="E25" s="3">
        <f>$D25*$A$14</f>
        <v>6.6666666666666666E-2</v>
      </c>
      <c r="F25" s="12">
        <f t="shared" ref="F25" si="370">AVERAGE(G24,0)</f>
        <v>0.61032476591775053</v>
      </c>
      <c r="G25" s="12"/>
      <c r="H25" s="12">
        <f t="shared" ref="H25" si="371">AVERAGE(I24,G24)</f>
        <v>1.6430124514143865</v>
      </c>
      <c r="I25" s="12"/>
      <c r="J25" s="12">
        <f t="shared" ref="J25" si="372">AVERAGE(K24,I24)</f>
        <v>2.2507576985753515</v>
      </c>
      <c r="K25" s="12"/>
      <c r="L25" s="12">
        <f t="shared" ref="L25" si="373">AVERAGE(M24,K24)</f>
        <v>2.4831283642470234</v>
      </c>
      <c r="M25" s="12"/>
      <c r="N25" s="12">
        <f t="shared" ref="N25" si="374">AVERAGE(O24,M24)</f>
        <v>2.53538013058286</v>
      </c>
      <c r="O25" s="12"/>
      <c r="P25" s="12">
        <f t="shared" ref="P25" si="375">AVERAGE(Q24,O24)</f>
        <v>2.5406435588291041</v>
      </c>
      <c r="Q25" s="12"/>
      <c r="R25" s="12">
        <f t="shared" ref="R25" si="376">AVERAGE(S24,Q24)</f>
        <v>2.5406435588291041</v>
      </c>
      <c r="S25" s="12"/>
      <c r="T25" s="12">
        <f t="shared" ref="T25" si="377">AVERAGE(U24,S24)</f>
        <v>2.53538013058286</v>
      </c>
      <c r="U25" s="12"/>
      <c r="V25" s="12">
        <f t="shared" ref="V25" si="378">AVERAGE(W24,U24)</f>
        <v>2.4881786079334716</v>
      </c>
      <c r="W25" s="12"/>
      <c r="X25" s="12">
        <f t="shared" ref="X25" si="379">AVERAGE(Y24,W24)</f>
        <v>2.3004780844461399</v>
      </c>
      <c r="Y25" s="12"/>
      <c r="Z25" s="12">
        <f t="shared" ref="Z25" si="380">AVERAGE(AA24,Y24)</f>
        <v>1.8717803640215136</v>
      </c>
      <c r="AA25" s="12"/>
      <c r="AB25" s="12">
        <f t="shared" ref="AB25" si="381">AVERAGE(AC24,AA24)</f>
        <v>1.2766666934432844</v>
      </c>
      <c r="AC25" s="32"/>
      <c r="AD25" s="32">
        <f t="shared" ref="AD25:AF25" si="382">AVERAGE(AE24,AC24)</f>
        <v>0.83437784945377635</v>
      </c>
      <c r="AE25" s="27"/>
      <c r="AF25" s="32">
        <f t="shared" si="382"/>
        <v>0.83437784945377635</v>
      </c>
      <c r="AG25" s="32"/>
      <c r="AH25" s="12">
        <f t="shared" ref="AH25" si="383">AVERAGE(AI24,AG24)</f>
        <v>1.2766666934432844</v>
      </c>
      <c r="AI25" s="12"/>
      <c r="AJ25" s="12">
        <f t="shared" ref="AJ25" si="384">AVERAGE(AK24,AI24)</f>
        <v>1.8717803640215136</v>
      </c>
      <c r="AK25" s="12"/>
      <c r="AL25" s="12">
        <f t="shared" ref="AL25" si="385">AVERAGE(AM24,AK24)</f>
        <v>2.3004780844461399</v>
      </c>
      <c r="AM25" s="12"/>
      <c r="AN25" s="12">
        <f t="shared" ref="AN25" si="386">AVERAGE(AO24,AM24)</f>
        <v>2.4881786079334716</v>
      </c>
      <c r="AO25" s="12"/>
      <c r="AP25" s="12">
        <f t="shared" ref="AP25" si="387">AVERAGE(AQ24,AO24)</f>
        <v>2.53538013058286</v>
      </c>
      <c r="AQ25" s="12"/>
      <c r="AR25" s="12">
        <f t="shared" ref="AR25" si="388">AVERAGE(AS24,AQ24)</f>
        <v>2.5406435588291041</v>
      </c>
      <c r="AS25" s="12"/>
      <c r="AT25" s="12">
        <f t="shared" ref="AT25" si="389">AVERAGE(AU24,AS24)</f>
        <v>2.5406435588291041</v>
      </c>
      <c r="AU25" s="12"/>
      <c r="AV25" s="12">
        <f t="shared" ref="AV25" si="390">AVERAGE(AW24,AU24)</f>
        <v>2.53538013058286</v>
      </c>
      <c r="AW25" s="12"/>
      <c r="AX25" s="12">
        <f t="shared" ref="AX25" si="391">AVERAGE(AY24,AW24)</f>
        <v>2.4831283642470234</v>
      </c>
      <c r="AY25" s="12"/>
      <c r="AZ25" s="12">
        <f t="shared" ref="AZ25" si="392">AVERAGE(BA24,AY24)</f>
        <v>2.2507576985753515</v>
      </c>
      <c r="BA25" s="12"/>
      <c r="BB25" s="12">
        <f t="shared" ref="BB25" si="393">AVERAGE(BC24,BA24)</f>
        <v>1.6430124514143865</v>
      </c>
      <c r="BC25" s="12"/>
      <c r="BD25" s="12">
        <f t="shared" ref="BD25" si="394">AVERAGE(0,BC24)</f>
        <v>0.61032476591775053</v>
      </c>
      <c r="BE25" s="12"/>
      <c r="BF25"/>
      <c r="BG25" s="12">
        <f t="shared" si="56"/>
        <v>0.76057459214752898</v>
      </c>
      <c r="BH25" s="12"/>
      <c r="BI25" s="12">
        <f>E25</f>
        <v>6.6666666666666666E-2</v>
      </c>
      <c r="BJ25"/>
      <c r="BK25"/>
      <c r="BL25"/>
      <c r="BM25" s="13"/>
      <c r="BN25"/>
      <c r="BO25"/>
    </row>
    <row r="26" spans="1:67" s="14" customFormat="1">
      <c r="A26"/>
      <c r="B26"/>
      <c r="C26"/>
      <c r="E26" s="15"/>
      <c r="F26" s="16">
        <f t="shared" si="127"/>
        <v>0.59546447998755936</v>
      </c>
      <c r="G26" s="16"/>
      <c r="H26" s="16">
        <f t="shared" ref="H26" si="395">H25-((($C$7*H25)/($C$8+H25))*$A$14)</f>
        <v>1.6200579618229025</v>
      </c>
      <c r="I26" s="16"/>
      <c r="J26" s="16">
        <f t="shared" ref="J26" si="396">J25-((($C$7*J25)/($C$8+J25))*$A$14)</f>
        <v>2.2256180062131401</v>
      </c>
      <c r="K26" s="16"/>
      <c r="L26" s="16">
        <f t="shared" ref="L26" si="397">L25-((($C$7*L25)/($C$8+L25))*$A$14)</f>
        <v>2.4573682702106927</v>
      </c>
      <c r="M26" s="16"/>
      <c r="N26" s="16">
        <f t="shared" ref="N26" si="398">N25-((($C$7*N25)/($C$8+N25))*$A$14)</f>
        <v>2.5094925070862653</v>
      </c>
      <c r="O26" s="16"/>
      <c r="P26" s="16">
        <f t="shared" ref="P26" si="399">P25-((($C$7*P25)/($C$8+P25))*$A$14)</f>
        <v>2.5147433115312063</v>
      </c>
      <c r="Q26" s="16"/>
      <c r="R26" s="16">
        <f t="shared" ref="R26" si="400">R25-((($C$7*R25)/($C$8+R25))*$A$14)</f>
        <v>2.5147433115312063</v>
      </c>
      <c r="S26" s="16"/>
      <c r="T26" s="16">
        <f t="shared" ref="T26" si="401">T25-((($C$7*T25)/($C$8+T25))*$A$14)</f>
        <v>2.5094925070862653</v>
      </c>
      <c r="U26" s="16"/>
      <c r="V26" s="16">
        <f t="shared" ref="V26" si="402">V25-((($C$7*V25)/($C$8+V25))*$A$14)</f>
        <v>2.4624060098838285</v>
      </c>
      <c r="W26" s="16"/>
      <c r="X26" s="16">
        <f t="shared" ref="X26" si="403">X25-((($C$7*X25)/($C$8+X25))*$A$14)</f>
        <v>2.2751977736735007</v>
      </c>
      <c r="Y26" s="16"/>
      <c r="Z26" s="16">
        <f t="shared" ref="Z26" si="404">Z25-((($C$7*Z25)/($C$8+Z25))*$A$14)</f>
        <v>1.8478857638345021</v>
      </c>
      <c r="AA26" s="16"/>
      <c r="AB26" s="16">
        <f t="shared" ref="AB26" si="405">AB25-((($C$7*AB25)/($C$8+AB25))*$A$14)</f>
        <v>1.2556533071185025</v>
      </c>
      <c r="AC26" s="33"/>
      <c r="AD26" s="33">
        <f t="shared" ref="AD26" si="406">AD25-((($C$7*AD25)/($C$8+AD25))*$A$14)</f>
        <v>0.81688179959300011</v>
      </c>
      <c r="AE26" s="28"/>
      <c r="AF26" s="33">
        <f t="shared" ref="AF26" si="407">AF25-((($C$7*AF25)/($C$8+AF25))*$A$14)</f>
        <v>0.81688179959300011</v>
      </c>
      <c r="AG26" s="33"/>
      <c r="AH26" s="16">
        <f t="shared" ref="AH26" si="408">AH25-((($C$7*AH25)/($C$8+AH25))*$A$14)</f>
        <v>1.2556533071185025</v>
      </c>
      <c r="AI26" s="16"/>
      <c r="AJ26" s="16">
        <f t="shared" ref="AJ26" si="409">AJ25-((($C$7*AJ25)/($C$8+AJ25))*$A$14)</f>
        <v>1.8478857638345021</v>
      </c>
      <c r="AK26" s="16"/>
      <c r="AL26" s="16">
        <f t="shared" ref="AL26" si="410">AL25-((($C$7*AL25)/($C$8+AL25))*$A$14)</f>
        <v>2.2751977736735007</v>
      </c>
      <c r="AM26" s="16"/>
      <c r="AN26" s="16">
        <f t="shared" ref="AN26" si="411">AN25-((($C$7*AN25)/($C$8+AN25))*$A$14)</f>
        <v>2.4624060098838285</v>
      </c>
      <c r="AO26" s="16"/>
      <c r="AP26" s="16">
        <f t="shared" ref="AP26" si="412">AP25-((($C$7*AP25)/($C$8+AP25))*$A$14)</f>
        <v>2.5094925070862653</v>
      </c>
      <c r="AQ26" s="16"/>
      <c r="AR26" s="16">
        <f t="shared" ref="AR26" si="413">AR25-((($C$7*AR25)/($C$8+AR25))*$A$14)</f>
        <v>2.5147433115312063</v>
      </c>
      <c r="AS26" s="16"/>
      <c r="AT26" s="16">
        <f t="shared" ref="AT26" si="414">AT25-((($C$7*AT25)/($C$8+AT25))*$A$14)</f>
        <v>2.5147433115312063</v>
      </c>
      <c r="AU26" s="16"/>
      <c r="AV26" s="16">
        <f t="shared" ref="AV26" si="415">AV25-((($C$7*AV25)/($C$8+AV25))*$A$14)</f>
        <v>2.5094925070862653</v>
      </c>
      <c r="AW26" s="16"/>
      <c r="AX26" s="16">
        <f t="shared" ref="AX26" si="416">AX25-((($C$7*AX25)/($C$8+AX25))*$A$14)</f>
        <v>2.4573682702106927</v>
      </c>
      <c r="AY26" s="16"/>
      <c r="AZ26" s="16">
        <f t="shared" ref="AZ26" si="417">AZ25-((($C$7*AZ25)/($C$8+AZ25))*$A$14)</f>
        <v>2.2256180062131401</v>
      </c>
      <c r="BA26" s="16"/>
      <c r="BB26" s="16">
        <f t="shared" ref="BB26" si="418">BB25-((($C$7*BB25)/($C$8+BB25))*$A$14)</f>
        <v>1.6200579618229025</v>
      </c>
      <c r="BC26" s="16"/>
      <c r="BD26" s="16">
        <f t="shared" si="152"/>
        <v>0.59546447998755936</v>
      </c>
      <c r="BE26" s="16"/>
      <c r="BF26" s="12"/>
      <c r="BG26" s="12">
        <f t="shared" si="56"/>
        <v>0.81688179959300011</v>
      </c>
      <c r="BH26" s="12"/>
      <c r="BI26" s="17">
        <f>E25</f>
        <v>6.6666666666666666E-2</v>
      </c>
      <c r="BJ26"/>
      <c r="BK26"/>
      <c r="BL26"/>
      <c r="BM26" s="18"/>
      <c r="BN26"/>
      <c r="BO26"/>
    </row>
    <row r="27" spans="1:67" s="19" customFormat="1">
      <c r="A27"/>
      <c r="B27"/>
      <c r="C27"/>
      <c r="D27" s="19">
        <f>1+D25</f>
        <v>10</v>
      </c>
      <c r="E27" s="3">
        <f>$D27*$A$14</f>
        <v>7.407407407407407E-2</v>
      </c>
      <c r="F27" s="12"/>
      <c r="G27" s="12">
        <f t="shared" ref="G27" si="419">AVERAGE(H26,F26)</f>
        <v>1.107761220905231</v>
      </c>
      <c r="H27" s="12"/>
      <c r="I27" s="12">
        <f t="shared" ref="I27" si="420">AVERAGE(J26,H26)</f>
        <v>1.9228379840180212</v>
      </c>
      <c r="J27" s="12"/>
      <c r="K27" s="12">
        <f t="shared" ref="K27" si="421">AVERAGE(L26,J26)</f>
        <v>2.3414931382119164</v>
      </c>
      <c r="L27" s="12"/>
      <c r="M27" s="12">
        <f t="shared" ref="M27" si="422">AVERAGE(N26,L26)</f>
        <v>2.483430388648479</v>
      </c>
      <c r="N27" s="12"/>
      <c r="O27" s="12">
        <f t="shared" ref="O27" si="423">AVERAGE(P26,N26)</f>
        <v>2.5121179093087358</v>
      </c>
      <c r="P27" s="12"/>
      <c r="Q27" s="12">
        <f t="shared" ref="Q27" si="424">AVERAGE(R26,P26)</f>
        <v>2.5147433115312063</v>
      </c>
      <c r="R27" s="12"/>
      <c r="S27" s="12">
        <f t="shared" ref="S27" si="425">AVERAGE(T26,R26)</f>
        <v>2.5121179093087358</v>
      </c>
      <c r="T27" s="12"/>
      <c r="U27" s="12">
        <f t="shared" ref="U27" si="426">AVERAGE(V26,T26)</f>
        <v>2.4859492584850469</v>
      </c>
      <c r="V27" s="12"/>
      <c r="W27" s="12">
        <f t="shared" ref="W27" si="427">AVERAGE(X26,V26)</f>
        <v>2.3688018917786646</v>
      </c>
      <c r="X27" s="12"/>
      <c r="Y27" s="12">
        <f t="shared" ref="Y27" si="428">AVERAGE(Z26,X26)</f>
        <v>2.0615417687540014</v>
      </c>
      <c r="Z27" s="12"/>
      <c r="AA27" s="12">
        <f t="shared" ref="AA27" si="429">AVERAGE(AB26,Z26)</f>
        <v>1.5517695354765024</v>
      </c>
      <c r="AB27" s="12"/>
      <c r="AC27" s="32">
        <f t="shared" ref="AC27" si="430">AVERAGE(AD26,AB26)</f>
        <v>1.0362675533557513</v>
      </c>
      <c r="AD27" s="32"/>
      <c r="AE27" s="27">
        <f t="shared" ref="AE27" si="431">(0.5*AD26)+(0.5*AF26)</f>
        <v>0.81688179959300011</v>
      </c>
      <c r="AF27" s="32"/>
      <c r="AG27" s="32">
        <f t="shared" ref="AG27:AU27" si="432">AVERAGE(AH26,AF26)</f>
        <v>1.0362675533557513</v>
      </c>
      <c r="AH27" s="12"/>
      <c r="AI27" s="12">
        <f t="shared" si="432"/>
        <v>1.5517695354765024</v>
      </c>
      <c r="AJ27" s="12"/>
      <c r="AK27" s="12">
        <f t="shared" si="432"/>
        <v>2.0615417687540014</v>
      </c>
      <c r="AL27" s="12"/>
      <c r="AM27" s="12">
        <f t="shared" si="432"/>
        <v>2.3688018917786646</v>
      </c>
      <c r="AN27" s="12"/>
      <c r="AO27" s="12">
        <f t="shared" si="432"/>
        <v>2.4859492584850469</v>
      </c>
      <c r="AP27" s="12"/>
      <c r="AQ27" s="12">
        <f t="shared" si="432"/>
        <v>2.5121179093087358</v>
      </c>
      <c r="AR27" s="12"/>
      <c r="AS27" s="12">
        <f t="shared" si="432"/>
        <v>2.5147433115312063</v>
      </c>
      <c r="AT27" s="12"/>
      <c r="AU27" s="12">
        <f t="shared" si="432"/>
        <v>2.5121179093087358</v>
      </c>
      <c r="AV27" s="12"/>
      <c r="AW27" s="12">
        <f t="shared" ref="AW27:BC27" si="433">AVERAGE(AX26,AV26)</f>
        <v>2.483430388648479</v>
      </c>
      <c r="AX27" s="12"/>
      <c r="AY27" s="12">
        <f t="shared" si="433"/>
        <v>2.3414931382119164</v>
      </c>
      <c r="AZ27" s="12"/>
      <c r="BA27" s="12">
        <f t="shared" si="433"/>
        <v>1.9228379840180212</v>
      </c>
      <c r="BB27" s="12"/>
      <c r="BC27" s="12">
        <f t="shared" si="433"/>
        <v>1.107761220905231</v>
      </c>
      <c r="BD27" s="12"/>
      <c r="BE27" s="12"/>
      <c r="BF27"/>
      <c r="BG27" s="12">
        <f t="shared" si="56"/>
        <v>0.81688179959300011</v>
      </c>
      <c r="BH27" s="12"/>
      <c r="BI27" s="12">
        <f>E27</f>
        <v>7.407407407407407E-2</v>
      </c>
      <c r="BJ27"/>
      <c r="BK27"/>
      <c r="BL27"/>
      <c r="BM27" s="13"/>
      <c r="BN27"/>
      <c r="BO27"/>
    </row>
    <row r="28" spans="1:67" s="14" customFormat="1">
      <c r="A28"/>
      <c r="B28"/>
      <c r="C28"/>
      <c r="E28" s="15"/>
      <c r="F28" s="16"/>
      <c r="G28" s="16">
        <f t="shared" ref="G28" si="434">G27-((($C$7*G27)/($C$8+G27))*$A$14)</f>
        <v>1.0878965429353507</v>
      </c>
      <c r="H28" s="16"/>
      <c r="I28" s="16">
        <f t="shared" ref="I28" si="435">I27-((($C$7*I27)/($C$8+I27))*$A$14)</f>
        <v>1.8987552876244598</v>
      </c>
      <c r="J28" s="16"/>
      <c r="K28" s="16">
        <f t="shared" ref="K28" si="436">K27-((($C$7*K27)/($C$8+K27))*$A$14)</f>
        <v>2.3161002011406908</v>
      </c>
      <c r="L28" s="16"/>
      <c r="M28" s="16">
        <f t="shared" ref="M28" si="437">M27-((($C$7*M27)/($C$8+M27))*$A$14)</f>
        <v>2.4576695457350404</v>
      </c>
      <c r="N28" s="16"/>
      <c r="O28" s="16">
        <f t="shared" ref="O28" si="438">O27-((($C$7*O27)/($C$8+O27))*$A$14)</f>
        <v>2.4862865613306315</v>
      </c>
      <c r="P28" s="16"/>
      <c r="Q28" s="16">
        <f t="shared" ref="Q28" si="439">Q27-((($C$7*Q27)/($C$8+Q27))*$A$14)</f>
        <v>2.4889055724486351</v>
      </c>
      <c r="R28" s="16"/>
      <c r="S28" s="16">
        <f t="shared" ref="S28" si="440">S27-((($C$7*S27)/($C$8+S27))*$A$14)</f>
        <v>2.4862865613306315</v>
      </c>
      <c r="T28" s="16"/>
      <c r="U28" s="16">
        <f t="shared" ref="U28" si="441">U27-((($C$7*U27)/($C$8+U27))*$A$14)</f>
        <v>2.4601821753649333</v>
      </c>
      <c r="V28" s="16"/>
      <c r="W28" s="16">
        <f t="shared" ref="W28" si="442">W27-((($C$7*W27)/($C$8+W27))*$A$14)</f>
        <v>2.3433355927027386</v>
      </c>
      <c r="X28" s="16"/>
      <c r="Y28" s="16">
        <f t="shared" ref="Y28" si="443">Y27-((($C$7*Y27)/($C$8+Y27))*$A$14)</f>
        <v>2.0369822119283185</v>
      </c>
      <c r="Z28" s="16"/>
      <c r="AA28" s="16">
        <f t="shared" ref="AA28" si="444">AA27-((($C$7*AA27)/($C$8+AA27))*$A$14)</f>
        <v>1.5292414632875702</v>
      </c>
      <c r="AB28" s="16"/>
      <c r="AC28" s="33">
        <f t="shared" ref="AC28" si="445">AC27-((($C$7*AC27)/($C$8+AC27))*$A$14)</f>
        <v>1.0169534519557308</v>
      </c>
      <c r="AD28" s="33"/>
      <c r="AE28" s="28">
        <f t="shared" ref="AE28" si="446">AE27</f>
        <v>0.81688179959300011</v>
      </c>
      <c r="AF28" s="33"/>
      <c r="AG28" s="33">
        <f t="shared" ref="AG28" si="447">AG27-((($C$7*AG27)/($C$8+AG27))*$A$14)</f>
        <v>1.0169534519557308</v>
      </c>
      <c r="AH28" s="16"/>
      <c r="AI28" s="16">
        <f t="shared" ref="AI28" si="448">AI27-((($C$7*AI27)/($C$8+AI27))*$A$14)</f>
        <v>1.5292414632875702</v>
      </c>
      <c r="AJ28" s="16"/>
      <c r="AK28" s="16">
        <f t="shared" ref="AK28" si="449">AK27-((($C$7*AK27)/($C$8+AK27))*$A$14)</f>
        <v>2.0369822119283185</v>
      </c>
      <c r="AL28" s="16"/>
      <c r="AM28" s="16">
        <f t="shared" ref="AM28" si="450">AM27-((($C$7*AM27)/($C$8+AM27))*$A$14)</f>
        <v>2.3433355927027386</v>
      </c>
      <c r="AN28" s="16"/>
      <c r="AO28" s="16">
        <f t="shared" ref="AO28" si="451">AO27-((($C$7*AO27)/($C$8+AO27))*$A$14)</f>
        <v>2.4601821753649333</v>
      </c>
      <c r="AP28" s="16"/>
      <c r="AQ28" s="16">
        <f t="shared" ref="AQ28" si="452">AQ27-((($C$7*AQ27)/($C$8+AQ27))*$A$14)</f>
        <v>2.4862865613306315</v>
      </c>
      <c r="AR28" s="16"/>
      <c r="AS28" s="16">
        <f t="shared" ref="AS28" si="453">AS27-((($C$7*AS27)/($C$8+AS27))*$A$14)</f>
        <v>2.4889055724486351</v>
      </c>
      <c r="AT28" s="16"/>
      <c r="AU28" s="16">
        <f t="shared" ref="AU28" si="454">AU27-((($C$7*AU27)/($C$8+AU27))*$A$14)</f>
        <v>2.4862865613306315</v>
      </c>
      <c r="AV28" s="16"/>
      <c r="AW28" s="16">
        <f t="shared" ref="AW28" si="455">AW27-((($C$7*AW27)/($C$8+AW27))*$A$14)</f>
        <v>2.4576695457350404</v>
      </c>
      <c r="AX28" s="16"/>
      <c r="AY28" s="16">
        <f t="shared" ref="AY28" si="456">AY27-((($C$7*AY27)/($C$8+AY27))*$A$14)</f>
        <v>2.3161002011406908</v>
      </c>
      <c r="AZ28" s="16"/>
      <c r="BA28" s="16">
        <f t="shared" ref="BA28" si="457">BA27-((($C$7*BA27)/($C$8+BA27))*$A$14)</f>
        <v>1.8987552876244598</v>
      </c>
      <c r="BB28" s="16"/>
      <c r="BC28" s="16">
        <f t="shared" ref="BC28" si="458">BC27-((($C$7*BC27)/($C$8+BC27))*$A$14)</f>
        <v>1.0878965429353507</v>
      </c>
      <c r="BD28" s="16"/>
      <c r="BE28" s="16"/>
      <c r="BF28" s="12">
        <f t="shared" si="191"/>
        <v>0.81688179959300011</v>
      </c>
      <c r="BG28" s="12">
        <f t="shared" si="56"/>
        <v>0.81688179959300011</v>
      </c>
      <c r="BH28" s="12"/>
      <c r="BI28" s="17">
        <f>E27</f>
        <v>7.407407407407407E-2</v>
      </c>
      <c r="BJ28"/>
      <c r="BK28"/>
      <c r="BL28"/>
      <c r="BM28" s="18"/>
      <c r="BN28"/>
      <c r="BO28"/>
    </row>
    <row r="29" spans="1:67" s="19" customFormat="1">
      <c r="A29"/>
      <c r="B29"/>
      <c r="C29"/>
      <c r="D29" s="19">
        <f>1+D27</f>
        <v>11</v>
      </c>
      <c r="E29" s="3">
        <f>$D29*$A$14</f>
        <v>8.1481481481481488E-2</v>
      </c>
      <c r="F29" s="12">
        <f t="shared" ref="F29" si="459">AVERAGE(G28,0)</f>
        <v>0.54394827146767533</v>
      </c>
      <c r="G29" s="12"/>
      <c r="H29" s="12">
        <f t="shared" ref="H29" si="460">AVERAGE(I28,G28)</f>
        <v>1.4933259152799052</v>
      </c>
      <c r="I29" s="12"/>
      <c r="J29" s="12">
        <f t="shared" ref="J29" si="461">AVERAGE(K28,I28)</f>
        <v>2.1074277443825755</v>
      </c>
      <c r="K29" s="12"/>
      <c r="L29" s="12">
        <f t="shared" ref="L29" si="462">AVERAGE(M28,K28)</f>
        <v>2.3868848734378654</v>
      </c>
      <c r="M29" s="12"/>
      <c r="N29" s="12">
        <f t="shared" ref="N29" si="463">AVERAGE(O28,M28)</f>
        <v>2.471978053532836</v>
      </c>
      <c r="O29" s="12"/>
      <c r="P29" s="12">
        <f t="shared" ref="P29" si="464">AVERAGE(Q28,O28)</f>
        <v>2.4875960668896333</v>
      </c>
      <c r="Q29" s="12"/>
      <c r="R29" s="12">
        <f t="shared" ref="R29" si="465">AVERAGE(S28,Q28)</f>
        <v>2.4875960668896333</v>
      </c>
      <c r="S29" s="12"/>
      <c r="T29" s="12">
        <f t="shared" ref="T29" si="466">AVERAGE(U28,S28)</f>
        <v>2.4732343683477822</v>
      </c>
      <c r="U29" s="12"/>
      <c r="V29" s="12">
        <f t="shared" ref="V29" si="467">AVERAGE(W28,U28)</f>
        <v>2.401758884033836</v>
      </c>
      <c r="W29" s="12"/>
      <c r="X29" s="12">
        <f t="shared" ref="X29" si="468">AVERAGE(Y28,W28)</f>
        <v>2.1901589023155283</v>
      </c>
      <c r="Y29" s="12"/>
      <c r="Z29" s="12">
        <f t="shared" ref="Z29" si="469">AVERAGE(AA28,Y28)</f>
        <v>1.7831118376079442</v>
      </c>
      <c r="AA29" s="12"/>
      <c r="AB29" s="12">
        <f t="shared" ref="AB29" si="470">AVERAGE(AC28,AA28)</f>
        <v>1.2730974576216505</v>
      </c>
      <c r="AC29" s="32"/>
      <c r="AD29" s="32">
        <f t="shared" ref="AD29:AF29" si="471">AVERAGE(AE28,AC28)</f>
        <v>0.91691762577436542</v>
      </c>
      <c r="AE29" s="27"/>
      <c r="AF29" s="32">
        <f t="shared" si="471"/>
        <v>0.91691762577436542</v>
      </c>
      <c r="AG29" s="32"/>
      <c r="AH29" s="12">
        <f t="shared" ref="AH29" si="472">AVERAGE(AI28,AG28)</f>
        <v>1.2730974576216505</v>
      </c>
      <c r="AI29" s="12"/>
      <c r="AJ29" s="12">
        <f t="shared" ref="AJ29" si="473">AVERAGE(AK28,AI28)</f>
        <v>1.7831118376079442</v>
      </c>
      <c r="AK29" s="12"/>
      <c r="AL29" s="12">
        <f t="shared" ref="AL29" si="474">AVERAGE(AM28,AK28)</f>
        <v>2.1901589023155283</v>
      </c>
      <c r="AM29" s="12"/>
      <c r="AN29" s="12">
        <f t="shared" ref="AN29" si="475">AVERAGE(AO28,AM28)</f>
        <v>2.401758884033836</v>
      </c>
      <c r="AO29" s="12"/>
      <c r="AP29" s="12">
        <f t="shared" ref="AP29" si="476">AVERAGE(AQ28,AO28)</f>
        <v>2.4732343683477822</v>
      </c>
      <c r="AQ29" s="12"/>
      <c r="AR29" s="12">
        <f t="shared" ref="AR29" si="477">AVERAGE(AS28,AQ28)</f>
        <v>2.4875960668896333</v>
      </c>
      <c r="AS29" s="12"/>
      <c r="AT29" s="12">
        <f t="shared" ref="AT29" si="478">AVERAGE(AU28,AS28)</f>
        <v>2.4875960668896333</v>
      </c>
      <c r="AU29" s="12"/>
      <c r="AV29" s="12">
        <f t="shared" ref="AV29" si="479">AVERAGE(AW28,AU28)</f>
        <v>2.471978053532836</v>
      </c>
      <c r="AW29" s="12"/>
      <c r="AX29" s="12">
        <f t="shared" ref="AX29" si="480">AVERAGE(AY28,AW28)</f>
        <v>2.3868848734378654</v>
      </c>
      <c r="AY29" s="12"/>
      <c r="AZ29" s="12">
        <f t="shared" ref="AZ29" si="481">AVERAGE(BA28,AY28)</f>
        <v>2.1074277443825755</v>
      </c>
      <c r="BA29" s="12"/>
      <c r="BB29" s="12">
        <f t="shared" ref="BB29" si="482">AVERAGE(BC28,BA28)</f>
        <v>1.4933259152799052</v>
      </c>
      <c r="BC29" s="12"/>
      <c r="BD29" s="12">
        <f t="shared" ref="BD29" si="483">AVERAGE(0,BC28)</f>
        <v>0.54394827146767533</v>
      </c>
      <c r="BE29" s="12"/>
      <c r="BF29"/>
      <c r="BG29" s="12">
        <f t="shared" si="56"/>
        <v>0.85775390644164395</v>
      </c>
      <c r="BH29" s="12"/>
      <c r="BI29" s="12">
        <f>E29</f>
        <v>8.1481481481481488E-2</v>
      </c>
      <c r="BJ29"/>
      <c r="BK29"/>
      <c r="BL29"/>
      <c r="BM29" s="13"/>
      <c r="BN29"/>
      <c r="BO29"/>
    </row>
    <row r="30" spans="1:67" s="14" customFormat="1">
      <c r="A30"/>
      <c r="B30"/>
      <c r="C30"/>
      <c r="E30" s="15"/>
      <c r="F30" s="16">
        <f t="shared" si="127"/>
        <v>0.53004013268489492</v>
      </c>
      <c r="G30" s="16"/>
      <c r="H30" s="16">
        <f t="shared" ref="H30" si="484">H29-((($C$7*H29)/($C$8+H29))*$A$14)</f>
        <v>1.4710889595883312</v>
      </c>
      <c r="I30" s="16"/>
      <c r="J30" s="16">
        <f t="shared" ref="J30" si="485">J29-((($C$7*J29)/($C$8+J29))*$A$14)</f>
        <v>2.0827205177064751</v>
      </c>
      <c r="K30" s="16"/>
      <c r="L30" s="16">
        <f t="shared" ref="L30" si="486">L29-((($C$7*L29)/($C$8+L29))*$A$14)</f>
        <v>2.3613706926728</v>
      </c>
      <c r="M30" s="16"/>
      <c r="N30" s="16">
        <f t="shared" ref="N30" si="487">N29-((($C$7*N29)/($C$8+N29))*$A$14)</f>
        <v>2.4462457043374548</v>
      </c>
      <c r="O30" s="16"/>
      <c r="P30" s="16">
        <f t="shared" ref="P30" si="488">P29-((($C$7*P29)/($C$8+P29))*$A$14)</f>
        <v>2.461824909194565</v>
      </c>
      <c r="Q30" s="16"/>
      <c r="R30" s="16">
        <f t="shared" ref="R30" si="489">R29-((($C$7*R29)/($C$8+R29))*$A$14)</f>
        <v>2.461824909194565</v>
      </c>
      <c r="S30" s="16"/>
      <c r="T30" s="16">
        <f t="shared" ref="T30" si="490">T29-((($C$7*T29)/($C$8+T29))*$A$14)</f>
        <v>2.4474988836108684</v>
      </c>
      <c r="U30" s="16"/>
      <c r="V30" s="16">
        <f t="shared" ref="V30" si="491">V29-((($C$7*V29)/($C$8+V29))*$A$14)</f>
        <v>2.3762057265226968</v>
      </c>
      <c r="W30" s="16"/>
      <c r="X30" s="16">
        <f t="shared" ref="X30" si="492">X29-((($C$7*X29)/($C$8+X29))*$A$14)</f>
        <v>2.16519696016644</v>
      </c>
      <c r="Y30" s="16"/>
      <c r="Z30" s="16">
        <f t="shared" ref="Z30" si="493">Z29-((($C$7*Z29)/($C$8+Z29))*$A$14)</f>
        <v>1.7595616994999166</v>
      </c>
      <c r="AA30" s="16"/>
      <c r="AB30" s="16">
        <f t="shared" ref="AB30" si="494">AB29-((($C$7*AB29)/($C$8+AB29))*$A$14)</f>
        <v>1.2521063905057712</v>
      </c>
      <c r="AC30" s="33"/>
      <c r="AD30" s="33">
        <f t="shared" ref="AD30" si="495">AD29-((($C$7*AD29)/($C$8+AD29))*$A$14)</f>
        <v>0.89862601329028791</v>
      </c>
      <c r="AE30" s="28"/>
      <c r="AF30" s="33">
        <f t="shared" ref="AF30" si="496">AF29-((($C$7*AF29)/($C$8+AF29))*$A$14)</f>
        <v>0.89862601329028791</v>
      </c>
      <c r="AG30" s="33"/>
      <c r="AH30" s="16">
        <f t="shared" ref="AH30" si="497">AH29-((($C$7*AH29)/($C$8+AH29))*$A$14)</f>
        <v>1.2521063905057712</v>
      </c>
      <c r="AI30" s="16"/>
      <c r="AJ30" s="16">
        <f t="shared" ref="AJ30" si="498">AJ29-((($C$7*AJ29)/($C$8+AJ29))*$A$14)</f>
        <v>1.7595616994999166</v>
      </c>
      <c r="AK30" s="16"/>
      <c r="AL30" s="16">
        <f t="shared" ref="AL30" si="499">AL29-((($C$7*AL29)/($C$8+AL29))*$A$14)</f>
        <v>2.16519696016644</v>
      </c>
      <c r="AM30" s="16"/>
      <c r="AN30" s="16">
        <f t="shared" ref="AN30" si="500">AN29-((($C$7*AN29)/($C$8+AN29))*$A$14)</f>
        <v>2.3762057265226968</v>
      </c>
      <c r="AO30" s="16"/>
      <c r="AP30" s="16">
        <f t="shared" ref="AP30" si="501">AP29-((($C$7*AP29)/($C$8+AP29))*$A$14)</f>
        <v>2.4474988836108684</v>
      </c>
      <c r="AQ30" s="16"/>
      <c r="AR30" s="16">
        <f t="shared" ref="AR30" si="502">AR29-((($C$7*AR29)/($C$8+AR29))*$A$14)</f>
        <v>2.461824909194565</v>
      </c>
      <c r="AS30" s="16"/>
      <c r="AT30" s="16">
        <f t="shared" ref="AT30" si="503">AT29-((($C$7*AT29)/($C$8+AT29))*$A$14)</f>
        <v>2.461824909194565</v>
      </c>
      <c r="AU30" s="16"/>
      <c r="AV30" s="16">
        <f t="shared" ref="AV30" si="504">AV29-((($C$7*AV29)/($C$8+AV29))*$A$14)</f>
        <v>2.4462457043374548</v>
      </c>
      <c r="AW30" s="16"/>
      <c r="AX30" s="16">
        <f t="shared" ref="AX30" si="505">AX29-((($C$7*AX29)/($C$8+AX29))*$A$14)</f>
        <v>2.3613706926728</v>
      </c>
      <c r="AY30" s="16"/>
      <c r="AZ30" s="16">
        <f t="shared" ref="AZ30" si="506">AZ29-((($C$7*AZ29)/($C$8+AZ29))*$A$14)</f>
        <v>2.0827205177064751</v>
      </c>
      <c r="BA30" s="16"/>
      <c r="BB30" s="16">
        <f t="shared" ref="BB30" si="507">BB29-((($C$7*BB29)/($C$8+BB29))*$A$14)</f>
        <v>1.4710889595883312</v>
      </c>
      <c r="BC30" s="16"/>
      <c r="BD30" s="16">
        <f t="shared" si="152"/>
        <v>0.53004013268489492</v>
      </c>
      <c r="BE30" s="16"/>
      <c r="BF30" s="12"/>
      <c r="BG30" s="12">
        <f t="shared" si="56"/>
        <v>0.89862601329028791</v>
      </c>
      <c r="BH30" s="12"/>
      <c r="BI30" s="17">
        <f>E29</f>
        <v>8.1481481481481488E-2</v>
      </c>
      <c r="BJ30"/>
      <c r="BK30"/>
      <c r="BL30"/>
      <c r="BM30" s="18"/>
      <c r="BN30"/>
      <c r="BO30"/>
    </row>
    <row r="31" spans="1:67" s="19" customFormat="1">
      <c r="A31"/>
      <c r="B31"/>
      <c r="C31"/>
      <c r="D31" s="19">
        <f>1+D29</f>
        <v>12</v>
      </c>
      <c r="E31" s="3">
        <f>$D31*$A$14</f>
        <v>8.8888888888888892E-2</v>
      </c>
      <c r="F31" s="12"/>
      <c r="G31" s="12">
        <f t="shared" ref="G31" si="508">AVERAGE(H30,F30)</f>
        <v>1.0005645461366131</v>
      </c>
      <c r="H31" s="12"/>
      <c r="I31" s="12">
        <f t="shared" ref="I31" si="509">AVERAGE(J30,H30)</f>
        <v>1.7769047386474033</v>
      </c>
      <c r="J31" s="12"/>
      <c r="K31" s="12">
        <f t="shared" ref="K31" si="510">AVERAGE(L30,J30)</f>
        <v>2.2220456051896376</v>
      </c>
      <c r="L31" s="12"/>
      <c r="M31" s="12">
        <f t="shared" ref="M31" si="511">AVERAGE(N30,L30)</f>
        <v>2.4038081985051276</v>
      </c>
      <c r="N31" s="12"/>
      <c r="O31" s="12">
        <f t="shared" ref="O31" si="512">AVERAGE(P30,N30)</f>
        <v>2.4540353067660101</v>
      </c>
      <c r="P31" s="12"/>
      <c r="Q31" s="12">
        <f t="shared" ref="Q31" si="513">AVERAGE(R30,P30)</f>
        <v>2.461824909194565</v>
      </c>
      <c r="R31" s="12"/>
      <c r="S31" s="12">
        <f t="shared" ref="S31" si="514">AVERAGE(T30,R30)</f>
        <v>2.4546618964027167</v>
      </c>
      <c r="T31" s="12"/>
      <c r="U31" s="12">
        <f t="shared" ref="U31" si="515">AVERAGE(V30,T30)</f>
        <v>2.4118523050667826</v>
      </c>
      <c r="V31" s="12"/>
      <c r="W31" s="12">
        <f t="shared" ref="W31" si="516">AVERAGE(X30,V30)</f>
        <v>2.2707013433445686</v>
      </c>
      <c r="X31" s="12"/>
      <c r="Y31" s="12">
        <f t="shared" ref="Y31" si="517">AVERAGE(Z30,X30)</f>
        <v>1.9623793298331784</v>
      </c>
      <c r="Z31" s="12"/>
      <c r="AA31" s="12">
        <f t="shared" ref="AA31" si="518">AVERAGE(AB30,Z30)</f>
        <v>1.5058340450028438</v>
      </c>
      <c r="AB31" s="12"/>
      <c r="AC31" s="32">
        <f t="shared" ref="AC31" si="519">AVERAGE(AD30,AB30)</f>
        <v>1.0753662018980297</v>
      </c>
      <c r="AD31" s="32"/>
      <c r="AE31" s="27">
        <f t="shared" ref="AE31" si="520">(0.5*AD30)+(0.5*AF30)</f>
        <v>0.89862601329028791</v>
      </c>
      <c r="AF31" s="32"/>
      <c r="AG31" s="32">
        <f t="shared" ref="AG31:AU31" si="521">AVERAGE(AH30,AF30)</f>
        <v>1.0753662018980297</v>
      </c>
      <c r="AH31" s="12"/>
      <c r="AI31" s="12">
        <f t="shared" si="521"/>
        <v>1.5058340450028438</v>
      </c>
      <c r="AJ31" s="12"/>
      <c r="AK31" s="12">
        <f t="shared" si="521"/>
        <v>1.9623793298331784</v>
      </c>
      <c r="AL31" s="12"/>
      <c r="AM31" s="12">
        <f t="shared" si="521"/>
        <v>2.2707013433445686</v>
      </c>
      <c r="AN31" s="12"/>
      <c r="AO31" s="12">
        <f t="shared" si="521"/>
        <v>2.4118523050667826</v>
      </c>
      <c r="AP31" s="12"/>
      <c r="AQ31" s="12">
        <f t="shared" si="521"/>
        <v>2.4546618964027167</v>
      </c>
      <c r="AR31" s="12"/>
      <c r="AS31" s="12">
        <f t="shared" si="521"/>
        <v>2.461824909194565</v>
      </c>
      <c r="AT31" s="12"/>
      <c r="AU31" s="12">
        <f t="shared" si="521"/>
        <v>2.4540353067660101</v>
      </c>
      <c r="AV31" s="12"/>
      <c r="AW31" s="12">
        <f t="shared" ref="AW31:BC31" si="522">AVERAGE(AX30,AV30)</f>
        <v>2.4038081985051276</v>
      </c>
      <c r="AX31" s="12"/>
      <c r="AY31" s="12">
        <f t="shared" si="522"/>
        <v>2.2220456051896376</v>
      </c>
      <c r="AZ31" s="12"/>
      <c r="BA31" s="12">
        <f t="shared" si="522"/>
        <v>1.7769047386474033</v>
      </c>
      <c r="BB31" s="12"/>
      <c r="BC31" s="12">
        <f t="shared" si="522"/>
        <v>1.0005645461366131</v>
      </c>
      <c r="BD31" s="12"/>
      <c r="BE31" s="12"/>
      <c r="BF31"/>
      <c r="BG31" s="12">
        <f t="shared" si="56"/>
        <v>0.89862601329028791</v>
      </c>
      <c r="BH31" s="12"/>
      <c r="BI31" s="12">
        <f>E31</f>
        <v>8.8888888888888892E-2</v>
      </c>
      <c r="BJ31"/>
      <c r="BK31"/>
      <c r="BL31"/>
      <c r="BM31" s="13"/>
      <c r="BN31"/>
      <c r="BO31"/>
    </row>
    <row r="32" spans="1:67" s="14" customFormat="1">
      <c r="B32"/>
      <c r="C32"/>
      <c r="E32" s="15"/>
      <c r="F32" s="16"/>
      <c r="G32" s="16">
        <f t="shared" ref="G32" si="523">G31-((($C$7*G31)/($C$8+G31))*$A$14)</f>
        <v>0.98154194858039212</v>
      </c>
      <c r="H32" s="16"/>
      <c r="I32" s="16">
        <f t="shared" ref="I32" si="524">I31-((($C$7*I31)/($C$8+I31))*$A$14)</f>
        <v>1.7533796088064826</v>
      </c>
      <c r="J32" s="16"/>
      <c r="K32" s="16">
        <f t="shared" ref="K32" si="525">K31-((($C$7*K31)/($C$8+K31))*$A$14)</f>
        <v>2.1969892374566142</v>
      </c>
      <c r="L32" s="16"/>
      <c r="M32" s="16">
        <f t="shared" ref="M32" si="526">M31-((($C$7*M31)/($C$8+M31))*$A$14)</f>
        <v>2.378249699392565</v>
      </c>
      <c r="N32" s="16"/>
      <c r="O32" s="16">
        <f t="shared" ref="O32" si="527">O31-((($C$7*O31)/($C$8+O31))*$A$14)</f>
        <v>2.4283480053719728</v>
      </c>
      <c r="P32" s="16"/>
      <c r="Q32" s="16">
        <f t="shared" ref="Q32" si="528">Q31-((($C$7*Q31)/($C$8+Q31))*$A$14)</f>
        <v>2.4361179896521525</v>
      </c>
      <c r="R32" s="16"/>
      <c r="S32" s="16">
        <f t="shared" ref="S32" si="529">S31-((($C$7*S31)/($C$8+S31))*$A$14)</f>
        <v>2.4289730134453293</v>
      </c>
      <c r="T32" s="16"/>
      <c r="U32" s="16">
        <f t="shared" ref="U32" si="530">U31-((($C$7*U31)/($C$8+U31))*$A$14)</f>
        <v>2.386272905045653</v>
      </c>
      <c r="V32" s="16"/>
      <c r="W32" s="16">
        <f t="shared" ref="W32" si="531">W31-((($C$7*W31)/($C$8+W31))*$A$14)</f>
        <v>2.245504696140018</v>
      </c>
      <c r="X32" s="16"/>
      <c r="Y32" s="16">
        <f t="shared" ref="Y32" si="532">Y31-((($C$7*Y31)/($C$8+Y31))*$A$14)</f>
        <v>1.938155775626806</v>
      </c>
      <c r="Z32" s="16"/>
      <c r="AA32" s="16">
        <f t="shared" ref="AA32" si="533">AA31-((($C$7*AA31)/($C$8+AA31))*$A$14)</f>
        <v>1.4835335323666137</v>
      </c>
      <c r="AB32" s="16"/>
      <c r="AC32" s="33">
        <f t="shared" ref="AC32" si="534">AC31-((($C$7*AC31)/($C$8+AC31))*$A$14)</f>
        <v>1.0557457424351482</v>
      </c>
      <c r="AD32" s="33"/>
      <c r="AE32" s="28">
        <f t="shared" ref="AE32" si="535">AE31</f>
        <v>0.89862601329028791</v>
      </c>
      <c r="AF32" s="33"/>
      <c r="AG32" s="33">
        <f t="shared" ref="AG32" si="536">AG31-((($C$7*AG31)/($C$8+AG31))*$A$14)</f>
        <v>1.0557457424351482</v>
      </c>
      <c r="AH32" s="16"/>
      <c r="AI32" s="16">
        <f t="shared" ref="AI32" si="537">AI31-((($C$7*AI31)/($C$8+AI31))*$A$14)</f>
        <v>1.4835335323666137</v>
      </c>
      <c r="AJ32" s="16"/>
      <c r="AK32" s="16">
        <f t="shared" ref="AK32" si="538">AK31-((($C$7*AK31)/($C$8+AK31))*$A$14)</f>
        <v>1.938155775626806</v>
      </c>
      <c r="AL32" s="16"/>
      <c r="AM32" s="16">
        <f t="shared" ref="AM32" si="539">AM31-((($C$7*AM31)/($C$8+AM31))*$A$14)</f>
        <v>2.245504696140018</v>
      </c>
      <c r="AN32" s="16"/>
      <c r="AO32" s="16">
        <f t="shared" ref="AO32" si="540">AO31-((($C$7*AO31)/($C$8+AO31))*$A$14)</f>
        <v>2.386272905045653</v>
      </c>
      <c r="AP32" s="16"/>
      <c r="AQ32" s="16">
        <f t="shared" ref="AQ32" si="541">AQ31-((($C$7*AQ31)/($C$8+AQ31))*$A$14)</f>
        <v>2.4289730134453293</v>
      </c>
      <c r="AR32" s="16"/>
      <c r="AS32" s="16">
        <f t="shared" ref="AS32" si="542">AS31-((($C$7*AS31)/($C$8+AS31))*$A$14)</f>
        <v>2.4361179896521525</v>
      </c>
      <c r="AT32" s="16"/>
      <c r="AU32" s="16">
        <f t="shared" ref="AU32" si="543">AU31-((($C$7*AU31)/($C$8+AU31))*$A$14)</f>
        <v>2.4283480053719728</v>
      </c>
      <c r="AV32" s="16"/>
      <c r="AW32" s="16">
        <f t="shared" ref="AW32" si="544">AW31-((($C$7*AW31)/($C$8+AW31))*$A$14)</f>
        <v>2.378249699392565</v>
      </c>
      <c r="AX32" s="16"/>
      <c r="AY32" s="16">
        <f t="shared" ref="AY32" si="545">AY31-((($C$7*AY31)/($C$8+AY31))*$A$14)</f>
        <v>2.1969892374566142</v>
      </c>
      <c r="AZ32" s="16"/>
      <c r="BA32" s="16">
        <f t="shared" ref="BA32" si="546">BA31-((($C$7*BA31)/($C$8+BA31))*$A$14)</f>
        <v>1.7533796088064826</v>
      </c>
      <c r="BB32" s="16"/>
      <c r="BC32" s="16">
        <f t="shared" ref="BC32" si="547">BC31-((($C$7*BC31)/($C$8+BC31))*$A$14)</f>
        <v>0.98154194858039212</v>
      </c>
      <c r="BD32" s="16"/>
      <c r="BE32" s="16"/>
      <c r="BF32" s="12">
        <f t="shared" si="191"/>
        <v>0.89862601329028791</v>
      </c>
      <c r="BG32" s="12">
        <f t="shared" si="56"/>
        <v>0.89862601329028791</v>
      </c>
      <c r="BH32" s="12"/>
      <c r="BI32" s="17">
        <f>E31</f>
        <v>8.8888888888888892E-2</v>
      </c>
      <c r="BJ32"/>
      <c r="BK32"/>
      <c r="BL32"/>
      <c r="BM32" s="18"/>
      <c r="BN32"/>
      <c r="BO32"/>
    </row>
    <row r="33" spans="1:67" s="19" customFormat="1">
      <c r="B33" s="12"/>
      <c r="C33" s="12"/>
      <c r="D33" s="19">
        <f>1+D31</f>
        <v>13</v>
      </c>
      <c r="E33" s="3">
        <f>$D33*$A$14</f>
        <v>9.6296296296296297E-2</v>
      </c>
      <c r="F33" s="12">
        <f t="shared" ref="F33" si="548">AVERAGE(G32,0)</f>
        <v>0.49077097429019606</v>
      </c>
      <c r="G33" s="12"/>
      <c r="H33" s="12">
        <f t="shared" ref="H33" si="549">AVERAGE(I32,G32)</f>
        <v>1.3674607786934374</v>
      </c>
      <c r="I33" s="12"/>
      <c r="J33" s="12">
        <f t="shared" ref="J33" si="550">AVERAGE(K32,I32)</f>
        <v>1.9751844231315485</v>
      </c>
      <c r="K33" s="12"/>
      <c r="L33" s="12">
        <f t="shared" ref="L33" si="551">AVERAGE(M32,K32)</f>
        <v>2.2876194684245896</v>
      </c>
      <c r="M33" s="12"/>
      <c r="N33" s="12">
        <f t="shared" ref="N33" si="552">AVERAGE(O32,M32)</f>
        <v>2.4032988523822691</v>
      </c>
      <c r="O33" s="12"/>
      <c r="P33" s="12">
        <f t="shared" ref="P33" si="553">AVERAGE(Q32,O32)</f>
        <v>2.4322329975120627</v>
      </c>
      <c r="Q33" s="12"/>
      <c r="R33" s="12">
        <f t="shared" ref="R33" si="554">AVERAGE(S32,Q32)</f>
        <v>2.4325455015487409</v>
      </c>
      <c r="S33" s="12"/>
      <c r="T33" s="12">
        <f t="shared" ref="T33" si="555">AVERAGE(U32,S32)</f>
        <v>2.407622959245491</v>
      </c>
      <c r="U33" s="12"/>
      <c r="V33" s="12">
        <f t="shared" ref="V33" si="556">AVERAGE(W32,U32)</f>
        <v>2.3158888005928358</v>
      </c>
      <c r="W33" s="12"/>
      <c r="X33" s="12">
        <f t="shared" ref="X33" si="557">AVERAGE(Y32,W32)</f>
        <v>2.0918302358834122</v>
      </c>
      <c r="Y33" s="12"/>
      <c r="Z33" s="12">
        <f t="shared" ref="Z33" si="558">AVERAGE(AA32,Y32)</f>
        <v>1.7108446539967099</v>
      </c>
      <c r="AA33" s="12"/>
      <c r="AB33" s="12">
        <f t="shared" ref="AB33" si="559">AVERAGE(AC32,AA32)</f>
        <v>1.2696396374008809</v>
      </c>
      <c r="AC33" s="32"/>
      <c r="AD33" s="32">
        <f t="shared" ref="AD33:AF33" si="560">AVERAGE(AE32,AC32)</f>
        <v>0.97718587786271804</v>
      </c>
      <c r="AE33" s="27"/>
      <c r="AF33" s="32">
        <f t="shared" si="560"/>
        <v>0.97718587786271804</v>
      </c>
      <c r="AG33" s="32"/>
      <c r="AH33" s="12">
        <f t="shared" ref="AH33" si="561">AVERAGE(AI32,AG32)</f>
        <v>1.2696396374008809</v>
      </c>
      <c r="AI33" s="12"/>
      <c r="AJ33" s="12">
        <f t="shared" ref="AJ33" si="562">AVERAGE(AK32,AI32)</f>
        <v>1.7108446539967099</v>
      </c>
      <c r="AK33" s="12"/>
      <c r="AL33" s="12">
        <f t="shared" ref="AL33" si="563">AVERAGE(AM32,AK32)</f>
        <v>2.0918302358834122</v>
      </c>
      <c r="AM33" s="12"/>
      <c r="AN33" s="12">
        <f t="shared" ref="AN33" si="564">AVERAGE(AO32,AM32)</f>
        <v>2.3158888005928358</v>
      </c>
      <c r="AO33" s="12"/>
      <c r="AP33" s="12">
        <f t="shared" ref="AP33" si="565">AVERAGE(AQ32,AO32)</f>
        <v>2.407622959245491</v>
      </c>
      <c r="AQ33" s="12"/>
      <c r="AR33" s="12">
        <f t="shared" ref="AR33" si="566">AVERAGE(AS32,AQ32)</f>
        <v>2.4325455015487409</v>
      </c>
      <c r="AS33" s="12"/>
      <c r="AT33" s="12">
        <f t="shared" ref="AT33" si="567">AVERAGE(AU32,AS32)</f>
        <v>2.4322329975120627</v>
      </c>
      <c r="AU33" s="12"/>
      <c r="AV33" s="12">
        <f t="shared" ref="AV33" si="568">AVERAGE(AW32,AU32)</f>
        <v>2.4032988523822691</v>
      </c>
      <c r="AW33" s="12"/>
      <c r="AX33" s="12">
        <f t="shared" ref="AX33" si="569">AVERAGE(AY32,AW32)</f>
        <v>2.2876194684245896</v>
      </c>
      <c r="AY33" s="12"/>
      <c r="AZ33" s="12">
        <f t="shared" ref="AZ33" si="570">AVERAGE(BA32,AY32)</f>
        <v>1.9751844231315485</v>
      </c>
      <c r="BA33" s="12"/>
      <c r="BB33" s="12">
        <f t="shared" ref="BB33" si="571">AVERAGE(BC32,BA32)</f>
        <v>1.3674607786934374</v>
      </c>
      <c r="BC33" s="12"/>
      <c r="BD33" s="12">
        <f t="shared" ref="BD33" si="572">AVERAGE(0,BC32)</f>
        <v>0.49077097429019606</v>
      </c>
      <c r="BE33" s="12"/>
      <c r="BF33"/>
      <c r="BG33" s="12">
        <f t="shared" si="56"/>
        <v>0.92849329550178084</v>
      </c>
      <c r="BH33" s="12"/>
      <c r="BI33" s="12">
        <f>E33</f>
        <v>9.6296296296296297E-2</v>
      </c>
      <c r="BJ33"/>
      <c r="BK33"/>
      <c r="BL33"/>
      <c r="BM33" s="13"/>
      <c r="BN33"/>
      <c r="BO33"/>
    </row>
    <row r="34" spans="1:67" s="14" customFormat="1">
      <c r="B34" s="17"/>
      <c r="C34" s="12"/>
      <c r="E34" s="15"/>
      <c r="F34" s="16">
        <f t="shared" si="127"/>
        <v>0.47769740977622815</v>
      </c>
      <c r="G34" s="16"/>
      <c r="H34" s="16">
        <f t="shared" ref="H34" si="573">H33-((($C$7*H33)/($C$8+H33))*$A$14)</f>
        <v>1.3459045853730114</v>
      </c>
      <c r="I34" s="16"/>
      <c r="J34" s="16">
        <f t="shared" ref="J34" si="574">J33-((($C$7*J33)/($C$8+J33))*$A$14)</f>
        <v>1.950916120105961</v>
      </c>
      <c r="K34" s="16"/>
      <c r="L34" s="16">
        <f t="shared" ref="L34" si="575">L33-((($C$7*L33)/($C$8+L33))*$A$14)</f>
        <v>2.2623750871916424</v>
      </c>
      <c r="M34" s="16"/>
      <c r="N34" s="16">
        <f t="shared" ref="N34" si="576">N33-((($C$7*N33)/($C$8+N33))*$A$14)</f>
        <v>2.3777416802538385</v>
      </c>
      <c r="O34" s="16"/>
      <c r="P34" s="16">
        <f t="shared" ref="P34" si="577">P33-((($C$7*P33)/($C$8+P33))*$A$14)</f>
        <v>2.4066011111685954</v>
      </c>
      <c r="Q34" s="16"/>
      <c r="R34" s="16">
        <f t="shared" ref="R34" si="578">R33-((($C$7*R33)/($C$8+R33))*$A$14)</f>
        <v>2.4069128155987309</v>
      </c>
      <c r="S34" s="16"/>
      <c r="T34" s="16">
        <f t="shared" ref="T34" si="579">T33-((($C$7*T33)/($C$8+T33))*$A$14)</f>
        <v>2.3820545351333786</v>
      </c>
      <c r="U34" s="16"/>
      <c r="V34" s="16">
        <f t="shared" ref="V34" si="580">V33-((($C$7*V33)/($C$8+V33))*$A$14)</f>
        <v>2.2905658224005894</v>
      </c>
      <c r="W34" s="16"/>
      <c r="X34" s="16">
        <f t="shared" ref="X34" si="581">X33-((($C$7*X33)/($C$8+X33))*$A$14)</f>
        <v>2.0671726755723769</v>
      </c>
      <c r="Y34" s="16"/>
      <c r="Z34" s="16">
        <f t="shared" ref="Z34" si="582">Z33-((($C$7*Z33)/($C$8+Z33))*$A$14)</f>
        <v>1.6875934007819817</v>
      </c>
      <c r="AA34" s="16"/>
      <c r="AB34" s="16">
        <f t="shared" ref="AB34" si="583">AB33-((($C$7*AB33)/($C$8+AB33))*$A$14)</f>
        <v>1.2486702669192311</v>
      </c>
      <c r="AC34" s="33"/>
      <c r="AD34" s="33">
        <f t="shared" ref="AD34" si="584">AD33-((($C$7*AD33)/($C$8+AD33))*$A$14)</f>
        <v>0.95836057771327365</v>
      </c>
      <c r="AE34" s="28"/>
      <c r="AF34" s="33">
        <f t="shared" ref="AF34" si="585">AF33-((($C$7*AF33)/($C$8+AF33))*$A$14)</f>
        <v>0.95836057771327365</v>
      </c>
      <c r="AG34" s="33"/>
      <c r="AH34" s="16">
        <f t="shared" ref="AH34" si="586">AH33-((($C$7*AH33)/($C$8+AH33))*$A$14)</f>
        <v>1.2486702669192311</v>
      </c>
      <c r="AI34" s="16"/>
      <c r="AJ34" s="16">
        <f t="shared" ref="AJ34" si="587">AJ33-((($C$7*AJ33)/($C$8+AJ33))*$A$14)</f>
        <v>1.6875934007819817</v>
      </c>
      <c r="AK34" s="16"/>
      <c r="AL34" s="16">
        <f t="shared" ref="AL34" si="588">AL33-((($C$7*AL33)/($C$8+AL33))*$A$14)</f>
        <v>2.0671726755723769</v>
      </c>
      <c r="AM34" s="16"/>
      <c r="AN34" s="16">
        <f t="shared" ref="AN34" si="589">AN33-((($C$7*AN33)/($C$8+AN33))*$A$14)</f>
        <v>2.2905658224005894</v>
      </c>
      <c r="AO34" s="16"/>
      <c r="AP34" s="16">
        <f t="shared" ref="AP34" si="590">AP33-((($C$7*AP33)/($C$8+AP33))*$A$14)</f>
        <v>2.3820545351333786</v>
      </c>
      <c r="AQ34" s="16"/>
      <c r="AR34" s="16">
        <f t="shared" ref="AR34" si="591">AR33-((($C$7*AR33)/($C$8+AR33))*$A$14)</f>
        <v>2.4069128155987309</v>
      </c>
      <c r="AS34" s="16"/>
      <c r="AT34" s="16">
        <f t="shared" ref="AT34" si="592">AT33-((($C$7*AT33)/($C$8+AT33))*$A$14)</f>
        <v>2.4066011111685954</v>
      </c>
      <c r="AU34" s="16"/>
      <c r="AV34" s="16">
        <f t="shared" ref="AV34" si="593">AV33-((($C$7*AV33)/($C$8+AV33))*$A$14)</f>
        <v>2.3777416802538385</v>
      </c>
      <c r="AW34" s="16"/>
      <c r="AX34" s="16">
        <f t="shared" ref="AX34" si="594">AX33-((($C$7*AX33)/($C$8+AX33))*$A$14)</f>
        <v>2.2623750871916424</v>
      </c>
      <c r="AY34" s="16"/>
      <c r="AZ34" s="16">
        <f t="shared" ref="AZ34" si="595">AZ33-((($C$7*AZ33)/($C$8+AZ33))*$A$14)</f>
        <v>1.950916120105961</v>
      </c>
      <c r="BA34" s="16"/>
      <c r="BB34" s="16">
        <f t="shared" ref="BB34" si="596">BB33-((($C$7*BB33)/($C$8+BB33))*$A$14)</f>
        <v>1.3459045853730114</v>
      </c>
      <c r="BC34" s="16"/>
      <c r="BD34" s="16">
        <f t="shared" si="152"/>
        <v>0.47769740977622815</v>
      </c>
      <c r="BE34" s="16"/>
      <c r="BF34" s="12"/>
      <c r="BG34" s="12">
        <f t="shared" si="56"/>
        <v>0.95836057771327365</v>
      </c>
      <c r="BH34" s="12"/>
      <c r="BI34" s="17">
        <f>E33</f>
        <v>9.6296296296296297E-2</v>
      </c>
      <c r="BJ34"/>
      <c r="BK34"/>
      <c r="BL34"/>
      <c r="BM34" s="18"/>
      <c r="BN34"/>
      <c r="BO34"/>
    </row>
    <row r="35" spans="1:67" s="19" customFormat="1">
      <c r="A35" s="14"/>
      <c r="B35" s="17"/>
      <c r="C35" s="12"/>
      <c r="D35" s="19">
        <f>1+D33</f>
        <v>14</v>
      </c>
      <c r="E35" s="3">
        <f>$D35*$A$14</f>
        <v>0.10370370370370371</v>
      </c>
      <c r="F35" s="12"/>
      <c r="G35" s="12">
        <f t="shared" ref="G35" si="597">AVERAGE(H34,F34)</f>
        <v>0.91180099757461974</v>
      </c>
      <c r="H35" s="12"/>
      <c r="I35" s="12">
        <f t="shared" ref="I35" si="598">AVERAGE(J34,H34)</f>
        <v>1.6484103527394862</v>
      </c>
      <c r="J35" s="12"/>
      <c r="K35" s="12">
        <f t="shared" ref="K35" si="599">AVERAGE(L34,J34)</f>
        <v>2.1066456036488015</v>
      </c>
      <c r="L35" s="12"/>
      <c r="M35" s="12">
        <f t="shared" ref="M35" si="600">AVERAGE(N34,L34)</f>
        <v>2.3200583837227402</v>
      </c>
      <c r="N35" s="12"/>
      <c r="O35" s="12">
        <f t="shared" ref="O35" si="601">AVERAGE(P34,N34)</f>
        <v>2.392171395711217</v>
      </c>
      <c r="P35" s="12"/>
      <c r="Q35" s="12">
        <f t="shared" ref="Q35" si="602">AVERAGE(R34,P34)</f>
        <v>2.4067569633836632</v>
      </c>
      <c r="R35" s="12"/>
      <c r="S35" s="12">
        <f t="shared" ref="S35" si="603">AVERAGE(T34,R34)</f>
        <v>2.3944836753660548</v>
      </c>
      <c r="T35" s="12"/>
      <c r="U35" s="12">
        <f t="shared" ref="U35" si="604">AVERAGE(V34,T34)</f>
        <v>2.336310178766984</v>
      </c>
      <c r="V35" s="12"/>
      <c r="W35" s="12">
        <f t="shared" ref="W35" si="605">AVERAGE(X34,V34)</f>
        <v>2.1788692489864832</v>
      </c>
      <c r="X35" s="12"/>
      <c r="Y35" s="12">
        <f t="shared" ref="Y35" si="606">AVERAGE(Z34,X34)</f>
        <v>1.8773830381771792</v>
      </c>
      <c r="Z35" s="12"/>
      <c r="AA35" s="12">
        <f t="shared" ref="AA35" si="607">AVERAGE(AB34,Z34)</f>
        <v>1.4681318338506064</v>
      </c>
      <c r="AB35" s="12"/>
      <c r="AC35" s="32">
        <f t="shared" ref="AC35" si="608">AVERAGE(AD34,AB34)</f>
        <v>1.1035154223162524</v>
      </c>
      <c r="AD35" s="32"/>
      <c r="AE35" s="27">
        <f t="shared" ref="AE35" si="609">(0.5*AD34)+(0.5*AF34)</f>
        <v>0.95836057771327365</v>
      </c>
      <c r="AF35" s="32"/>
      <c r="AG35" s="32">
        <f t="shared" ref="AG35:AU35" si="610">AVERAGE(AH34,AF34)</f>
        <v>1.1035154223162524</v>
      </c>
      <c r="AH35" s="12"/>
      <c r="AI35" s="12">
        <f t="shared" si="610"/>
        <v>1.4681318338506064</v>
      </c>
      <c r="AJ35" s="12"/>
      <c r="AK35" s="12">
        <f t="shared" si="610"/>
        <v>1.8773830381771792</v>
      </c>
      <c r="AL35" s="12"/>
      <c r="AM35" s="12">
        <f t="shared" si="610"/>
        <v>2.1788692489864832</v>
      </c>
      <c r="AN35" s="12"/>
      <c r="AO35" s="12">
        <f t="shared" si="610"/>
        <v>2.336310178766984</v>
      </c>
      <c r="AP35" s="12"/>
      <c r="AQ35" s="12">
        <f t="shared" si="610"/>
        <v>2.3944836753660548</v>
      </c>
      <c r="AR35" s="12"/>
      <c r="AS35" s="12">
        <f t="shared" si="610"/>
        <v>2.4067569633836632</v>
      </c>
      <c r="AT35" s="12"/>
      <c r="AU35" s="12">
        <f t="shared" si="610"/>
        <v>2.392171395711217</v>
      </c>
      <c r="AV35" s="12"/>
      <c r="AW35" s="12">
        <f t="shared" ref="AW35:BC35" si="611">AVERAGE(AX34,AV34)</f>
        <v>2.3200583837227402</v>
      </c>
      <c r="AX35" s="12"/>
      <c r="AY35" s="12">
        <f t="shared" si="611"/>
        <v>2.1066456036488015</v>
      </c>
      <c r="AZ35" s="12"/>
      <c r="BA35" s="12">
        <f t="shared" si="611"/>
        <v>1.6484103527394862</v>
      </c>
      <c r="BB35" s="12"/>
      <c r="BC35" s="12">
        <f t="shared" si="611"/>
        <v>0.91180099757461974</v>
      </c>
      <c r="BD35" s="12"/>
      <c r="BE35" s="12"/>
      <c r="BF35"/>
      <c r="BG35" s="12">
        <f t="shared" si="56"/>
        <v>0.95836057771327365</v>
      </c>
      <c r="BH35" s="12"/>
      <c r="BI35" s="12">
        <f>E35</f>
        <v>0.10370370370370371</v>
      </c>
      <c r="BJ35"/>
      <c r="BK35"/>
      <c r="BL35"/>
      <c r="BM35" s="13"/>
      <c r="BN35"/>
      <c r="BO35"/>
    </row>
    <row r="36" spans="1:67" s="14" customFormat="1">
      <c r="B36" s="17"/>
      <c r="C36" s="12"/>
      <c r="E36" s="15"/>
      <c r="F36" s="16"/>
      <c r="G36" s="16">
        <f t="shared" ref="G36" si="612">G35-((($C$7*G35)/($C$8+G35))*$A$14)</f>
        <v>0.89355644497504283</v>
      </c>
      <c r="H36" s="16"/>
      <c r="I36" s="16">
        <f t="shared" ref="I36" si="613">I35-((($C$7*I35)/($C$8+I35))*$A$14)</f>
        <v>1.6254316403529878</v>
      </c>
      <c r="J36" s="16"/>
      <c r="K36" s="16">
        <f t="shared" ref="K36" si="614">K35-((($C$7*K35)/($C$8+K35))*$A$14)</f>
        <v>2.0819408547219047</v>
      </c>
      <c r="L36" s="16"/>
      <c r="M36" s="16">
        <f t="shared" ref="M36" si="615">M35-((($C$7*M35)/($C$8+M35))*$A$14)</f>
        <v>2.2947239341827559</v>
      </c>
      <c r="N36" s="16"/>
      <c r="O36" s="16">
        <f t="shared" ref="O36" si="616">O35-((($C$7*O35)/($C$8+O35))*$A$14)</f>
        <v>2.3666433199580159</v>
      </c>
      <c r="P36" s="16"/>
      <c r="Q36" s="16">
        <f t="shared" ref="Q36" si="617">Q35-((($C$7*Q35)/($C$8+Q35))*$A$14)</f>
        <v>2.3811907902791507</v>
      </c>
      <c r="R36" s="16"/>
      <c r="S36" s="16">
        <f t="shared" ref="S36" si="618">S35-((($C$7*S35)/($C$8+S35))*$A$14)</f>
        <v>2.3689495366117193</v>
      </c>
      <c r="T36" s="16"/>
      <c r="U36" s="16">
        <f t="shared" ref="U36" si="619">U35-((($C$7*U35)/($C$8+U35))*$A$14)</f>
        <v>2.3109313103249196</v>
      </c>
      <c r="V36" s="16"/>
      <c r="W36" s="16">
        <f t="shared" ref="W36" si="620">W35-((($C$7*W35)/($C$8+W35))*$A$14)</f>
        <v>2.1539412265513889</v>
      </c>
      <c r="X36" s="16"/>
      <c r="Y36" s="16">
        <f t="shared" ref="Y36" si="621">Y35-((($C$7*Y35)/($C$8+Y35))*$A$14)</f>
        <v>1.8534674446912107</v>
      </c>
      <c r="Z36" s="16"/>
      <c r="AA36" s="16">
        <f t="shared" ref="AA36" si="622">AA35-((($C$7*AA35)/($C$8+AA35))*$A$14)</f>
        <v>1.4460250425182788</v>
      </c>
      <c r="AB36" s="16"/>
      <c r="AC36" s="33">
        <f t="shared" ref="AC36" si="623">AC35-((($C$7*AC35)/($C$8+AC35))*$A$14)</f>
        <v>1.0836822740712835</v>
      </c>
      <c r="AD36" s="33"/>
      <c r="AE36" s="28">
        <f t="shared" ref="AE36" si="624">AE35</f>
        <v>0.95836057771327365</v>
      </c>
      <c r="AF36" s="33"/>
      <c r="AG36" s="33">
        <f t="shared" ref="AG36" si="625">AG35-((($C$7*AG35)/($C$8+AG35))*$A$14)</f>
        <v>1.0836822740712835</v>
      </c>
      <c r="AH36" s="16"/>
      <c r="AI36" s="16">
        <f t="shared" ref="AI36" si="626">AI35-((($C$7*AI35)/($C$8+AI35))*$A$14)</f>
        <v>1.4460250425182788</v>
      </c>
      <c r="AJ36" s="16"/>
      <c r="AK36" s="16">
        <f t="shared" ref="AK36" si="627">AK35-((($C$7*AK35)/($C$8+AK35))*$A$14)</f>
        <v>1.8534674446912107</v>
      </c>
      <c r="AL36" s="16"/>
      <c r="AM36" s="16">
        <f t="shared" ref="AM36" si="628">AM35-((($C$7*AM35)/($C$8+AM35))*$A$14)</f>
        <v>2.1539412265513889</v>
      </c>
      <c r="AN36" s="16"/>
      <c r="AO36" s="16">
        <f t="shared" ref="AO36" si="629">AO35-((($C$7*AO35)/($C$8+AO35))*$A$14)</f>
        <v>2.3109313103249196</v>
      </c>
      <c r="AP36" s="16"/>
      <c r="AQ36" s="16">
        <f t="shared" ref="AQ36" si="630">AQ35-((($C$7*AQ35)/($C$8+AQ35))*$A$14)</f>
        <v>2.3689495366117193</v>
      </c>
      <c r="AR36" s="16"/>
      <c r="AS36" s="16">
        <f t="shared" ref="AS36" si="631">AS35-((($C$7*AS35)/($C$8+AS35))*$A$14)</f>
        <v>2.3811907902791507</v>
      </c>
      <c r="AT36" s="16"/>
      <c r="AU36" s="16">
        <f t="shared" ref="AU36" si="632">AU35-((($C$7*AU35)/($C$8+AU35))*$A$14)</f>
        <v>2.3666433199580159</v>
      </c>
      <c r="AV36" s="16"/>
      <c r="AW36" s="16">
        <f t="shared" ref="AW36" si="633">AW35-((($C$7*AW35)/($C$8+AW35))*$A$14)</f>
        <v>2.2947239341827559</v>
      </c>
      <c r="AX36" s="16"/>
      <c r="AY36" s="16">
        <f t="shared" ref="AY36" si="634">AY35-((($C$7*AY35)/($C$8+AY35))*$A$14)</f>
        <v>2.0819408547219047</v>
      </c>
      <c r="AZ36" s="16"/>
      <c r="BA36" s="16">
        <f t="shared" ref="BA36" si="635">BA35-((($C$7*BA35)/($C$8+BA35))*$A$14)</f>
        <v>1.6254316403529878</v>
      </c>
      <c r="BB36" s="16"/>
      <c r="BC36" s="16">
        <f t="shared" ref="BC36" si="636">BC35-((($C$7*BC35)/($C$8+BC35))*$A$14)</f>
        <v>0.89355644497504283</v>
      </c>
      <c r="BD36" s="16"/>
      <c r="BE36" s="16"/>
      <c r="BF36" s="12">
        <f t="shared" si="191"/>
        <v>0.95836057771327365</v>
      </c>
      <c r="BG36" s="12">
        <f t="shared" si="56"/>
        <v>0.95836057771327365</v>
      </c>
      <c r="BH36" s="12"/>
      <c r="BI36" s="17">
        <f>E35</f>
        <v>0.10370370370370371</v>
      </c>
      <c r="BJ36"/>
      <c r="BK36"/>
      <c r="BL36"/>
      <c r="BM36" s="18"/>
      <c r="BN36"/>
      <c r="BO36"/>
    </row>
    <row r="37" spans="1:67" s="19" customFormat="1">
      <c r="A37" s="14"/>
      <c r="B37" s="17"/>
      <c r="C37" s="12"/>
      <c r="D37" s="19">
        <f>1+D35</f>
        <v>15</v>
      </c>
      <c r="E37" s="3">
        <f>$D37*$A$14</f>
        <v>0.11111111111111112</v>
      </c>
      <c r="F37" s="12">
        <f t="shared" ref="F37" si="637">AVERAGE(G36,0)</f>
        <v>0.44677822248752141</v>
      </c>
      <c r="G37" s="12"/>
      <c r="H37" s="12">
        <f t="shared" ref="H37" si="638">AVERAGE(I36,G36)</f>
        <v>1.2594940426640153</v>
      </c>
      <c r="I37" s="12"/>
      <c r="J37" s="12">
        <f t="shared" ref="J37" si="639">AVERAGE(K36,I36)</f>
        <v>1.8536862475374463</v>
      </c>
      <c r="K37" s="12"/>
      <c r="L37" s="12">
        <f t="shared" ref="L37" si="640">AVERAGE(M36,K36)</f>
        <v>2.1883323944523303</v>
      </c>
      <c r="M37" s="12"/>
      <c r="N37" s="12">
        <f t="shared" ref="N37" si="641">AVERAGE(O36,M36)</f>
        <v>2.3306836270703859</v>
      </c>
      <c r="O37" s="12"/>
      <c r="P37" s="12">
        <f t="shared" ref="P37" si="642">AVERAGE(Q36,O36)</f>
        <v>2.3739170551185831</v>
      </c>
      <c r="Q37" s="12"/>
      <c r="R37" s="12">
        <f t="shared" ref="R37" si="643">AVERAGE(S36,Q36)</f>
        <v>2.375070163445435</v>
      </c>
      <c r="S37" s="12"/>
      <c r="T37" s="12">
        <f t="shared" ref="T37" si="644">AVERAGE(U36,S36)</f>
        <v>2.3399404234683194</v>
      </c>
      <c r="U37" s="12"/>
      <c r="V37" s="12">
        <f t="shared" ref="V37" si="645">AVERAGE(W36,U36)</f>
        <v>2.2324362684381542</v>
      </c>
      <c r="W37" s="12"/>
      <c r="X37" s="12">
        <f t="shared" ref="X37" si="646">AVERAGE(Y36,W36)</f>
        <v>2.0037043356212996</v>
      </c>
      <c r="Y37" s="12"/>
      <c r="Z37" s="12">
        <f t="shared" ref="Z37" si="647">AVERAGE(AA36,Y36)</f>
        <v>1.6497462436047448</v>
      </c>
      <c r="AA37" s="12"/>
      <c r="AB37" s="12">
        <f t="shared" ref="AB37" si="648">AVERAGE(AC36,AA36)</f>
        <v>1.2648536582947811</v>
      </c>
      <c r="AC37" s="32"/>
      <c r="AD37" s="32">
        <f t="shared" ref="AD37:AF37" si="649">AVERAGE(AE36,AC36)</f>
        <v>1.0210214258922785</v>
      </c>
      <c r="AE37" s="27"/>
      <c r="AF37" s="32">
        <f t="shared" si="649"/>
        <v>1.0210214258922785</v>
      </c>
      <c r="AG37" s="32"/>
      <c r="AH37" s="12">
        <f t="shared" ref="AH37" si="650">AVERAGE(AI36,AG36)</f>
        <v>1.2648536582947811</v>
      </c>
      <c r="AI37" s="12"/>
      <c r="AJ37" s="12">
        <f t="shared" ref="AJ37" si="651">AVERAGE(AK36,AI36)</f>
        <v>1.6497462436047448</v>
      </c>
      <c r="AK37" s="12"/>
      <c r="AL37" s="12">
        <f t="shared" ref="AL37" si="652">AVERAGE(AM36,AK36)</f>
        <v>2.0037043356212996</v>
      </c>
      <c r="AM37" s="12"/>
      <c r="AN37" s="12">
        <f t="shared" ref="AN37" si="653">AVERAGE(AO36,AM36)</f>
        <v>2.2324362684381542</v>
      </c>
      <c r="AO37" s="12"/>
      <c r="AP37" s="12">
        <f t="shared" ref="AP37" si="654">AVERAGE(AQ36,AO36)</f>
        <v>2.3399404234683194</v>
      </c>
      <c r="AQ37" s="12"/>
      <c r="AR37" s="12">
        <f t="shared" ref="AR37" si="655">AVERAGE(AS36,AQ36)</f>
        <v>2.375070163445435</v>
      </c>
      <c r="AS37" s="12"/>
      <c r="AT37" s="12">
        <f t="shared" ref="AT37" si="656">AVERAGE(AU36,AS36)</f>
        <v>2.3739170551185831</v>
      </c>
      <c r="AU37" s="12"/>
      <c r="AV37" s="12">
        <f t="shared" ref="AV37" si="657">AVERAGE(AW36,AU36)</f>
        <v>2.3306836270703859</v>
      </c>
      <c r="AW37" s="12"/>
      <c r="AX37" s="12">
        <f t="shared" ref="AX37" si="658">AVERAGE(AY36,AW36)</f>
        <v>2.1883323944523303</v>
      </c>
      <c r="AY37" s="12"/>
      <c r="AZ37" s="12">
        <f t="shared" ref="AZ37" si="659">AVERAGE(BA36,AY36)</f>
        <v>1.8536862475374463</v>
      </c>
      <c r="BA37" s="12"/>
      <c r="BB37" s="12">
        <f t="shared" ref="BB37" si="660">AVERAGE(BC36,BA36)</f>
        <v>1.2594940426640153</v>
      </c>
      <c r="BC37" s="12"/>
      <c r="BD37" s="12">
        <f t="shared" ref="BD37" si="661">AVERAGE(0,BC36)</f>
        <v>0.44677822248752141</v>
      </c>
      <c r="BE37" s="12"/>
      <c r="BF37"/>
      <c r="BG37" s="12">
        <f t="shared" si="56"/>
        <v>0.98009548407323321</v>
      </c>
      <c r="BH37" s="12"/>
      <c r="BI37" s="12">
        <f>E37</f>
        <v>0.11111111111111112</v>
      </c>
      <c r="BJ37"/>
      <c r="BK37"/>
      <c r="BL37"/>
      <c r="BM37" s="13"/>
      <c r="BN37"/>
      <c r="BO37"/>
    </row>
    <row r="38" spans="1:67" s="14" customFormat="1">
      <c r="B38" s="17"/>
      <c r="C38" s="12"/>
      <c r="E38" s="15"/>
      <c r="F38" s="16">
        <f t="shared" si="127"/>
        <v>0.43444977556773995</v>
      </c>
      <c r="G38" s="16"/>
      <c r="H38" s="16">
        <f t="shared" ref="H38" si="662">H37-((($C$7*H37)/($C$8+H37))*$A$14)</f>
        <v>1.2385887569173306</v>
      </c>
      <c r="I38" s="16"/>
      <c r="J38" s="16">
        <f t="shared" ref="J38" si="663">J37-((($C$7*J37)/($C$8+J37))*$A$14)</f>
        <v>1.8298600562854981</v>
      </c>
      <c r="K38" s="16"/>
      <c r="L38" s="16">
        <f t="shared" ref="L38" si="664">L37-((($C$7*L37)/($C$8+L37))*$A$14)</f>
        <v>2.1633759225430325</v>
      </c>
      <c r="M38" s="16"/>
      <c r="N38" s="16">
        <f t="shared" ref="N38" si="665">N37-((($C$7*N37)/($C$8+N37))*$A$14)</f>
        <v>2.3053200844167638</v>
      </c>
      <c r="O38" s="16"/>
      <c r="P38" s="16">
        <f t="shared" ref="P38" si="666">P37-((($C$7*P37)/($C$8+P37))*$A$14)</f>
        <v>2.3484371559791821</v>
      </c>
      <c r="Q38" s="16"/>
      <c r="R38" s="16">
        <f t="shared" ref="R38" si="667">R37-((($C$7*R37)/($C$8+R37))*$A$14)</f>
        <v>2.3495872045425785</v>
      </c>
      <c r="S38" s="16"/>
      <c r="T38" s="16">
        <f t="shared" ref="T38" si="668">T37-((($C$7*T37)/($C$8+T37))*$A$14)</f>
        <v>2.3145516961831514</v>
      </c>
      <c r="U38" s="16"/>
      <c r="V38" s="16">
        <f t="shared" ref="V38" si="669">V37-((($C$7*V37)/($C$8+V37))*$A$14)</f>
        <v>2.2073495628305859</v>
      </c>
      <c r="W38" s="16"/>
      <c r="X38" s="16">
        <f t="shared" ref="X38" si="670">X37-((($C$7*X37)/($C$8+X37))*$A$14)</f>
        <v>1.9793378461718276</v>
      </c>
      <c r="Y38" s="16"/>
      <c r="Z38" s="16">
        <f t="shared" ref="Z38" si="671">Z37-((($C$7*Z37)/($C$8+Z37))*$A$14)</f>
        <v>1.6267615530928652</v>
      </c>
      <c r="AA38" s="16"/>
      <c r="AB38" s="16">
        <f t="shared" ref="AB38" si="672">AB37-((($C$7*AB37)/($C$8+AB37))*$A$14)</f>
        <v>1.243914439255227</v>
      </c>
      <c r="AC38" s="33"/>
      <c r="AD38" s="33">
        <f t="shared" ref="AD38" si="673">AD37-((($C$7*AD37)/($C$8+AD37))*$A$14)</f>
        <v>1.0018303904331927</v>
      </c>
      <c r="AE38" s="28"/>
      <c r="AF38" s="33">
        <f t="shared" ref="AF38" si="674">AF37-((($C$7*AF37)/($C$8+AF37))*$A$14)</f>
        <v>1.0018303904331927</v>
      </c>
      <c r="AG38" s="33"/>
      <c r="AH38" s="16">
        <f t="shared" ref="AH38" si="675">AH37-((($C$7*AH37)/($C$8+AH37))*$A$14)</f>
        <v>1.243914439255227</v>
      </c>
      <c r="AI38" s="16"/>
      <c r="AJ38" s="16">
        <f t="shared" ref="AJ38" si="676">AJ37-((($C$7*AJ37)/($C$8+AJ37))*$A$14)</f>
        <v>1.6267615530928652</v>
      </c>
      <c r="AK38" s="16"/>
      <c r="AL38" s="16">
        <f t="shared" ref="AL38" si="677">AL37-((($C$7*AL37)/($C$8+AL37))*$A$14)</f>
        <v>1.9793378461718276</v>
      </c>
      <c r="AM38" s="16"/>
      <c r="AN38" s="16">
        <f t="shared" ref="AN38" si="678">AN37-((($C$7*AN37)/($C$8+AN37))*$A$14)</f>
        <v>2.2073495628305859</v>
      </c>
      <c r="AO38" s="16"/>
      <c r="AP38" s="16">
        <f t="shared" ref="AP38" si="679">AP37-((($C$7*AP37)/($C$8+AP37))*$A$14)</f>
        <v>2.3145516961831514</v>
      </c>
      <c r="AQ38" s="16"/>
      <c r="AR38" s="16">
        <f t="shared" ref="AR38" si="680">AR37-((($C$7*AR37)/($C$8+AR37))*$A$14)</f>
        <v>2.3495872045425785</v>
      </c>
      <c r="AS38" s="16"/>
      <c r="AT38" s="16">
        <f t="shared" ref="AT38" si="681">AT37-((($C$7*AT37)/($C$8+AT37))*$A$14)</f>
        <v>2.3484371559791821</v>
      </c>
      <c r="AU38" s="16"/>
      <c r="AV38" s="16">
        <f t="shared" ref="AV38" si="682">AV37-((($C$7*AV37)/($C$8+AV37))*$A$14)</f>
        <v>2.3053200844167638</v>
      </c>
      <c r="AW38" s="16"/>
      <c r="AX38" s="16">
        <f t="shared" ref="AX38" si="683">AX37-((($C$7*AX37)/($C$8+AX37))*$A$14)</f>
        <v>2.1633759225430325</v>
      </c>
      <c r="AY38" s="16"/>
      <c r="AZ38" s="16">
        <f t="shared" ref="AZ38" si="684">AZ37-((($C$7*AZ37)/($C$8+AZ37))*$A$14)</f>
        <v>1.8298600562854981</v>
      </c>
      <c r="BA38" s="16"/>
      <c r="BB38" s="16">
        <f t="shared" ref="BB38" si="685">BB37-((($C$7*BB37)/($C$8+BB37))*$A$14)</f>
        <v>1.2385887569173306</v>
      </c>
      <c r="BC38" s="16"/>
      <c r="BD38" s="16">
        <f t="shared" si="152"/>
        <v>0.43444977556773995</v>
      </c>
      <c r="BE38" s="16"/>
      <c r="BF38" s="12"/>
      <c r="BG38" s="12">
        <f t="shared" si="56"/>
        <v>1.0018303904331927</v>
      </c>
      <c r="BH38" s="12"/>
      <c r="BI38" s="17">
        <f>E37</f>
        <v>0.11111111111111112</v>
      </c>
      <c r="BJ38"/>
      <c r="BK38"/>
      <c r="BL38"/>
      <c r="BM38" s="18"/>
      <c r="BN38"/>
      <c r="BO38"/>
    </row>
    <row r="39" spans="1:67" s="19" customFormat="1">
      <c r="A39" s="14"/>
      <c r="B39" s="17"/>
      <c r="C39" s="12"/>
      <c r="D39" s="19">
        <f>1+D37</f>
        <v>16</v>
      </c>
      <c r="E39" s="3">
        <f>$D39*$A$14</f>
        <v>0.11851851851851852</v>
      </c>
      <c r="F39" s="12"/>
      <c r="G39" s="12">
        <f t="shared" ref="G39" si="686">AVERAGE(H38,F38)</f>
        <v>0.83651926624253525</v>
      </c>
      <c r="H39" s="12"/>
      <c r="I39" s="12">
        <f t="shared" ref="I39" si="687">AVERAGE(J38,H38)</f>
        <v>1.5342244066014143</v>
      </c>
      <c r="J39" s="12"/>
      <c r="K39" s="12">
        <f t="shared" ref="K39" si="688">AVERAGE(L38,J38)</f>
        <v>1.9966179894142653</v>
      </c>
      <c r="L39" s="12"/>
      <c r="M39" s="12">
        <f t="shared" ref="M39" si="689">AVERAGE(N38,L38)</f>
        <v>2.2343480034798979</v>
      </c>
      <c r="N39" s="12"/>
      <c r="O39" s="12">
        <f t="shared" ref="O39" si="690">AVERAGE(P38,N38)</f>
        <v>2.3268786201979728</v>
      </c>
      <c r="P39" s="12"/>
      <c r="Q39" s="12">
        <f t="shared" ref="Q39" si="691">AVERAGE(R38,P38)</f>
        <v>2.3490121802608801</v>
      </c>
      <c r="R39" s="12"/>
      <c r="S39" s="12">
        <f t="shared" ref="S39" si="692">AVERAGE(T38,R38)</f>
        <v>2.3320694503628649</v>
      </c>
      <c r="T39" s="12"/>
      <c r="U39" s="12">
        <f t="shared" ref="U39" si="693">AVERAGE(V38,T38)</f>
        <v>2.2609506295068686</v>
      </c>
      <c r="V39" s="12"/>
      <c r="W39" s="12">
        <f t="shared" ref="W39" si="694">AVERAGE(X38,V38)</f>
        <v>2.0933437045012067</v>
      </c>
      <c r="X39" s="12"/>
      <c r="Y39" s="12">
        <f t="shared" ref="Y39" si="695">AVERAGE(Z38,X38)</f>
        <v>1.8030496996323464</v>
      </c>
      <c r="Z39" s="12"/>
      <c r="AA39" s="12">
        <f t="shared" ref="AA39" si="696">AVERAGE(AB38,Z38)</f>
        <v>1.435337996174046</v>
      </c>
      <c r="AB39" s="12"/>
      <c r="AC39" s="32">
        <f t="shared" ref="AC39" si="697">AVERAGE(AD38,AB38)</f>
        <v>1.1228724148442097</v>
      </c>
      <c r="AD39" s="32"/>
      <c r="AE39" s="27">
        <f t="shared" ref="AE39" si="698">(0.5*AD38)+(0.5*AF38)</f>
        <v>1.0018303904331927</v>
      </c>
      <c r="AF39" s="32"/>
      <c r="AG39" s="32">
        <f t="shared" ref="AG39:AU39" si="699">AVERAGE(AH38,AF38)</f>
        <v>1.1228724148442097</v>
      </c>
      <c r="AH39" s="12"/>
      <c r="AI39" s="12">
        <f t="shared" si="699"/>
        <v>1.435337996174046</v>
      </c>
      <c r="AJ39" s="12"/>
      <c r="AK39" s="12">
        <f t="shared" si="699"/>
        <v>1.8030496996323464</v>
      </c>
      <c r="AL39" s="12"/>
      <c r="AM39" s="12">
        <f t="shared" si="699"/>
        <v>2.0933437045012067</v>
      </c>
      <c r="AN39" s="12"/>
      <c r="AO39" s="12">
        <f t="shared" si="699"/>
        <v>2.2609506295068686</v>
      </c>
      <c r="AP39" s="12"/>
      <c r="AQ39" s="12">
        <f t="shared" si="699"/>
        <v>2.3320694503628649</v>
      </c>
      <c r="AR39" s="12"/>
      <c r="AS39" s="12">
        <f t="shared" si="699"/>
        <v>2.3490121802608801</v>
      </c>
      <c r="AT39" s="12"/>
      <c r="AU39" s="12">
        <f t="shared" si="699"/>
        <v>2.3268786201979728</v>
      </c>
      <c r="AV39" s="12"/>
      <c r="AW39" s="12">
        <f t="shared" ref="AW39:BC39" si="700">AVERAGE(AX38,AV38)</f>
        <v>2.2343480034798979</v>
      </c>
      <c r="AX39" s="12"/>
      <c r="AY39" s="12">
        <f t="shared" si="700"/>
        <v>1.9966179894142653</v>
      </c>
      <c r="AZ39" s="12"/>
      <c r="BA39" s="12">
        <f t="shared" si="700"/>
        <v>1.5342244066014143</v>
      </c>
      <c r="BB39" s="12"/>
      <c r="BC39" s="12">
        <f t="shared" si="700"/>
        <v>0.83651926624253525</v>
      </c>
      <c r="BD39" s="12"/>
      <c r="BE39" s="12"/>
      <c r="BF39"/>
      <c r="BG39" s="12">
        <f t="shared" si="56"/>
        <v>1.0018303904331927</v>
      </c>
      <c r="BH39" s="12"/>
      <c r="BI39" s="12">
        <f>E39</f>
        <v>0.11851851851851852</v>
      </c>
      <c r="BJ39"/>
      <c r="BK39"/>
      <c r="BL39"/>
      <c r="BM39" s="13"/>
      <c r="BN39"/>
      <c r="BO39"/>
    </row>
    <row r="40" spans="1:67" s="14" customFormat="1">
      <c r="B40" s="17"/>
      <c r="C40" s="12"/>
      <c r="E40" s="15"/>
      <c r="F40" s="16"/>
      <c r="G40" s="16">
        <f t="shared" ref="G40" si="701">G39-((($C$7*G39)/($C$8+G39))*$A$14)</f>
        <v>0.81900154971207639</v>
      </c>
      <c r="H40" s="16"/>
      <c r="I40" s="16">
        <f t="shared" ref="I40" si="702">I39-((($C$7*I39)/($C$8+I39))*$A$14)</f>
        <v>1.5117821848481496</v>
      </c>
      <c r="J40" s="16"/>
      <c r="K40" s="16">
        <f t="shared" ref="K40" si="703">K39-((($C$7*K39)/($C$8+K39))*$A$14)</f>
        <v>1.9722757080345166</v>
      </c>
      <c r="L40" s="16"/>
      <c r="M40" s="16">
        <f t="shared" ref="M40" si="704">M39-((($C$7*M39)/($C$8+M39))*$A$14)</f>
        <v>2.2092557389132441</v>
      </c>
      <c r="N40" s="16"/>
      <c r="O40" s="16">
        <f t="shared" ref="O40" si="705">O39-((($C$7*O39)/($C$8+O39))*$A$14)</f>
        <v>2.3015254732111221</v>
      </c>
      <c r="P40" s="16"/>
      <c r="Q40" s="16">
        <f t="shared" ref="Q40" si="706">Q39-((($C$7*Q39)/($C$8+Q39))*$A$14)</f>
        <v>2.323598916347744</v>
      </c>
      <c r="R40" s="16"/>
      <c r="S40" s="16">
        <f t="shared" ref="S40" si="707">S39-((($C$7*S39)/($C$8+S39))*$A$14)</f>
        <v>2.306702127813971</v>
      </c>
      <c r="T40" s="16"/>
      <c r="U40" s="16">
        <f t="shared" ref="U40" si="708">U39-((($C$7*U39)/($C$8+U39))*$A$14)</f>
        <v>2.2357817349474627</v>
      </c>
      <c r="V40" s="16"/>
      <c r="W40" s="16">
        <f t="shared" ref="W40" si="709">W39-((($C$7*W39)/($C$8+W39))*$A$14)</f>
        <v>2.0686813013056646</v>
      </c>
      <c r="X40" s="16"/>
      <c r="Y40" s="16">
        <f t="shared" ref="Y40" si="710">Y39-((($C$7*Y39)/($C$8+Y39))*$A$14)</f>
        <v>1.7794200453821136</v>
      </c>
      <c r="Z40" s="16"/>
      <c r="AA40" s="16">
        <f t="shared" ref="AA40" si="711">AA39-((($C$7*AA39)/($C$8+AA39))*$A$14)</f>
        <v>1.4134050679763028</v>
      </c>
      <c r="AB40" s="16"/>
      <c r="AC40" s="33">
        <f t="shared" ref="AC40" si="712">AC39-((($C$7*AC39)/($C$8+AC39))*$A$14)</f>
        <v>1.1028966611681814</v>
      </c>
      <c r="AD40" s="33"/>
      <c r="AE40" s="28">
        <f t="shared" ref="AE40" si="713">AE39</f>
        <v>1.0018303904331927</v>
      </c>
      <c r="AF40" s="33"/>
      <c r="AG40" s="33">
        <f t="shared" ref="AG40" si="714">AG39-((($C$7*AG39)/($C$8+AG39))*$A$14)</f>
        <v>1.1028966611681814</v>
      </c>
      <c r="AH40" s="16"/>
      <c r="AI40" s="16">
        <f t="shared" ref="AI40" si="715">AI39-((($C$7*AI39)/($C$8+AI39))*$A$14)</f>
        <v>1.4134050679763028</v>
      </c>
      <c r="AJ40" s="16"/>
      <c r="AK40" s="16">
        <f t="shared" ref="AK40" si="716">AK39-((($C$7*AK39)/($C$8+AK39))*$A$14)</f>
        <v>1.7794200453821136</v>
      </c>
      <c r="AL40" s="16"/>
      <c r="AM40" s="16">
        <f t="shared" ref="AM40" si="717">AM39-((($C$7*AM39)/($C$8+AM39))*$A$14)</f>
        <v>2.0686813013056646</v>
      </c>
      <c r="AN40" s="16"/>
      <c r="AO40" s="16">
        <f t="shared" ref="AO40" si="718">AO39-((($C$7*AO39)/($C$8+AO39))*$A$14)</f>
        <v>2.2357817349474627</v>
      </c>
      <c r="AP40" s="16"/>
      <c r="AQ40" s="16">
        <f t="shared" ref="AQ40" si="719">AQ39-((($C$7*AQ39)/($C$8+AQ39))*$A$14)</f>
        <v>2.306702127813971</v>
      </c>
      <c r="AR40" s="16"/>
      <c r="AS40" s="16">
        <f t="shared" ref="AS40" si="720">AS39-((($C$7*AS39)/($C$8+AS39))*$A$14)</f>
        <v>2.323598916347744</v>
      </c>
      <c r="AT40" s="16"/>
      <c r="AU40" s="16">
        <f t="shared" ref="AU40" si="721">AU39-((($C$7*AU39)/($C$8+AU39))*$A$14)</f>
        <v>2.3015254732111221</v>
      </c>
      <c r="AV40" s="16"/>
      <c r="AW40" s="16">
        <f t="shared" ref="AW40" si="722">AW39-((($C$7*AW39)/($C$8+AW39))*$A$14)</f>
        <v>2.2092557389132441</v>
      </c>
      <c r="AX40" s="16"/>
      <c r="AY40" s="16">
        <f t="shared" ref="AY40" si="723">AY39-((($C$7*AY39)/($C$8+AY39))*$A$14)</f>
        <v>1.9722757080345166</v>
      </c>
      <c r="AZ40" s="16"/>
      <c r="BA40" s="16">
        <f t="shared" ref="BA40" si="724">BA39-((($C$7*BA39)/($C$8+BA39))*$A$14)</f>
        <v>1.5117821848481496</v>
      </c>
      <c r="BB40" s="16"/>
      <c r="BC40" s="16">
        <f t="shared" ref="BC40" si="725">BC39-((($C$7*BC39)/($C$8+BC39))*$A$14)</f>
        <v>0.81900154971207639</v>
      </c>
      <c r="BD40" s="16"/>
      <c r="BE40" s="16"/>
      <c r="BF40" s="12">
        <f t="shared" si="191"/>
        <v>1.0018303904331927</v>
      </c>
      <c r="BG40" s="12">
        <f t="shared" si="56"/>
        <v>1.0018303904331927</v>
      </c>
      <c r="BH40" s="12"/>
      <c r="BI40" s="17">
        <f>E39</f>
        <v>0.11851851851851852</v>
      </c>
      <c r="BJ40"/>
      <c r="BK40"/>
      <c r="BL40"/>
      <c r="BM40" s="18"/>
      <c r="BN40"/>
      <c r="BO40"/>
    </row>
    <row r="41" spans="1:67" s="19" customFormat="1">
      <c r="A41" s="14"/>
      <c r="B41" s="17"/>
      <c r="C41" s="12"/>
      <c r="D41" s="19">
        <f>1+D39</f>
        <v>17</v>
      </c>
      <c r="E41" s="3">
        <f>$D41*$A$14</f>
        <v>0.12592592592592594</v>
      </c>
      <c r="F41" s="12">
        <f t="shared" ref="F41" si="726">AVERAGE(G40,0)</f>
        <v>0.4095007748560382</v>
      </c>
      <c r="G41" s="12"/>
      <c r="H41" s="12">
        <f t="shared" ref="H41" si="727">AVERAGE(I40,G40)</f>
        <v>1.1653918672801131</v>
      </c>
      <c r="I41" s="12"/>
      <c r="J41" s="12">
        <f t="shared" ref="J41" si="728">AVERAGE(K40,I40)</f>
        <v>1.7420289464413332</v>
      </c>
      <c r="K41" s="12"/>
      <c r="L41" s="12">
        <f t="shared" ref="L41" si="729">AVERAGE(M40,K40)</f>
        <v>2.0907657234738801</v>
      </c>
      <c r="M41" s="12"/>
      <c r="N41" s="12">
        <f t="shared" ref="N41" si="730">AVERAGE(O40,M40)</f>
        <v>2.2553906060621829</v>
      </c>
      <c r="O41" s="12"/>
      <c r="P41" s="12">
        <f t="shared" ref="P41" si="731">AVERAGE(Q40,O40)</f>
        <v>2.3125621947794333</v>
      </c>
      <c r="Q41" s="12"/>
      <c r="R41" s="12">
        <f t="shared" ref="R41" si="732">AVERAGE(S40,Q40)</f>
        <v>2.3151505220808577</v>
      </c>
      <c r="S41" s="12"/>
      <c r="T41" s="12">
        <f t="shared" ref="T41" si="733">AVERAGE(U40,S40)</f>
        <v>2.2712419313807168</v>
      </c>
      <c r="U41" s="12"/>
      <c r="V41" s="12">
        <f t="shared" ref="V41" si="734">AVERAGE(W40,U40)</f>
        <v>2.1522315181265634</v>
      </c>
      <c r="W41" s="12"/>
      <c r="X41" s="12">
        <f t="shared" ref="X41" si="735">AVERAGE(Y40,W40)</f>
        <v>1.9240506733438891</v>
      </c>
      <c r="Y41" s="12"/>
      <c r="Z41" s="12">
        <f t="shared" ref="Z41" si="736">AVERAGE(AA40,Y40)</f>
        <v>1.5964125566792082</v>
      </c>
      <c r="AA41" s="12"/>
      <c r="AB41" s="12">
        <f t="shared" ref="AB41" si="737">AVERAGE(AC40,AA40)</f>
        <v>1.2581508645722421</v>
      </c>
      <c r="AC41" s="32"/>
      <c r="AD41" s="32">
        <f t="shared" ref="AD41:AF41" si="738">AVERAGE(AE40,AC40)</f>
        <v>1.0523635258006871</v>
      </c>
      <c r="AE41" s="27"/>
      <c r="AF41" s="32">
        <f t="shared" si="738"/>
        <v>1.0523635258006871</v>
      </c>
      <c r="AG41" s="32"/>
      <c r="AH41" s="12">
        <f t="shared" ref="AH41" si="739">AVERAGE(AI40,AG40)</f>
        <v>1.2581508645722421</v>
      </c>
      <c r="AI41" s="12"/>
      <c r="AJ41" s="12">
        <f t="shared" ref="AJ41" si="740">AVERAGE(AK40,AI40)</f>
        <v>1.5964125566792082</v>
      </c>
      <c r="AK41" s="12"/>
      <c r="AL41" s="12">
        <f t="shared" ref="AL41" si="741">AVERAGE(AM40,AK40)</f>
        <v>1.9240506733438891</v>
      </c>
      <c r="AM41" s="12"/>
      <c r="AN41" s="12">
        <f t="shared" ref="AN41" si="742">AVERAGE(AO40,AM40)</f>
        <v>2.1522315181265634</v>
      </c>
      <c r="AO41" s="12"/>
      <c r="AP41" s="12">
        <f t="shared" ref="AP41" si="743">AVERAGE(AQ40,AO40)</f>
        <v>2.2712419313807168</v>
      </c>
      <c r="AQ41" s="12"/>
      <c r="AR41" s="12">
        <f t="shared" ref="AR41" si="744">AVERAGE(AS40,AQ40)</f>
        <v>2.3151505220808577</v>
      </c>
      <c r="AS41" s="12"/>
      <c r="AT41" s="12">
        <f t="shared" ref="AT41" si="745">AVERAGE(AU40,AS40)</f>
        <v>2.3125621947794333</v>
      </c>
      <c r="AU41" s="12"/>
      <c r="AV41" s="12">
        <f t="shared" ref="AV41" si="746">AVERAGE(AW40,AU40)</f>
        <v>2.2553906060621829</v>
      </c>
      <c r="AW41" s="12"/>
      <c r="AX41" s="12">
        <f t="shared" ref="AX41" si="747">AVERAGE(AY40,AW40)</f>
        <v>2.0907657234738801</v>
      </c>
      <c r="AY41" s="12"/>
      <c r="AZ41" s="12">
        <f t="shared" ref="AZ41" si="748">AVERAGE(BA40,AY40)</f>
        <v>1.7420289464413332</v>
      </c>
      <c r="BA41" s="12"/>
      <c r="BB41" s="12">
        <f t="shared" ref="BB41" si="749">AVERAGE(BC40,BA40)</f>
        <v>1.1653918672801131</v>
      </c>
      <c r="BC41" s="12"/>
      <c r="BD41" s="12">
        <f t="shared" ref="BD41" si="750">AVERAGE(0,BC40)</f>
        <v>0.4095007748560382</v>
      </c>
      <c r="BE41" s="12"/>
      <c r="BF41"/>
      <c r="BG41" s="12">
        <f t="shared" si="56"/>
        <v>1.0173760556682485</v>
      </c>
      <c r="BH41" s="12"/>
      <c r="BI41" s="12">
        <f>E41</f>
        <v>0.12592592592592594</v>
      </c>
      <c r="BJ41"/>
      <c r="BK41"/>
      <c r="BL41"/>
      <c r="BM41" s="13"/>
      <c r="BN41"/>
      <c r="BO41"/>
    </row>
    <row r="42" spans="1:67" s="14" customFormat="1">
      <c r="B42" s="17"/>
      <c r="C42" s="12"/>
      <c r="E42" s="15"/>
      <c r="F42" s="16">
        <f t="shared" si="127"/>
        <v>0.39784684418472538</v>
      </c>
      <c r="G42" s="16"/>
      <c r="H42" s="16">
        <f t="shared" ref="H42" si="751">H41-((($C$7*H41)/($C$8+H41))*$A$14)</f>
        <v>1.1451128306993361</v>
      </c>
      <c r="I42" s="16"/>
      <c r="J42" s="16">
        <f t="shared" ref="J42" si="752">J41-((($C$7*J41)/($C$8+J41))*$A$14)</f>
        <v>1.7186466193273722</v>
      </c>
      <c r="K42" s="16"/>
      <c r="L42" s="16">
        <f t="shared" ref="L42" si="753">L41-((($C$7*L41)/($C$8+L41))*$A$14)</f>
        <v>2.0661115725101706</v>
      </c>
      <c r="M42" s="16"/>
      <c r="N42" s="16">
        <f t="shared" ref="N42" si="754">N41-((($C$7*N41)/($C$8+N41))*$A$14)</f>
        <v>2.2302376163573348</v>
      </c>
      <c r="O42" s="16"/>
      <c r="P42" s="16">
        <f t="shared" ref="P42" si="755">P41-((($C$7*P41)/($C$8+P41))*$A$14)</f>
        <v>2.2872483909219006</v>
      </c>
      <c r="Q42" s="16"/>
      <c r="R42" s="16">
        <f t="shared" ref="R42" si="756">R41-((($C$7*R41)/($C$8+R41))*$A$14)</f>
        <v>2.2898295782595119</v>
      </c>
      <c r="S42" s="16"/>
      <c r="T42" s="16">
        <f t="shared" ref="T42" si="757">T41-((($C$7*T41)/($C$8+T41))*$A$14)</f>
        <v>2.2460437507349682</v>
      </c>
      <c r="U42" s="16"/>
      <c r="V42" s="16">
        <f t="shared" ref="V42" si="758">V41-((($C$7*V41)/($C$8+V41))*$A$14)</f>
        <v>2.1273845638352271</v>
      </c>
      <c r="W42" s="16"/>
      <c r="X42" s="16">
        <f t="shared" ref="X42" si="759">X41-((($C$7*X41)/($C$8+X41))*$A$14)</f>
        <v>1.8999635957637384</v>
      </c>
      <c r="Y42" s="16"/>
      <c r="Z42" s="16">
        <f t="shared" ref="Z42" si="760">Z41-((($C$7*Z41)/($C$8+Z41))*$A$14)</f>
        <v>1.5736717572286878</v>
      </c>
      <c r="AA42" s="16"/>
      <c r="AB42" s="16">
        <f t="shared" ref="AB42" si="761">AB41-((($C$7*AB41)/($C$8+AB41))*$A$14)</f>
        <v>1.2372541108455657</v>
      </c>
      <c r="AC42" s="33"/>
      <c r="AD42" s="33">
        <f t="shared" ref="AD42" si="762">AD41-((($C$7*AD41)/($C$8+AD41))*$A$14)</f>
        <v>1.0329217209033044</v>
      </c>
      <c r="AE42" s="28"/>
      <c r="AF42" s="33">
        <f t="shared" ref="AF42" si="763">AF41-((($C$7*AF41)/($C$8+AF41))*$A$14)</f>
        <v>1.0329217209033044</v>
      </c>
      <c r="AG42" s="33"/>
      <c r="AH42" s="16">
        <f t="shared" ref="AH42" si="764">AH41-((($C$7*AH41)/($C$8+AH41))*$A$14)</f>
        <v>1.2372541108455657</v>
      </c>
      <c r="AI42" s="16"/>
      <c r="AJ42" s="16">
        <f t="shared" ref="AJ42" si="765">AJ41-((($C$7*AJ41)/($C$8+AJ41))*$A$14)</f>
        <v>1.5736717572286878</v>
      </c>
      <c r="AK42" s="16"/>
      <c r="AL42" s="16">
        <f t="shared" ref="AL42" si="766">AL41-((($C$7*AL41)/($C$8+AL41))*$A$14)</f>
        <v>1.8999635957637384</v>
      </c>
      <c r="AM42" s="16"/>
      <c r="AN42" s="16">
        <f t="shared" ref="AN42" si="767">AN41-((($C$7*AN41)/($C$8+AN41))*$A$14)</f>
        <v>2.1273845638352271</v>
      </c>
      <c r="AO42" s="16"/>
      <c r="AP42" s="16">
        <f t="shared" ref="AP42" si="768">AP41-((($C$7*AP41)/($C$8+AP41))*$A$14)</f>
        <v>2.2460437507349682</v>
      </c>
      <c r="AQ42" s="16"/>
      <c r="AR42" s="16">
        <f t="shared" ref="AR42" si="769">AR41-((($C$7*AR41)/($C$8+AR41))*$A$14)</f>
        <v>2.2898295782595119</v>
      </c>
      <c r="AS42" s="16"/>
      <c r="AT42" s="16">
        <f t="shared" ref="AT42" si="770">AT41-((($C$7*AT41)/($C$8+AT41))*$A$14)</f>
        <v>2.2872483909219006</v>
      </c>
      <c r="AU42" s="16"/>
      <c r="AV42" s="16">
        <f t="shared" ref="AV42" si="771">AV41-((($C$7*AV41)/($C$8+AV41))*$A$14)</f>
        <v>2.2302376163573348</v>
      </c>
      <c r="AW42" s="16"/>
      <c r="AX42" s="16">
        <f t="shared" ref="AX42" si="772">AX41-((($C$7*AX41)/($C$8+AX41))*$A$14)</f>
        <v>2.0661115725101706</v>
      </c>
      <c r="AY42" s="16"/>
      <c r="AZ42" s="16">
        <f t="shared" ref="AZ42" si="773">AZ41-((($C$7*AZ41)/($C$8+AZ41))*$A$14)</f>
        <v>1.7186466193273722</v>
      </c>
      <c r="BA42" s="16"/>
      <c r="BB42" s="16">
        <f t="shared" ref="BB42" si="774">BB41-((($C$7*BB41)/($C$8+BB41))*$A$14)</f>
        <v>1.1451128306993361</v>
      </c>
      <c r="BC42" s="16"/>
      <c r="BD42" s="16">
        <f t="shared" si="152"/>
        <v>0.39784684418472538</v>
      </c>
      <c r="BE42" s="16"/>
      <c r="BF42" s="12"/>
      <c r="BG42" s="12">
        <f t="shared" si="56"/>
        <v>1.0329217209033044</v>
      </c>
      <c r="BH42" s="12"/>
      <c r="BI42" s="17">
        <f>E41</f>
        <v>0.12592592592592594</v>
      </c>
      <c r="BJ42"/>
      <c r="BK42"/>
      <c r="BL42"/>
      <c r="BM42" s="18"/>
      <c r="BN42"/>
      <c r="BO42"/>
    </row>
    <row r="43" spans="1:67" s="19" customFormat="1">
      <c r="A43" s="14"/>
      <c r="B43" s="17"/>
      <c r="C43" s="12"/>
      <c r="D43" s="19">
        <f>1+D41</f>
        <v>18</v>
      </c>
      <c r="E43" s="3">
        <f>$D43*$A$14</f>
        <v>0.13333333333333333</v>
      </c>
      <c r="F43" s="12"/>
      <c r="G43" s="12">
        <f t="shared" ref="G43" si="775">AVERAGE(H42,F42)</f>
        <v>0.77147983744203075</v>
      </c>
      <c r="H43" s="12"/>
      <c r="I43" s="12">
        <f t="shared" ref="I43" si="776">AVERAGE(J42,H42)</f>
        <v>1.4318797250133541</v>
      </c>
      <c r="J43" s="12"/>
      <c r="K43" s="12">
        <f t="shared" ref="K43" si="777">AVERAGE(L42,J42)</f>
        <v>1.8923790959187714</v>
      </c>
      <c r="L43" s="12"/>
      <c r="M43" s="12">
        <f t="shared" ref="M43" si="778">AVERAGE(N42,L42)</f>
        <v>2.1481745944337529</v>
      </c>
      <c r="N43" s="12"/>
      <c r="O43" s="12">
        <f t="shared" ref="O43" si="779">AVERAGE(P42,N42)</f>
        <v>2.2587430036396174</v>
      </c>
      <c r="P43" s="12"/>
      <c r="Q43" s="12">
        <f t="shared" ref="Q43" si="780">AVERAGE(R42,P42)</f>
        <v>2.2885389845907063</v>
      </c>
      <c r="R43" s="12"/>
      <c r="S43" s="12">
        <f t="shared" ref="S43" si="781">AVERAGE(T42,R42)</f>
        <v>2.2679366644972401</v>
      </c>
      <c r="T43" s="12"/>
      <c r="U43" s="12">
        <f t="shared" ref="U43" si="782">AVERAGE(V42,T42)</f>
        <v>2.1867141572850977</v>
      </c>
      <c r="V43" s="12"/>
      <c r="W43" s="12">
        <f t="shared" ref="W43" si="783">AVERAGE(X42,V42)</f>
        <v>2.0136740797994825</v>
      </c>
      <c r="X43" s="12"/>
      <c r="Y43" s="12">
        <f t="shared" ref="Y43" si="784">AVERAGE(Z42,X42)</f>
        <v>1.7368176764962131</v>
      </c>
      <c r="Z43" s="12"/>
      <c r="AA43" s="12">
        <f t="shared" ref="AA43" si="785">AVERAGE(AB42,Z42)</f>
        <v>1.4054629340371267</v>
      </c>
      <c r="AB43" s="12"/>
      <c r="AC43" s="32">
        <f t="shared" ref="AC43" si="786">AVERAGE(AD42,AB42)</f>
        <v>1.1350879158744349</v>
      </c>
      <c r="AD43" s="32"/>
      <c r="AE43" s="27">
        <f t="shared" ref="AE43" si="787">(0.5*AD42)+(0.5*AF42)</f>
        <v>1.0329217209033044</v>
      </c>
      <c r="AF43" s="32"/>
      <c r="AG43" s="32">
        <f t="shared" ref="AG43:AU43" si="788">AVERAGE(AH42,AF42)</f>
        <v>1.1350879158744349</v>
      </c>
      <c r="AH43" s="12"/>
      <c r="AI43" s="12">
        <f t="shared" si="788"/>
        <v>1.4054629340371267</v>
      </c>
      <c r="AJ43" s="12"/>
      <c r="AK43" s="12">
        <f t="shared" si="788"/>
        <v>1.7368176764962131</v>
      </c>
      <c r="AL43" s="12"/>
      <c r="AM43" s="12">
        <f t="shared" si="788"/>
        <v>2.0136740797994825</v>
      </c>
      <c r="AN43" s="12"/>
      <c r="AO43" s="12">
        <f t="shared" si="788"/>
        <v>2.1867141572850977</v>
      </c>
      <c r="AP43" s="12"/>
      <c r="AQ43" s="12">
        <f t="shared" si="788"/>
        <v>2.2679366644972401</v>
      </c>
      <c r="AR43" s="12"/>
      <c r="AS43" s="12">
        <f t="shared" si="788"/>
        <v>2.2885389845907063</v>
      </c>
      <c r="AT43" s="12"/>
      <c r="AU43" s="12">
        <f t="shared" si="788"/>
        <v>2.2587430036396174</v>
      </c>
      <c r="AV43" s="12"/>
      <c r="AW43" s="12">
        <f t="shared" ref="AW43:BC43" si="789">AVERAGE(AX42,AV42)</f>
        <v>2.1481745944337529</v>
      </c>
      <c r="AX43" s="12"/>
      <c r="AY43" s="12">
        <f t="shared" si="789"/>
        <v>1.8923790959187714</v>
      </c>
      <c r="AZ43" s="12"/>
      <c r="BA43" s="12">
        <f t="shared" si="789"/>
        <v>1.4318797250133541</v>
      </c>
      <c r="BB43" s="12"/>
      <c r="BC43" s="12">
        <f t="shared" si="789"/>
        <v>0.77147983744203075</v>
      </c>
      <c r="BD43" s="12"/>
      <c r="BE43" s="12"/>
      <c r="BF43"/>
      <c r="BG43" s="12">
        <f t="shared" si="56"/>
        <v>1.0329217209033044</v>
      </c>
      <c r="BH43" s="12"/>
      <c r="BI43" s="12">
        <f>E43</f>
        <v>0.13333333333333333</v>
      </c>
      <c r="BJ43"/>
      <c r="BK43"/>
      <c r="BL43"/>
      <c r="BM43" s="13"/>
      <c r="BN43"/>
      <c r="BO43"/>
    </row>
    <row r="44" spans="1:67" s="14" customFormat="1">
      <c r="B44" s="17"/>
      <c r="C44" s="12"/>
      <c r="E44" s="15"/>
      <c r="F44" s="16"/>
      <c r="G44" s="16">
        <f t="shared" ref="G44" si="790">G43-((($C$7*G43)/($C$8+G43))*$A$14)</f>
        <v>0.75464686254057367</v>
      </c>
      <c r="H44" s="16"/>
      <c r="I44" s="16">
        <f t="shared" ref="I44" si="791">I43-((($C$7*I43)/($C$8+I43))*$A$14)</f>
        <v>1.4099654320377133</v>
      </c>
      <c r="J44" s="16"/>
      <c r="K44" s="16">
        <f t="shared" ref="K44" si="792">K43-((($C$7*K43)/($C$8+K43))*$A$14)</f>
        <v>1.8684077451098924</v>
      </c>
      <c r="L44" s="16"/>
      <c r="M44" s="16">
        <f t="shared" ref="M44" si="793">M43-((($C$7*M43)/($C$8+M43))*$A$14)</f>
        <v>2.1233401162366814</v>
      </c>
      <c r="N44" s="16"/>
      <c r="O44" s="16">
        <f t="shared" ref="O44" si="794">O43-((($C$7*O43)/($C$8+O43))*$A$14)</f>
        <v>2.2335804171888931</v>
      </c>
      <c r="P44" s="16"/>
      <c r="Q44" s="16">
        <f t="shared" ref="Q44" si="795">Q43-((($C$7*Q43)/($C$8+Q43))*$A$14)</f>
        <v>2.2632920240493575</v>
      </c>
      <c r="R44" s="16"/>
      <c r="S44" s="16">
        <f t="shared" ref="S44" si="796">S43-((($C$7*S43)/($C$8+S43))*$A$14)</f>
        <v>2.2427478681320743</v>
      </c>
      <c r="T44" s="16"/>
      <c r="U44" s="16">
        <f t="shared" ref="U44" si="797">U43-((($C$7*U43)/($C$8+U43))*$A$14)</f>
        <v>2.1617625374895111</v>
      </c>
      <c r="V44" s="16"/>
      <c r="W44" s="16">
        <f t="shared" ref="W44" si="798">W43-((($C$7*W43)/($C$8+W43))*$A$14)</f>
        <v>1.9892737400747502</v>
      </c>
      <c r="X44" s="16"/>
      <c r="Y44" s="16">
        <f t="shared" ref="Y44" si="799">Y43-((($C$7*Y43)/($C$8+Y43))*$A$14)</f>
        <v>1.7134570273608025</v>
      </c>
      <c r="Z44" s="16"/>
      <c r="AA44" s="16">
        <f t="shared" ref="AA44" si="800">AA43-((($C$7*AA43)/($C$8+AA43))*$A$14)</f>
        <v>1.3836929363467949</v>
      </c>
      <c r="AB44" s="16"/>
      <c r="AC44" s="33">
        <f t="shared" ref="AC44" si="801">AC43-((($C$7*AC43)/($C$8+AC43))*$A$14)</f>
        <v>1.1150236526891786</v>
      </c>
      <c r="AD44" s="33"/>
      <c r="AE44" s="28">
        <f t="shared" ref="AE44" si="802">AE43</f>
        <v>1.0329217209033044</v>
      </c>
      <c r="AF44" s="33"/>
      <c r="AG44" s="33">
        <f t="shared" ref="AG44" si="803">AG43-((($C$7*AG43)/($C$8+AG43))*$A$14)</f>
        <v>1.1150236526891786</v>
      </c>
      <c r="AH44" s="16"/>
      <c r="AI44" s="16">
        <f t="shared" ref="AI44" si="804">AI43-((($C$7*AI43)/($C$8+AI43))*$A$14)</f>
        <v>1.3836929363467949</v>
      </c>
      <c r="AJ44" s="16"/>
      <c r="AK44" s="16">
        <f t="shared" ref="AK44" si="805">AK43-((($C$7*AK43)/($C$8+AK43))*$A$14)</f>
        <v>1.7134570273608025</v>
      </c>
      <c r="AL44" s="16"/>
      <c r="AM44" s="16">
        <f t="shared" ref="AM44" si="806">AM43-((($C$7*AM43)/($C$8+AM43))*$A$14)</f>
        <v>1.9892737400747502</v>
      </c>
      <c r="AN44" s="16"/>
      <c r="AO44" s="16">
        <f t="shared" ref="AO44" si="807">AO43-((($C$7*AO43)/($C$8+AO43))*$A$14)</f>
        <v>2.1617625374895111</v>
      </c>
      <c r="AP44" s="16"/>
      <c r="AQ44" s="16">
        <f t="shared" ref="AQ44" si="808">AQ43-((($C$7*AQ43)/($C$8+AQ43))*$A$14)</f>
        <v>2.2427478681320743</v>
      </c>
      <c r="AR44" s="16"/>
      <c r="AS44" s="16">
        <f t="shared" ref="AS44" si="809">AS43-((($C$7*AS43)/($C$8+AS43))*$A$14)</f>
        <v>2.2632920240493575</v>
      </c>
      <c r="AT44" s="16"/>
      <c r="AU44" s="16">
        <f t="shared" ref="AU44" si="810">AU43-((($C$7*AU43)/($C$8+AU43))*$A$14)</f>
        <v>2.2335804171888931</v>
      </c>
      <c r="AV44" s="16"/>
      <c r="AW44" s="16">
        <f t="shared" ref="AW44" si="811">AW43-((($C$7*AW43)/($C$8+AW43))*$A$14)</f>
        <v>2.1233401162366814</v>
      </c>
      <c r="AX44" s="16"/>
      <c r="AY44" s="16">
        <f t="shared" ref="AY44" si="812">AY43-((($C$7*AY43)/($C$8+AY43))*$A$14)</f>
        <v>1.8684077451098924</v>
      </c>
      <c r="AZ44" s="16"/>
      <c r="BA44" s="16">
        <f t="shared" ref="BA44" si="813">BA43-((($C$7*BA43)/($C$8+BA43))*$A$14)</f>
        <v>1.4099654320377133</v>
      </c>
      <c r="BB44" s="16"/>
      <c r="BC44" s="16">
        <f t="shared" ref="BC44" si="814">BC43-((($C$7*BC43)/($C$8+BC43))*$A$14)</f>
        <v>0.75464686254057367</v>
      </c>
      <c r="BD44" s="16"/>
      <c r="BE44" s="16"/>
      <c r="BF44" s="12">
        <f t="shared" si="191"/>
        <v>1.0329217209033044</v>
      </c>
      <c r="BG44" s="12">
        <f t="shared" si="56"/>
        <v>1.0329217209033044</v>
      </c>
      <c r="BH44" s="12"/>
      <c r="BI44" s="17">
        <f>E43</f>
        <v>0.13333333333333333</v>
      </c>
      <c r="BJ44"/>
      <c r="BK44"/>
      <c r="BL44"/>
      <c r="BM44" s="18"/>
      <c r="BN44"/>
      <c r="BO44"/>
    </row>
    <row r="45" spans="1:67" s="19" customFormat="1">
      <c r="A45" s="14"/>
      <c r="B45" s="17"/>
      <c r="C45" s="12"/>
      <c r="D45" s="19">
        <f>1+D43</f>
        <v>19</v>
      </c>
      <c r="E45" s="3">
        <f>$D45*$A$14</f>
        <v>0.14074074074074075</v>
      </c>
      <c r="F45" s="12">
        <f t="shared" ref="F45" si="815">AVERAGE(G44,0)</f>
        <v>0.37732343127028684</v>
      </c>
      <c r="G45" s="12"/>
      <c r="H45" s="12">
        <f t="shared" ref="H45" si="816">AVERAGE(I44,G44)</f>
        <v>1.0823061472891435</v>
      </c>
      <c r="I45" s="12"/>
      <c r="J45" s="12">
        <f t="shared" ref="J45" si="817">AVERAGE(K44,I44)</f>
        <v>1.6391865885738028</v>
      </c>
      <c r="K45" s="12"/>
      <c r="L45" s="12">
        <f t="shared" ref="L45" si="818">AVERAGE(M44,K44)</f>
        <v>1.9958739306732869</v>
      </c>
      <c r="M45" s="12"/>
      <c r="N45" s="12">
        <f t="shared" ref="N45" si="819">AVERAGE(O44,M44)</f>
        <v>2.1784602667127873</v>
      </c>
      <c r="O45" s="12"/>
      <c r="P45" s="12">
        <f t="shared" ref="P45" si="820">AVERAGE(Q44,O44)</f>
        <v>2.2484362206191255</v>
      </c>
      <c r="Q45" s="12"/>
      <c r="R45" s="12">
        <f t="shared" ref="R45" si="821">AVERAGE(S44,Q44)</f>
        <v>2.2530199460907161</v>
      </c>
      <c r="S45" s="12"/>
      <c r="T45" s="12">
        <f t="shared" ref="T45" si="822">AVERAGE(U44,S44)</f>
        <v>2.2022552028107927</v>
      </c>
      <c r="U45" s="12"/>
      <c r="V45" s="12">
        <f t="shared" ref="V45" si="823">AVERAGE(W44,U44)</f>
        <v>2.0755181387821304</v>
      </c>
      <c r="W45" s="12"/>
      <c r="X45" s="12">
        <f t="shared" ref="X45" si="824">AVERAGE(Y44,W44)</f>
        <v>1.8513653837177764</v>
      </c>
      <c r="Y45" s="12"/>
      <c r="Z45" s="12">
        <f t="shared" ref="Z45" si="825">AVERAGE(AA44,Y44)</f>
        <v>1.5485749818537986</v>
      </c>
      <c r="AA45" s="12"/>
      <c r="AB45" s="12">
        <f t="shared" ref="AB45" si="826">AVERAGE(AC44,AA44)</f>
        <v>1.2493582945179869</v>
      </c>
      <c r="AC45" s="32"/>
      <c r="AD45" s="32">
        <f t="shared" ref="AD45:AF45" si="827">AVERAGE(AE44,AC44)</f>
        <v>1.0739726867962416</v>
      </c>
      <c r="AE45" s="27"/>
      <c r="AF45" s="32">
        <f t="shared" si="827"/>
        <v>1.0739726867962416</v>
      </c>
      <c r="AG45" s="32"/>
      <c r="AH45" s="12">
        <f t="shared" ref="AH45" si="828">AVERAGE(AI44,AG44)</f>
        <v>1.2493582945179869</v>
      </c>
      <c r="AI45" s="12"/>
      <c r="AJ45" s="12">
        <f t="shared" ref="AJ45" si="829">AVERAGE(AK44,AI44)</f>
        <v>1.5485749818537986</v>
      </c>
      <c r="AK45" s="12"/>
      <c r="AL45" s="12">
        <f t="shared" ref="AL45" si="830">AVERAGE(AM44,AK44)</f>
        <v>1.8513653837177764</v>
      </c>
      <c r="AM45" s="12"/>
      <c r="AN45" s="12">
        <f t="shared" ref="AN45" si="831">AVERAGE(AO44,AM44)</f>
        <v>2.0755181387821304</v>
      </c>
      <c r="AO45" s="12"/>
      <c r="AP45" s="12">
        <f t="shared" ref="AP45" si="832">AVERAGE(AQ44,AO44)</f>
        <v>2.2022552028107927</v>
      </c>
      <c r="AQ45" s="12"/>
      <c r="AR45" s="12">
        <f t="shared" ref="AR45" si="833">AVERAGE(AS44,AQ44)</f>
        <v>2.2530199460907161</v>
      </c>
      <c r="AS45" s="12"/>
      <c r="AT45" s="12">
        <f t="shared" ref="AT45" si="834">AVERAGE(AU44,AS44)</f>
        <v>2.2484362206191255</v>
      </c>
      <c r="AU45" s="12"/>
      <c r="AV45" s="12">
        <f t="shared" ref="AV45" si="835">AVERAGE(AW44,AU44)</f>
        <v>2.1784602667127873</v>
      </c>
      <c r="AW45" s="12"/>
      <c r="AX45" s="12">
        <f t="shared" ref="AX45" si="836">AVERAGE(AY44,AW44)</f>
        <v>1.9958739306732869</v>
      </c>
      <c r="AY45" s="12"/>
      <c r="AZ45" s="12">
        <f t="shared" ref="AZ45" si="837">AVERAGE(BA44,AY44)</f>
        <v>1.6391865885738028</v>
      </c>
      <c r="BA45" s="12"/>
      <c r="BB45" s="12">
        <f t="shared" ref="BB45" si="838">AVERAGE(BC44,BA44)</f>
        <v>1.0823061472891435</v>
      </c>
      <c r="BC45" s="12"/>
      <c r="BD45" s="12">
        <f t="shared" ref="BD45" si="839">AVERAGE(0,BC44)</f>
        <v>0.37732343127028684</v>
      </c>
      <c r="BE45" s="12"/>
      <c r="BF45"/>
      <c r="BG45" s="12">
        <f t="shared" si="56"/>
        <v>1.0436423225413038</v>
      </c>
      <c r="BH45" s="12"/>
      <c r="BI45" s="12">
        <f>E45</f>
        <v>0.14074074074074075</v>
      </c>
      <c r="BJ45"/>
      <c r="BK45"/>
      <c r="BL45"/>
      <c r="BM45" s="13"/>
      <c r="BN45"/>
      <c r="BO45"/>
    </row>
    <row r="46" spans="1:67" s="14" customFormat="1">
      <c r="B46" s="17"/>
      <c r="C46" s="12"/>
      <c r="E46" s="15"/>
      <c r="F46" s="16">
        <f t="shared" si="127"/>
        <v>0.36628667477640481</v>
      </c>
      <c r="G46" s="16"/>
      <c r="H46" s="16">
        <f t="shared" ref="H46" si="840">H45-((($C$7*H45)/($C$8+H45))*$A$14)</f>
        <v>1.062632654072299</v>
      </c>
      <c r="I46" s="16"/>
      <c r="J46" s="16">
        <f t="shared" ref="J46" si="841">J45-((($C$7*J45)/($C$8+J45))*$A$14)</f>
        <v>1.616249332796994</v>
      </c>
      <c r="K46" s="16"/>
      <c r="L46" s="16">
        <f t="shared" ref="L46" si="842">L45-((($C$7*L45)/($C$8+L45))*$A$14)</f>
        <v>1.9715341982850305</v>
      </c>
      <c r="M46" s="16"/>
      <c r="N46" s="16">
        <f t="shared" ref="N46" si="843">N45-((($C$7*N45)/($C$8+N45))*$A$14)</f>
        <v>2.153533477922128</v>
      </c>
      <c r="O46" s="16"/>
      <c r="P46" s="16">
        <f t="shared" ref="P46" si="844">P45-((($C$7*P45)/($C$8+P45))*$A$14)</f>
        <v>2.2233032066495673</v>
      </c>
      <c r="Q46" s="16"/>
      <c r="R46" s="16">
        <f t="shared" ref="R46" si="845">R45-((($C$7*R45)/($C$8+R45))*$A$14)</f>
        <v>2.2278737555644605</v>
      </c>
      <c r="S46" s="16"/>
      <c r="T46" s="16">
        <f t="shared" ref="T46" si="846">T45-((($C$7*T45)/($C$8+T45))*$A$14)</f>
        <v>2.1772572023729841</v>
      </c>
      <c r="U46" s="16"/>
      <c r="V46" s="16">
        <f t="shared" ref="V46" si="847">V45-((($C$7*V45)/($C$8+V45))*$A$14)</f>
        <v>2.0509131006996726</v>
      </c>
      <c r="W46" s="16"/>
      <c r="X46" s="16">
        <f t="shared" ref="X46" si="848">X45-((($C$7*X45)/($C$8+X45))*$A$14)</f>
        <v>1.8275480350967674</v>
      </c>
      <c r="Y46" s="16"/>
      <c r="Z46" s="16">
        <f t="shared" ref="Z46" si="849">Z45-((($C$7*Z45)/($C$8+Z45))*$A$14)</f>
        <v>1.5260624446687323</v>
      </c>
      <c r="AA46" s="16"/>
      <c r="AB46" s="16">
        <f t="shared" ref="AB46" si="850">AB45-((($C$7*AB45)/($C$8+AB45))*$A$14)</f>
        <v>1.2285176711494306</v>
      </c>
      <c r="AC46" s="33"/>
      <c r="AD46" s="33">
        <f t="shared" ref="AD46" si="851">AD45-((($C$7*AD45)/($C$8+AD45))*$A$14)</f>
        <v>1.0543629241793033</v>
      </c>
      <c r="AE46" s="28"/>
      <c r="AF46" s="33">
        <f t="shared" ref="AF46" si="852">AF45-((($C$7*AF45)/($C$8+AF45))*$A$14)</f>
        <v>1.0543629241793033</v>
      </c>
      <c r="AG46" s="33"/>
      <c r="AH46" s="16">
        <f t="shared" ref="AH46" si="853">AH45-((($C$7*AH45)/($C$8+AH45))*$A$14)</f>
        <v>1.2285176711494306</v>
      </c>
      <c r="AI46" s="16"/>
      <c r="AJ46" s="16">
        <f t="shared" ref="AJ46" si="854">AJ45-((($C$7*AJ45)/($C$8+AJ45))*$A$14)</f>
        <v>1.5260624446687323</v>
      </c>
      <c r="AK46" s="16"/>
      <c r="AL46" s="16">
        <f t="shared" ref="AL46" si="855">AL45-((($C$7*AL45)/($C$8+AL45))*$A$14)</f>
        <v>1.8275480350967674</v>
      </c>
      <c r="AM46" s="16"/>
      <c r="AN46" s="16">
        <f t="shared" ref="AN46" si="856">AN45-((($C$7*AN45)/($C$8+AN45))*$A$14)</f>
        <v>2.0509131006996726</v>
      </c>
      <c r="AO46" s="16"/>
      <c r="AP46" s="16">
        <f t="shared" ref="AP46" si="857">AP45-((($C$7*AP45)/($C$8+AP45))*$A$14)</f>
        <v>2.1772572023729841</v>
      </c>
      <c r="AQ46" s="16"/>
      <c r="AR46" s="16">
        <f t="shared" ref="AR46" si="858">AR45-((($C$7*AR45)/($C$8+AR45))*$A$14)</f>
        <v>2.2278737555644605</v>
      </c>
      <c r="AS46" s="16"/>
      <c r="AT46" s="16">
        <f t="shared" ref="AT46" si="859">AT45-((($C$7*AT45)/($C$8+AT45))*$A$14)</f>
        <v>2.2233032066495673</v>
      </c>
      <c r="AU46" s="16"/>
      <c r="AV46" s="16">
        <f t="shared" ref="AV46" si="860">AV45-((($C$7*AV45)/($C$8+AV45))*$A$14)</f>
        <v>2.153533477922128</v>
      </c>
      <c r="AW46" s="16"/>
      <c r="AX46" s="16">
        <f t="shared" ref="AX46" si="861">AX45-((($C$7*AX45)/($C$8+AX45))*$A$14)</f>
        <v>1.9715341982850305</v>
      </c>
      <c r="AY46" s="16"/>
      <c r="AZ46" s="16">
        <f t="shared" ref="AZ46" si="862">AZ45-((($C$7*AZ45)/($C$8+AZ45))*$A$14)</f>
        <v>1.616249332796994</v>
      </c>
      <c r="BA46" s="16"/>
      <c r="BB46" s="16">
        <f t="shared" ref="BB46" si="863">BB45-((($C$7*BB45)/($C$8+BB45))*$A$14)</f>
        <v>1.062632654072299</v>
      </c>
      <c r="BC46" s="16"/>
      <c r="BD46" s="16">
        <f t="shared" si="152"/>
        <v>0.36628667477640481</v>
      </c>
      <c r="BE46" s="16"/>
      <c r="BF46" s="12"/>
      <c r="BG46" s="12">
        <f t="shared" si="56"/>
        <v>1.0543629241793033</v>
      </c>
      <c r="BH46" s="12"/>
      <c r="BI46" s="17">
        <f>E45</f>
        <v>0.14074074074074075</v>
      </c>
      <c r="BJ46"/>
      <c r="BK46"/>
      <c r="BL46"/>
      <c r="BM46" s="18"/>
      <c r="BN46"/>
      <c r="BO46"/>
    </row>
    <row r="47" spans="1:67" s="19" customFormat="1">
      <c r="A47" s="14"/>
      <c r="B47" s="17"/>
      <c r="C47" s="12"/>
      <c r="D47" s="19">
        <f>1+D45</f>
        <v>20</v>
      </c>
      <c r="E47" s="3">
        <f>$D47*$A$14</f>
        <v>0.14814814814814814</v>
      </c>
      <c r="F47" s="12"/>
      <c r="G47" s="12">
        <f t="shared" ref="G47" si="864">AVERAGE(H46,F46)</f>
        <v>0.71445966442435194</v>
      </c>
      <c r="H47" s="12"/>
      <c r="I47" s="12">
        <f t="shared" ref="I47" si="865">AVERAGE(J46,H46)</f>
        <v>1.3394409934346465</v>
      </c>
      <c r="J47" s="12"/>
      <c r="K47" s="12">
        <f t="shared" ref="K47" si="866">AVERAGE(L46,J46)</f>
        <v>1.7938917655410123</v>
      </c>
      <c r="L47" s="12"/>
      <c r="M47" s="12">
        <f t="shared" ref="M47" si="867">AVERAGE(N46,L46)</f>
        <v>2.0625338381035792</v>
      </c>
      <c r="N47" s="12"/>
      <c r="O47" s="12">
        <f t="shared" ref="O47" si="868">AVERAGE(P46,N46)</f>
        <v>2.1884183422858476</v>
      </c>
      <c r="P47" s="12"/>
      <c r="Q47" s="12">
        <f t="shared" ref="Q47" si="869">AVERAGE(R46,P46)</f>
        <v>2.2255884811070139</v>
      </c>
      <c r="R47" s="12"/>
      <c r="S47" s="12">
        <f t="shared" ref="S47" si="870">AVERAGE(T46,R46)</f>
        <v>2.2025654789687223</v>
      </c>
      <c r="T47" s="12"/>
      <c r="U47" s="12">
        <f t="shared" ref="U47" si="871">AVERAGE(V46,T46)</f>
        <v>2.1140851515363286</v>
      </c>
      <c r="V47" s="12"/>
      <c r="W47" s="12">
        <f t="shared" ref="W47" si="872">AVERAGE(X46,V46)</f>
        <v>1.93923056789822</v>
      </c>
      <c r="X47" s="12"/>
      <c r="Y47" s="12">
        <f t="shared" ref="Y47" si="873">AVERAGE(Z46,X46)</f>
        <v>1.67680523988275</v>
      </c>
      <c r="Z47" s="12"/>
      <c r="AA47" s="12">
        <f t="shared" ref="AA47" si="874">AVERAGE(AB46,Z46)</f>
        <v>1.3772900579090814</v>
      </c>
      <c r="AB47" s="12"/>
      <c r="AC47" s="32">
        <f t="shared" ref="AC47" si="875">AVERAGE(AD46,AB46)</f>
        <v>1.1414402976643669</v>
      </c>
      <c r="AD47" s="32"/>
      <c r="AE47" s="27">
        <f t="shared" ref="AE47" si="876">(0.5*AD46)+(0.5*AF46)</f>
        <v>1.0543629241793033</v>
      </c>
      <c r="AF47" s="32"/>
      <c r="AG47" s="32">
        <f t="shared" ref="AG47:AU47" si="877">AVERAGE(AH46,AF46)</f>
        <v>1.1414402976643669</v>
      </c>
      <c r="AH47" s="12"/>
      <c r="AI47" s="12">
        <f t="shared" si="877"/>
        <v>1.3772900579090814</v>
      </c>
      <c r="AJ47" s="12"/>
      <c r="AK47" s="12">
        <f t="shared" si="877"/>
        <v>1.67680523988275</v>
      </c>
      <c r="AL47" s="12"/>
      <c r="AM47" s="12">
        <f t="shared" si="877"/>
        <v>1.93923056789822</v>
      </c>
      <c r="AN47" s="12"/>
      <c r="AO47" s="12">
        <f t="shared" si="877"/>
        <v>2.1140851515363286</v>
      </c>
      <c r="AP47" s="12"/>
      <c r="AQ47" s="12">
        <f t="shared" si="877"/>
        <v>2.2025654789687223</v>
      </c>
      <c r="AR47" s="12"/>
      <c r="AS47" s="12">
        <f t="shared" si="877"/>
        <v>2.2255884811070139</v>
      </c>
      <c r="AT47" s="12"/>
      <c r="AU47" s="12">
        <f t="shared" si="877"/>
        <v>2.1884183422858476</v>
      </c>
      <c r="AV47" s="12"/>
      <c r="AW47" s="12">
        <f t="shared" ref="AW47:BC47" si="878">AVERAGE(AX46,AV46)</f>
        <v>2.0625338381035792</v>
      </c>
      <c r="AX47" s="12"/>
      <c r="AY47" s="12">
        <f t="shared" si="878"/>
        <v>1.7938917655410123</v>
      </c>
      <c r="AZ47" s="12"/>
      <c r="BA47" s="12">
        <f t="shared" si="878"/>
        <v>1.3394409934346465</v>
      </c>
      <c r="BB47" s="12"/>
      <c r="BC47" s="12">
        <f t="shared" si="878"/>
        <v>0.71445966442435194</v>
      </c>
      <c r="BD47" s="12"/>
      <c r="BE47" s="12"/>
      <c r="BF47"/>
      <c r="BG47" s="12">
        <f t="shared" si="56"/>
        <v>1.0543629241793033</v>
      </c>
      <c r="BH47" s="12"/>
      <c r="BI47" s="12">
        <f>E47</f>
        <v>0.14814814814814814</v>
      </c>
      <c r="BJ47"/>
      <c r="BK47"/>
      <c r="BL47"/>
      <c r="BM47" s="13"/>
      <c r="BN47"/>
      <c r="BO47"/>
    </row>
    <row r="48" spans="1:67" s="14" customFormat="1">
      <c r="E48" s="15"/>
      <c r="F48" s="16"/>
      <c r="G48" s="16">
        <f t="shared" ref="G48" si="879">G47-((($C$7*G47)/($C$8+G47))*$A$14)</f>
        <v>0.69827603411972738</v>
      </c>
      <c r="H48" s="16"/>
      <c r="I48" s="16">
        <f t="shared" ref="I48" si="880">I47-((($C$7*I47)/($C$8+I47))*$A$14)</f>
        <v>1.3180473532179555</v>
      </c>
      <c r="J48" s="16"/>
      <c r="K48" s="16">
        <f t="shared" ref="K48" si="881">K47-((($C$7*K47)/($C$8+K47))*$A$14)</f>
        <v>1.7702984819778291</v>
      </c>
      <c r="L48" s="16"/>
      <c r="M48" s="16">
        <f t="shared" ref="M48" si="882">M47-((($C$7*M47)/($C$8+M47))*$A$14)</f>
        <v>2.0379710381850757</v>
      </c>
      <c r="N48" s="16"/>
      <c r="O48" s="16">
        <f t="shared" ref="O48" si="883">O47-((($C$7*O47)/($C$8+O47))*$A$14)</f>
        <v>2.1634616128189732</v>
      </c>
      <c r="P48" s="16"/>
      <c r="Q48" s="16">
        <f t="shared" ref="Q48" si="884">Q47-((($C$7*Q47)/($C$8+Q47))*$A$14)</f>
        <v>2.2005217455844339</v>
      </c>
      <c r="R48" s="16"/>
      <c r="S48" s="16">
        <f t="shared" ref="S48" si="885">S47-((($C$7*S47)/($C$8+S47))*$A$14)</f>
        <v>2.1775665574651337</v>
      </c>
      <c r="T48" s="16"/>
      <c r="U48" s="16">
        <f t="shared" ref="U48" si="886">U47-((($C$7*U47)/($C$8+U47))*$A$14)</f>
        <v>2.0893568890268384</v>
      </c>
      <c r="V48" s="16"/>
      <c r="W48" s="16">
        <f t="shared" ref="W48" si="887">W47-((($C$7*W47)/($C$8+W47))*$A$14)</f>
        <v>1.9150889792201355</v>
      </c>
      <c r="X48" s="16"/>
      <c r="Y48" s="16">
        <f t="shared" ref="Y48" si="888">Y47-((($C$7*Y47)/($C$8+Y47))*$A$14)</f>
        <v>1.6537008595910387</v>
      </c>
      <c r="Z48" s="16"/>
      <c r="AA48" s="16">
        <f t="shared" ref="AA48" si="889">AA47-((($C$7*AA47)/($C$8+AA47))*$A$14)</f>
        <v>1.3556778417741051</v>
      </c>
      <c r="AB48" s="16"/>
      <c r="AC48" s="33">
        <f t="shared" ref="AC48" si="890">AC47-((($C$7*AC47)/($C$8+AC47))*$A$14)</f>
        <v>1.1213304519922234</v>
      </c>
      <c r="AD48" s="33"/>
      <c r="AE48" s="28">
        <f t="shared" ref="AE48" si="891">AE47</f>
        <v>1.0543629241793033</v>
      </c>
      <c r="AF48" s="33"/>
      <c r="AG48" s="33">
        <f t="shared" ref="AG48" si="892">AG47-((($C$7*AG47)/($C$8+AG47))*$A$14)</f>
        <v>1.1213304519922234</v>
      </c>
      <c r="AH48" s="16"/>
      <c r="AI48" s="16">
        <f t="shared" ref="AI48" si="893">AI47-((($C$7*AI47)/($C$8+AI47))*$A$14)</f>
        <v>1.3556778417741051</v>
      </c>
      <c r="AJ48" s="16"/>
      <c r="AK48" s="16">
        <f t="shared" ref="AK48" si="894">AK47-((($C$7*AK47)/($C$8+AK47))*$A$14)</f>
        <v>1.6537008595910387</v>
      </c>
      <c r="AL48" s="16"/>
      <c r="AM48" s="16">
        <f t="shared" ref="AM48" si="895">AM47-((($C$7*AM47)/($C$8+AM47))*$A$14)</f>
        <v>1.9150889792201355</v>
      </c>
      <c r="AN48" s="16"/>
      <c r="AO48" s="16">
        <f t="shared" ref="AO48" si="896">AO47-((($C$7*AO47)/($C$8+AO47))*$A$14)</f>
        <v>2.0893568890268384</v>
      </c>
      <c r="AP48" s="16"/>
      <c r="AQ48" s="16">
        <f t="shared" ref="AQ48" si="897">AQ47-((($C$7*AQ47)/($C$8+AQ47))*$A$14)</f>
        <v>2.1775665574651337</v>
      </c>
      <c r="AR48" s="16"/>
      <c r="AS48" s="16">
        <f t="shared" ref="AS48" si="898">AS47-((($C$7*AS47)/($C$8+AS47))*$A$14)</f>
        <v>2.2005217455844339</v>
      </c>
      <c r="AT48" s="16"/>
      <c r="AU48" s="16">
        <f t="shared" ref="AU48" si="899">AU47-((($C$7*AU47)/($C$8+AU47))*$A$14)</f>
        <v>2.1634616128189732</v>
      </c>
      <c r="AV48" s="16"/>
      <c r="AW48" s="16">
        <f t="shared" ref="AW48" si="900">AW47-((($C$7*AW47)/($C$8+AW47))*$A$14)</f>
        <v>2.0379710381850757</v>
      </c>
      <c r="AX48" s="16"/>
      <c r="AY48" s="16">
        <f t="shared" ref="AY48" si="901">AY47-((($C$7*AY47)/($C$8+AY47))*$A$14)</f>
        <v>1.7702984819778291</v>
      </c>
      <c r="AZ48" s="16"/>
      <c r="BA48" s="16">
        <f t="shared" ref="BA48" si="902">BA47-((($C$7*BA47)/($C$8+BA47))*$A$14)</f>
        <v>1.3180473532179555</v>
      </c>
      <c r="BB48" s="16"/>
      <c r="BC48" s="16">
        <f t="shared" ref="BC48" si="903">BC47-((($C$7*BC47)/($C$8+BC47))*$A$14)</f>
        <v>0.69827603411972738</v>
      </c>
      <c r="BD48" s="16"/>
      <c r="BE48" s="16"/>
      <c r="BF48" s="12">
        <f t="shared" si="191"/>
        <v>1.0543629241793033</v>
      </c>
      <c r="BG48" s="12">
        <f t="shared" si="56"/>
        <v>1.0543629241793033</v>
      </c>
      <c r="BH48" s="12"/>
      <c r="BI48" s="17">
        <f>E47</f>
        <v>0.14814814814814814</v>
      </c>
      <c r="BJ48"/>
      <c r="BK48"/>
      <c r="BL48"/>
      <c r="BM48" s="18"/>
      <c r="BN48"/>
      <c r="BO48"/>
    </row>
    <row r="49" spans="2:67" s="19" customFormat="1">
      <c r="D49" s="19">
        <f>1+D47</f>
        <v>21</v>
      </c>
      <c r="E49" s="3">
        <f>$D49*$A$14</f>
        <v>0.15555555555555556</v>
      </c>
      <c r="F49" s="12">
        <f t="shared" ref="F49" si="904">AVERAGE(G48,0)</f>
        <v>0.34913801705986369</v>
      </c>
      <c r="G49" s="12"/>
      <c r="H49" s="12">
        <f t="shared" ref="H49" si="905">AVERAGE(I48,G48)</f>
        <v>1.0081616936688413</v>
      </c>
      <c r="I49" s="12"/>
      <c r="J49" s="12">
        <f t="shared" ref="J49" si="906">AVERAGE(K48,I48)</f>
        <v>1.5441729175978924</v>
      </c>
      <c r="K49" s="12"/>
      <c r="L49" s="12">
        <f t="shared" ref="L49" si="907">AVERAGE(M48,K48)</f>
        <v>1.9041347600814524</v>
      </c>
      <c r="M49" s="12"/>
      <c r="N49" s="12">
        <f t="shared" ref="N49" si="908">AVERAGE(O48,M48)</f>
        <v>2.1007163255020247</v>
      </c>
      <c r="O49" s="12"/>
      <c r="P49" s="12">
        <f t="shared" ref="P49" si="909">AVERAGE(Q48,O48)</f>
        <v>2.1819916792017038</v>
      </c>
      <c r="Q49" s="12"/>
      <c r="R49" s="12">
        <f t="shared" ref="R49" si="910">AVERAGE(S48,Q48)</f>
        <v>2.1890441515247838</v>
      </c>
      <c r="S49" s="12"/>
      <c r="T49" s="12">
        <f t="shared" ref="T49" si="911">AVERAGE(U48,S48)</f>
        <v>2.1334617232459863</v>
      </c>
      <c r="U49" s="12"/>
      <c r="V49" s="12">
        <f t="shared" ref="V49" si="912">AVERAGE(W48,U48)</f>
        <v>2.0022229341234867</v>
      </c>
      <c r="W49" s="12"/>
      <c r="X49" s="12">
        <f t="shared" ref="X49" si="913">AVERAGE(Y48,W48)</f>
        <v>1.784394919405587</v>
      </c>
      <c r="Y49" s="12"/>
      <c r="Z49" s="12">
        <f t="shared" ref="Z49" si="914">AVERAGE(AA48,Y48)</f>
        <v>1.5046893506825718</v>
      </c>
      <c r="AA49" s="12"/>
      <c r="AB49" s="12">
        <f t="shared" ref="AB49" si="915">AVERAGE(AC48,AA48)</f>
        <v>1.2385041468831641</v>
      </c>
      <c r="AC49" s="32"/>
      <c r="AD49" s="32">
        <f t="shared" ref="AD49:AF49" si="916">AVERAGE(AE48,AC48)</f>
        <v>1.0878466880857633</v>
      </c>
      <c r="AE49" s="27"/>
      <c r="AF49" s="32">
        <f t="shared" si="916"/>
        <v>1.0878466880857633</v>
      </c>
      <c r="AG49" s="32"/>
      <c r="AH49" s="12">
        <f t="shared" ref="AH49" si="917">AVERAGE(AI48,AG48)</f>
        <v>1.2385041468831641</v>
      </c>
      <c r="AI49" s="12"/>
      <c r="AJ49" s="12">
        <f t="shared" ref="AJ49" si="918">AVERAGE(AK48,AI48)</f>
        <v>1.5046893506825718</v>
      </c>
      <c r="AK49" s="12"/>
      <c r="AL49" s="12">
        <f t="shared" ref="AL49" si="919">AVERAGE(AM48,AK48)</f>
        <v>1.784394919405587</v>
      </c>
      <c r="AM49" s="12"/>
      <c r="AN49" s="12">
        <f t="shared" ref="AN49" si="920">AVERAGE(AO48,AM48)</f>
        <v>2.0022229341234867</v>
      </c>
      <c r="AO49" s="12"/>
      <c r="AP49" s="12">
        <f t="shared" ref="AP49" si="921">AVERAGE(AQ48,AO48)</f>
        <v>2.1334617232459863</v>
      </c>
      <c r="AQ49" s="12"/>
      <c r="AR49" s="12">
        <f t="shared" ref="AR49" si="922">AVERAGE(AS48,AQ48)</f>
        <v>2.1890441515247838</v>
      </c>
      <c r="AS49" s="12"/>
      <c r="AT49" s="12">
        <f t="shared" ref="AT49" si="923">AVERAGE(AU48,AS48)</f>
        <v>2.1819916792017038</v>
      </c>
      <c r="AU49" s="12"/>
      <c r="AV49" s="12">
        <f t="shared" ref="AV49" si="924">AVERAGE(AW48,AU48)</f>
        <v>2.1007163255020247</v>
      </c>
      <c r="AW49" s="12"/>
      <c r="AX49" s="12">
        <f t="shared" ref="AX49" si="925">AVERAGE(AY48,AW48)</f>
        <v>1.9041347600814524</v>
      </c>
      <c r="AY49" s="12"/>
      <c r="AZ49" s="12">
        <f t="shared" ref="AZ49" si="926">AVERAGE(BA48,AY48)</f>
        <v>1.5441729175978924</v>
      </c>
      <c r="BA49" s="12"/>
      <c r="BB49" s="12">
        <f t="shared" ref="BB49" si="927">AVERAGE(BC48,BA48)</f>
        <v>1.0081616936688413</v>
      </c>
      <c r="BC49" s="12"/>
      <c r="BD49" s="12">
        <f t="shared" ref="BD49" si="928">AVERAGE(0,BC48)</f>
        <v>0.34913801705986369</v>
      </c>
      <c r="BE49" s="12"/>
      <c r="BF49"/>
      <c r="BG49" s="12">
        <f t="shared" si="56"/>
        <v>1.0612470310920274</v>
      </c>
      <c r="BH49" s="12"/>
      <c r="BI49" s="12">
        <f>E49</f>
        <v>0.15555555555555556</v>
      </c>
      <c r="BJ49"/>
      <c r="BK49"/>
      <c r="BL49"/>
      <c r="BM49" s="13"/>
      <c r="BN49"/>
      <c r="BO49"/>
    </row>
    <row r="50" spans="2:67" s="14" customFormat="1">
      <c r="E50" s="15"/>
      <c r="F50" s="16">
        <f t="shared" si="127"/>
        <v>0.33867076837034127</v>
      </c>
      <c r="G50" s="16"/>
      <c r="H50" s="16">
        <f t="shared" ref="H50" si="929">H49-((($C$7*H49)/($C$8+H49))*$A$14)</f>
        <v>0.98907609284335463</v>
      </c>
      <c r="I50" s="16"/>
      <c r="J50" s="16">
        <f t="shared" ref="J50" si="930">J49-((($C$7*J49)/($C$8+J49))*$A$14)</f>
        <v>1.5216818574687727</v>
      </c>
      <c r="K50" s="16"/>
      <c r="L50" s="16">
        <f t="shared" ref="L50" si="931">L49-((($C$7*L49)/($C$8+L49))*$A$14)</f>
        <v>1.880120135792513</v>
      </c>
      <c r="M50" s="16"/>
      <c r="N50" s="16">
        <f t="shared" ref="N50" si="932">N49-((($C$7*N49)/($C$8+N49))*$A$14)</f>
        <v>2.076030403738705</v>
      </c>
      <c r="O50" s="16"/>
      <c r="P50" s="16">
        <f t="shared" ref="P50" si="933">P49-((($C$7*P49)/($C$8+P49))*$A$14)</f>
        <v>2.1570542495711731</v>
      </c>
      <c r="Q50" s="16"/>
      <c r="R50" s="16">
        <f t="shared" ref="R50" si="934">R49-((($C$7*R49)/($C$8+R49))*$A$14)</f>
        <v>2.1640855471616511</v>
      </c>
      <c r="S50" s="16"/>
      <c r="T50" s="16">
        <f t="shared" ref="T50" si="935">T49-((($C$7*T49)/($C$8+T49))*$A$14)</f>
        <v>2.1086727824438207</v>
      </c>
      <c r="U50" s="16"/>
      <c r="V50" s="16">
        <f t="shared" ref="V50" si="936">V49-((($C$7*V49)/($C$8+V49))*$A$14)</f>
        <v>1.9778614951787381</v>
      </c>
      <c r="W50" s="16"/>
      <c r="X50" s="16">
        <f t="shared" ref="X50" si="937">X49-((($C$7*X49)/($C$8+X49))*$A$14)</f>
        <v>1.7608396268881161</v>
      </c>
      <c r="Y50" s="16"/>
      <c r="Z50" s="16">
        <f t="shared" ref="Z50" si="938">Z49-((($C$7*Z49)/($C$8+Z49))*$A$14)</f>
        <v>1.4823946255957026</v>
      </c>
      <c r="AA50" s="16"/>
      <c r="AB50" s="16">
        <f t="shared" ref="AB50" si="939">AB49-((($C$7*AB49)/($C$8+AB49))*$A$14)</f>
        <v>1.2177334890854421</v>
      </c>
      <c r="AC50" s="33"/>
      <c r="AD50" s="33">
        <f t="shared" ref="AD50" si="940">AD49-((($C$7*AD49)/($C$8+AD49))*$A$14)</f>
        <v>1.0681311380047516</v>
      </c>
      <c r="AE50" s="28"/>
      <c r="AF50" s="33">
        <f t="shared" ref="AF50" si="941">AF49-((($C$7*AF49)/($C$8+AF49))*$A$14)</f>
        <v>1.0681311380047516</v>
      </c>
      <c r="AG50" s="33"/>
      <c r="AH50" s="16">
        <f t="shared" ref="AH50" si="942">AH49-((($C$7*AH49)/($C$8+AH49))*$A$14)</f>
        <v>1.2177334890854421</v>
      </c>
      <c r="AI50" s="16"/>
      <c r="AJ50" s="16">
        <f t="shared" ref="AJ50" si="943">AJ49-((($C$7*AJ49)/($C$8+AJ49))*$A$14)</f>
        <v>1.4823946255957026</v>
      </c>
      <c r="AK50" s="16"/>
      <c r="AL50" s="16">
        <f t="shared" ref="AL50" si="944">AL49-((($C$7*AL49)/($C$8+AL49))*$A$14)</f>
        <v>1.7608396268881161</v>
      </c>
      <c r="AM50" s="16"/>
      <c r="AN50" s="16">
        <f t="shared" ref="AN50" si="945">AN49-((($C$7*AN49)/($C$8+AN49))*$A$14)</f>
        <v>1.9778614951787381</v>
      </c>
      <c r="AO50" s="16"/>
      <c r="AP50" s="16">
        <f t="shared" ref="AP50" si="946">AP49-((($C$7*AP49)/($C$8+AP49))*$A$14)</f>
        <v>2.1086727824438207</v>
      </c>
      <c r="AQ50" s="16"/>
      <c r="AR50" s="16">
        <f t="shared" ref="AR50" si="947">AR49-((($C$7*AR49)/($C$8+AR49))*$A$14)</f>
        <v>2.1640855471616511</v>
      </c>
      <c r="AS50" s="16"/>
      <c r="AT50" s="16">
        <f t="shared" ref="AT50" si="948">AT49-((($C$7*AT49)/($C$8+AT49))*$A$14)</f>
        <v>2.1570542495711731</v>
      </c>
      <c r="AU50" s="16"/>
      <c r="AV50" s="16">
        <f t="shared" ref="AV50" si="949">AV49-((($C$7*AV49)/($C$8+AV49))*$A$14)</f>
        <v>2.076030403738705</v>
      </c>
      <c r="AW50" s="16"/>
      <c r="AX50" s="16">
        <f t="shared" ref="AX50" si="950">AX49-((($C$7*AX49)/($C$8+AX49))*$A$14)</f>
        <v>1.880120135792513</v>
      </c>
      <c r="AY50" s="16"/>
      <c r="AZ50" s="16">
        <f t="shared" ref="AZ50" si="951">AZ49-((($C$7*AZ49)/($C$8+AZ49))*$A$14)</f>
        <v>1.5216818574687727</v>
      </c>
      <c r="BA50" s="16"/>
      <c r="BB50" s="16">
        <f t="shared" ref="BB50" si="952">BB49-((($C$7*BB49)/($C$8+BB49))*$A$14)</f>
        <v>0.98907609284335463</v>
      </c>
      <c r="BC50" s="16"/>
      <c r="BD50" s="16">
        <f t="shared" si="152"/>
        <v>0.33867076837034127</v>
      </c>
      <c r="BE50" s="16"/>
      <c r="BF50" s="12"/>
      <c r="BG50" s="12">
        <f t="shared" si="56"/>
        <v>1.0681311380047516</v>
      </c>
      <c r="BH50" s="12"/>
      <c r="BI50" s="17">
        <f>E49</f>
        <v>0.15555555555555556</v>
      </c>
      <c r="BJ50"/>
      <c r="BK50"/>
      <c r="BL50"/>
      <c r="BM50" s="18"/>
      <c r="BN50"/>
      <c r="BO50"/>
    </row>
    <row r="51" spans="2:67" s="19" customFormat="1">
      <c r="D51" s="19">
        <f>1+D49</f>
        <v>22</v>
      </c>
      <c r="E51" s="3">
        <f>$D51*$A$14</f>
        <v>0.16296296296296298</v>
      </c>
      <c r="F51" s="12"/>
      <c r="G51" s="12">
        <f t="shared" ref="G51" si="953">AVERAGE(H50,F50)</f>
        <v>0.66387343060684789</v>
      </c>
      <c r="H51" s="12"/>
      <c r="I51" s="12">
        <f t="shared" ref="I51" si="954">AVERAGE(J50,H50)</f>
        <v>1.2553789751560638</v>
      </c>
      <c r="J51" s="12"/>
      <c r="K51" s="12">
        <f t="shared" ref="K51" si="955">AVERAGE(L50,J50)</f>
        <v>1.7009009966306428</v>
      </c>
      <c r="L51" s="12"/>
      <c r="M51" s="12">
        <f t="shared" ref="M51" si="956">AVERAGE(N50,L50)</f>
        <v>1.978075269765609</v>
      </c>
      <c r="N51" s="12"/>
      <c r="O51" s="12">
        <f t="shared" ref="O51" si="957">AVERAGE(P50,N50)</f>
        <v>2.116542326654939</v>
      </c>
      <c r="P51" s="12"/>
      <c r="Q51" s="12">
        <f t="shared" ref="Q51" si="958">AVERAGE(R50,P50)</f>
        <v>2.1605698983664121</v>
      </c>
      <c r="R51" s="12"/>
      <c r="S51" s="12">
        <f t="shared" ref="S51" si="959">AVERAGE(T50,R50)</f>
        <v>2.1363791648027357</v>
      </c>
      <c r="T51" s="12"/>
      <c r="U51" s="12">
        <f t="shared" ref="U51" si="960">AVERAGE(V50,T50)</f>
        <v>2.0432671388112795</v>
      </c>
      <c r="V51" s="12"/>
      <c r="W51" s="12">
        <f t="shared" ref="W51" si="961">AVERAGE(X50,V50)</f>
        <v>1.8693505610334271</v>
      </c>
      <c r="X51" s="12"/>
      <c r="Y51" s="12">
        <f t="shared" ref="Y51" si="962">AVERAGE(Z50,X50)</f>
        <v>1.6216171262419095</v>
      </c>
      <c r="Z51" s="12"/>
      <c r="AA51" s="12">
        <f t="shared" ref="AA51" si="963">AVERAGE(AB50,Z50)</f>
        <v>1.3500640573405724</v>
      </c>
      <c r="AB51" s="12"/>
      <c r="AC51" s="32">
        <f t="shared" ref="AC51" si="964">AVERAGE(AD50,AB50)</f>
        <v>1.1429323135450968</v>
      </c>
      <c r="AD51" s="32"/>
      <c r="AE51" s="27">
        <f t="shared" ref="AE51" si="965">(0.5*AD50)+(0.5*AF50)</f>
        <v>1.0681311380047516</v>
      </c>
      <c r="AF51" s="32"/>
      <c r="AG51" s="32">
        <f t="shared" ref="AG51:AU51" si="966">AVERAGE(AH50,AF50)</f>
        <v>1.1429323135450968</v>
      </c>
      <c r="AH51" s="12"/>
      <c r="AI51" s="12">
        <f t="shared" si="966"/>
        <v>1.3500640573405724</v>
      </c>
      <c r="AJ51" s="12"/>
      <c r="AK51" s="12">
        <f t="shared" si="966"/>
        <v>1.6216171262419095</v>
      </c>
      <c r="AL51" s="12"/>
      <c r="AM51" s="12">
        <f t="shared" si="966"/>
        <v>1.8693505610334271</v>
      </c>
      <c r="AN51" s="12"/>
      <c r="AO51" s="12">
        <f t="shared" si="966"/>
        <v>2.0432671388112795</v>
      </c>
      <c r="AP51" s="12"/>
      <c r="AQ51" s="12">
        <f t="shared" si="966"/>
        <v>2.1363791648027357</v>
      </c>
      <c r="AR51" s="12"/>
      <c r="AS51" s="12">
        <f t="shared" si="966"/>
        <v>2.1605698983664121</v>
      </c>
      <c r="AT51" s="12"/>
      <c r="AU51" s="12">
        <f t="shared" si="966"/>
        <v>2.116542326654939</v>
      </c>
      <c r="AV51" s="12"/>
      <c r="AW51" s="12">
        <f t="shared" ref="AW51:BC51" si="967">AVERAGE(AX50,AV50)</f>
        <v>1.978075269765609</v>
      </c>
      <c r="AX51" s="12"/>
      <c r="AY51" s="12">
        <f t="shared" si="967"/>
        <v>1.7009009966306428</v>
      </c>
      <c r="AZ51" s="12"/>
      <c r="BA51" s="12">
        <f t="shared" si="967"/>
        <v>1.2553789751560638</v>
      </c>
      <c r="BB51" s="12"/>
      <c r="BC51" s="12">
        <f t="shared" si="967"/>
        <v>0.66387343060684789</v>
      </c>
      <c r="BD51" s="12"/>
      <c r="BE51" s="12"/>
      <c r="BF51"/>
      <c r="BG51" s="12">
        <f t="shared" si="56"/>
        <v>1.0681311380047516</v>
      </c>
      <c r="BH51" s="12"/>
      <c r="BI51" s="12">
        <f>E51</f>
        <v>0.16296296296296298</v>
      </c>
      <c r="BJ51"/>
      <c r="BK51"/>
      <c r="BL51"/>
      <c r="BM51" s="13"/>
      <c r="BN51"/>
      <c r="BO51"/>
    </row>
    <row r="52" spans="2:67" s="14" customFormat="1">
      <c r="E52" s="15"/>
      <c r="F52" s="16"/>
      <c r="G52" s="16">
        <f t="shared" ref="G52" si="968">G51-((($C$7*G51)/($C$8+G51))*$A$14)</f>
        <v>0.64830880801258195</v>
      </c>
      <c r="H52" s="16"/>
      <c r="I52" s="16">
        <f t="shared" ref="I52" si="969">I51-((($C$7*I51)/($C$8+I51))*$A$14)</f>
        <v>1.234499864384246</v>
      </c>
      <c r="J52" s="16"/>
      <c r="K52" s="16">
        <f t="shared" ref="K52" si="970">K51-((($C$7*K51)/($C$8+K51))*$A$14)</f>
        <v>1.6776922314961991</v>
      </c>
      <c r="L52" s="16"/>
      <c r="M52" s="16">
        <f t="shared" ref="M52" si="971">M51-((($C$7*M51)/($C$8+M51))*$A$14)</f>
        <v>1.9537969218474218</v>
      </c>
      <c r="N52" s="16"/>
      <c r="O52" s="16">
        <f t="shared" ref="O52" si="972">O51-((($C$7*O51)/($C$8+O51))*$A$14)</f>
        <v>2.0918063244840885</v>
      </c>
      <c r="P52" s="16"/>
      <c r="Q52" s="16">
        <f t="shared" ref="Q52" si="973">Q51-((($C$7*Q51)/($C$8+Q51))*$A$14)</f>
        <v>2.1356974094806005</v>
      </c>
      <c r="R52" s="16"/>
      <c r="S52" s="16">
        <f t="shared" ref="S52" si="974">S51-((($C$7*S51)/($C$8+S51))*$A$14)</f>
        <v>2.1115811577880419</v>
      </c>
      <c r="T52" s="16"/>
      <c r="U52" s="16">
        <f t="shared" ref="U52" si="975">U51-((($C$7*U51)/($C$8+U51))*$A$14)</f>
        <v>2.0187677297663673</v>
      </c>
      <c r="V52" s="16"/>
      <c r="W52" s="16">
        <f t="shared" ref="W52" si="976">W51-((($C$7*W51)/($C$8+W51))*$A$14)</f>
        <v>1.8454650929560747</v>
      </c>
      <c r="X52" s="16"/>
      <c r="Y52" s="16">
        <f t="shared" ref="Y52" si="977">Y51-((($C$7*Y51)/($C$8+Y51))*$A$14)</f>
        <v>1.5987597181571049</v>
      </c>
      <c r="Z52" s="16"/>
      <c r="AA52" s="16">
        <f t="shared" ref="AA52" si="978">AA51-((($C$7*AA51)/($C$8+AA51))*$A$14)</f>
        <v>1.328608285481456</v>
      </c>
      <c r="AB52" s="16"/>
      <c r="AC52" s="33">
        <f t="shared" ref="AC52" si="979">AC51-((($C$7*AC51)/($C$8+AC51))*$A$14)</f>
        <v>1.1228118053596092</v>
      </c>
      <c r="AD52" s="33"/>
      <c r="AE52" s="28">
        <f t="shared" ref="AE52" si="980">AE51</f>
        <v>1.0681311380047516</v>
      </c>
      <c r="AF52" s="33"/>
      <c r="AG52" s="33">
        <f t="shared" ref="AG52" si="981">AG51-((($C$7*AG51)/($C$8+AG51))*$A$14)</f>
        <v>1.1228118053596092</v>
      </c>
      <c r="AH52" s="16"/>
      <c r="AI52" s="16">
        <f t="shared" ref="AI52" si="982">AI51-((($C$7*AI51)/($C$8+AI51))*$A$14)</f>
        <v>1.328608285481456</v>
      </c>
      <c r="AJ52" s="16"/>
      <c r="AK52" s="16">
        <f t="shared" ref="AK52" si="983">AK51-((($C$7*AK51)/($C$8+AK51))*$A$14)</f>
        <v>1.5987597181571049</v>
      </c>
      <c r="AL52" s="16"/>
      <c r="AM52" s="16">
        <f t="shared" ref="AM52" si="984">AM51-((($C$7*AM51)/($C$8+AM51))*$A$14)</f>
        <v>1.8454650929560747</v>
      </c>
      <c r="AN52" s="16"/>
      <c r="AO52" s="16">
        <f t="shared" ref="AO52" si="985">AO51-((($C$7*AO51)/($C$8+AO51))*$A$14)</f>
        <v>2.0187677297663673</v>
      </c>
      <c r="AP52" s="16"/>
      <c r="AQ52" s="16">
        <f t="shared" ref="AQ52" si="986">AQ51-((($C$7*AQ51)/($C$8+AQ51))*$A$14)</f>
        <v>2.1115811577880419</v>
      </c>
      <c r="AR52" s="16"/>
      <c r="AS52" s="16">
        <f t="shared" ref="AS52" si="987">AS51-((($C$7*AS51)/($C$8+AS51))*$A$14)</f>
        <v>2.1356974094806005</v>
      </c>
      <c r="AT52" s="16"/>
      <c r="AU52" s="16">
        <f t="shared" ref="AU52" si="988">AU51-((($C$7*AU51)/($C$8+AU51))*$A$14)</f>
        <v>2.0918063244840885</v>
      </c>
      <c r="AV52" s="16"/>
      <c r="AW52" s="16">
        <f t="shared" ref="AW52" si="989">AW51-((($C$7*AW51)/($C$8+AW51))*$A$14)</f>
        <v>1.9537969218474218</v>
      </c>
      <c r="AX52" s="16"/>
      <c r="AY52" s="16">
        <f t="shared" ref="AY52" si="990">AY51-((($C$7*AY51)/($C$8+AY51))*$A$14)</f>
        <v>1.6776922314961991</v>
      </c>
      <c r="AZ52" s="16"/>
      <c r="BA52" s="16">
        <f t="shared" ref="BA52" si="991">BA51-((($C$7*BA51)/($C$8+BA51))*$A$14)</f>
        <v>1.234499864384246</v>
      </c>
      <c r="BB52" s="16"/>
      <c r="BC52" s="16">
        <f t="shared" ref="BC52" si="992">BC51-((($C$7*BC51)/($C$8+BC51))*$A$14)</f>
        <v>0.64830880801258195</v>
      </c>
      <c r="BD52" s="16"/>
      <c r="BE52" s="16"/>
      <c r="BF52" s="12">
        <f t="shared" si="191"/>
        <v>1.0681311380047516</v>
      </c>
      <c r="BG52" s="12">
        <f t="shared" si="56"/>
        <v>1.0681311380047516</v>
      </c>
      <c r="BH52" s="12"/>
      <c r="BI52" s="17">
        <f>E51</f>
        <v>0.16296296296296298</v>
      </c>
      <c r="BJ52"/>
      <c r="BK52"/>
      <c r="BL52"/>
      <c r="BM52" s="18"/>
      <c r="BN52"/>
      <c r="BO52"/>
    </row>
    <row r="53" spans="2:67" s="19" customFormat="1">
      <c r="D53" s="19">
        <f>1+D51</f>
        <v>23</v>
      </c>
      <c r="E53" s="3">
        <f>$D53*$A$14</f>
        <v>0.17037037037037037</v>
      </c>
      <c r="F53" s="12">
        <f t="shared" ref="F53" si="993">AVERAGE(G52,0)</f>
        <v>0.32415440400629097</v>
      </c>
      <c r="G53" s="12"/>
      <c r="H53" s="12">
        <f t="shared" ref="H53" si="994">AVERAGE(I52,G52)</f>
        <v>0.9414043361984139</v>
      </c>
      <c r="I53" s="12"/>
      <c r="J53" s="12">
        <f t="shared" ref="J53" si="995">AVERAGE(K52,I52)</f>
        <v>1.4560960479402225</v>
      </c>
      <c r="K53" s="12"/>
      <c r="L53" s="12">
        <f t="shared" ref="L53" si="996">AVERAGE(M52,K52)</f>
        <v>1.8157445766718103</v>
      </c>
      <c r="M53" s="12"/>
      <c r="N53" s="12">
        <f t="shared" ref="N53" si="997">AVERAGE(O52,M52)</f>
        <v>2.0228016231657553</v>
      </c>
      <c r="O53" s="12"/>
      <c r="P53" s="12">
        <f t="shared" ref="P53" si="998">AVERAGE(Q52,O52)</f>
        <v>2.1137518669823443</v>
      </c>
      <c r="Q53" s="12"/>
      <c r="R53" s="12">
        <f t="shared" ref="R53" si="999">AVERAGE(S52,Q52)</f>
        <v>2.1236392836343212</v>
      </c>
      <c r="S53" s="12"/>
      <c r="T53" s="12">
        <f t="shared" ref="T53" si="1000">AVERAGE(U52,S52)</f>
        <v>2.0651744437772046</v>
      </c>
      <c r="U53" s="12"/>
      <c r="V53" s="12">
        <f t="shared" ref="V53" si="1001">AVERAGE(W52,U52)</f>
        <v>1.932116411361221</v>
      </c>
      <c r="W53" s="12"/>
      <c r="X53" s="12">
        <f t="shared" ref="X53" si="1002">AVERAGE(Y52,W52)</f>
        <v>1.7221124055565897</v>
      </c>
      <c r="Y53" s="12"/>
      <c r="Z53" s="12">
        <f t="shared" ref="Z53" si="1003">AVERAGE(AA52,Y52)</f>
        <v>1.4636840018192805</v>
      </c>
      <c r="AA53" s="12"/>
      <c r="AB53" s="12">
        <f t="shared" ref="AB53" si="1004">AVERAGE(AC52,AA52)</f>
        <v>1.2257100454205325</v>
      </c>
      <c r="AC53" s="32"/>
      <c r="AD53" s="32">
        <f t="shared" ref="AD53:AF53" si="1005">AVERAGE(AE52,AC52)</f>
        <v>1.0954714716821803</v>
      </c>
      <c r="AE53" s="27"/>
      <c r="AF53" s="32">
        <f t="shared" si="1005"/>
        <v>1.0954714716821803</v>
      </c>
      <c r="AG53" s="32"/>
      <c r="AH53" s="12">
        <f t="shared" ref="AH53" si="1006">AVERAGE(AI52,AG52)</f>
        <v>1.2257100454205325</v>
      </c>
      <c r="AI53" s="12"/>
      <c r="AJ53" s="12">
        <f t="shared" ref="AJ53" si="1007">AVERAGE(AK52,AI52)</f>
        <v>1.4636840018192805</v>
      </c>
      <c r="AK53" s="12"/>
      <c r="AL53" s="12">
        <f t="shared" ref="AL53" si="1008">AVERAGE(AM52,AK52)</f>
        <v>1.7221124055565897</v>
      </c>
      <c r="AM53" s="12"/>
      <c r="AN53" s="12">
        <f t="shared" ref="AN53" si="1009">AVERAGE(AO52,AM52)</f>
        <v>1.932116411361221</v>
      </c>
      <c r="AO53" s="12"/>
      <c r="AP53" s="12">
        <f t="shared" ref="AP53" si="1010">AVERAGE(AQ52,AO52)</f>
        <v>2.0651744437772046</v>
      </c>
      <c r="AQ53" s="12"/>
      <c r="AR53" s="12">
        <f t="shared" ref="AR53" si="1011">AVERAGE(AS52,AQ52)</f>
        <v>2.1236392836343212</v>
      </c>
      <c r="AS53" s="12"/>
      <c r="AT53" s="12">
        <f t="shared" ref="AT53" si="1012">AVERAGE(AU52,AS52)</f>
        <v>2.1137518669823443</v>
      </c>
      <c r="AU53" s="12"/>
      <c r="AV53" s="12">
        <f t="shared" ref="AV53" si="1013">AVERAGE(AW52,AU52)</f>
        <v>2.0228016231657553</v>
      </c>
      <c r="AW53" s="12"/>
      <c r="AX53" s="12">
        <f t="shared" ref="AX53" si="1014">AVERAGE(AY52,AW52)</f>
        <v>1.8157445766718103</v>
      </c>
      <c r="AY53" s="12"/>
      <c r="AZ53" s="12">
        <f t="shared" ref="AZ53" si="1015">AVERAGE(BA52,AY52)</f>
        <v>1.4560960479402225</v>
      </c>
      <c r="BA53" s="12"/>
      <c r="BB53" s="12">
        <f t="shared" ref="BB53" si="1016">AVERAGE(BC52,BA52)</f>
        <v>0.9414043361984139</v>
      </c>
      <c r="BC53" s="12"/>
      <c r="BD53" s="12">
        <f t="shared" ref="BD53" si="1017">AVERAGE(0,BC52)</f>
        <v>0.32415440400629097</v>
      </c>
      <c r="BE53" s="12"/>
      <c r="BF53"/>
      <c r="BG53" s="12">
        <f t="shared" si="56"/>
        <v>1.0719147940307865</v>
      </c>
      <c r="BH53" s="12"/>
      <c r="BI53" s="12">
        <f>E53</f>
        <v>0.17037037037037037</v>
      </c>
      <c r="BJ53"/>
      <c r="BK53"/>
      <c r="BL53"/>
      <c r="BM53" s="13"/>
      <c r="BN53"/>
      <c r="BO53"/>
    </row>
    <row r="54" spans="2:67" s="14" customFormat="1">
      <c r="E54" s="15"/>
      <c r="F54" s="16">
        <f t="shared" si="127"/>
        <v>0.31421627685511422</v>
      </c>
      <c r="G54" s="16"/>
      <c r="H54" s="16">
        <f t="shared" ref="H54" si="1018">H53-((($C$7*H53)/($C$8+H53))*$A$14)</f>
        <v>0.92289138171611129</v>
      </c>
      <c r="I54" s="16"/>
      <c r="J54" s="16">
        <f t="shared" ref="J54" si="1019">J53-((($C$7*J53)/($C$8+J53))*$A$14)</f>
        <v>1.4340524743905334</v>
      </c>
      <c r="K54" s="16"/>
      <c r="L54" s="16">
        <f t="shared" ref="L54" si="1020">L53-((($C$7*L53)/($C$8+L53))*$A$14)</f>
        <v>1.7920649292355022</v>
      </c>
      <c r="M54" s="16"/>
      <c r="N54" s="16">
        <f t="shared" ref="N54" si="1021">N53-((($C$7*N53)/($C$8+N53))*$A$14)</f>
        <v>1.9983705038503077</v>
      </c>
      <c r="O54" s="16"/>
      <c r="P54" s="16">
        <f t="shared" ref="P54" si="1022">P53-((($C$7*P53)/($C$8+P53))*$A$14)</f>
        <v>2.0890246552717979</v>
      </c>
      <c r="Q54" s="16"/>
      <c r="R54" s="16">
        <f t="shared" ref="R54" si="1023">R53-((($C$7*R53)/($C$8+R53))*$A$14)</f>
        <v>2.0988810008746315</v>
      </c>
      <c r="S54" s="16"/>
      <c r="T54" s="16">
        <f t="shared" ref="T54" si="1024">T53-((($C$7*T53)/($C$8+T53))*$A$14)</f>
        <v>2.0406030226919776</v>
      </c>
      <c r="U54" s="16"/>
      <c r="V54" s="16">
        <f t="shared" ref="V54" si="1025">V53-((($C$7*V53)/($C$8+V53))*$A$14)</f>
        <v>1.9080002936887115</v>
      </c>
      <c r="W54" s="16"/>
      <c r="X54" s="16">
        <f t="shared" ref="X54" si="1026">X53-((($C$7*X53)/($C$8+X53))*$A$14)</f>
        <v>1.6988134147136225</v>
      </c>
      <c r="Y54" s="16"/>
      <c r="Z54" s="16">
        <f t="shared" ref="Z54" si="1027">Z53-((($C$7*Z53)/($C$8+Z53))*$A$14)</f>
        <v>1.4416004936481941</v>
      </c>
      <c r="AA54" s="16"/>
      <c r="AB54" s="16">
        <f t="shared" ref="AB54" si="1028">AB53-((($C$7*AB53)/($C$8+AB53))*$A$14)</f>
        <v>1.2050228304536239</v>
      </c>
      <c r="AC54" s="33"/>
      <c r="AD54" s="33">
        <f t="shared" ref="AD54" si="1029">AD53-((($C$7*AD53)/($C$8+AD53))*$A$14)</f>
        <v>1.0756984500568214</v>
      </c>
      <c r="AE54" s="28"/>
      <c r="AF54" s="33">
        <f t="shared" ref="AF54" si="1030">AF53-((($C$7*AF53)/($C$8+AF53))*$A$14)</f>
        <v>1.0756984500568214</v>
      </c>
      <c r="AG54" s="33"/>
      <c r="AH54" s="16">
        <f t="shared" ref="AH54" si="1031">AH53-((($C$7*AH53)/($C$8+AH53))*$A$14)</f>
        <v>1.2050228304536239</v>
      </c>
      <c r="AI54" s="16"/>
      <c r="AJ54" s="16">
        <f t="shared" ref="AJ54" si="1032">AJ53-((($C$7*AJ53)/($C$8+AJ53))*$A$14)</f>
        <v>1.4416004936481941</v>
      </c>
      <c r="AK54" s="16"/>
      <c r="AL54" s="16">
        <f t="shared" ref="AL54" si="1033">AL53-((($C$7*AL53)/($C$8+AL53))*$A$14)</f>
        <v>1.6988134147136225</v>
      </c>
      <c r="AM54" s="16"/>
      <c r="AN54" s="16">
        <f t="shared" ref="AN54" si="1034">AN53-((($C$7*AN53)/($C$8+AN53))*$A$14)</f>
        <v>1.9080002936887115</v>
      </c>
      <c r="AO54" s="16"/>
      <c r="AP54" s="16">
        <f t="shared" ref="AP54" si="1035">AP53-((($C$7*AP53)/($C$8+AP53))*$A$14)</f>
        <v>2.0406030226919776</v>
      </c>
      <c r="AQ54" s="16"/>
      <c r="AR54" s="16">
        <f t="shared" ref="AR54" si="1036">AR53-((($C$7*AR53)/($C$8+AR53))*$A$14)</f>
        <v>2.0988810008746315</v>
      </c>
      <c r="AS54" s="16"/>
      <c r="AT54" s="16">
        <f t="shared" ref="AT54" si="1037">AT53-((($C$7*AT53)/($C$8+AT53))*$A$14)</f>
        <v>2.0890246552717979</v>
      </c>
      <c r="AU54" s="16"/>
      <c r="AV54" s="16">
        <f t="shared" ref="AV54" si="1038">AV53-((($C$7*AV53)/($C$8+AV53))*$A$14)</f>
        <v>1.9983705038503077</v>
      </c>
      <c r="AW54" s="16"/>
      <c r="AX54" s="16">
        <f t="shared" ref="AX54" si="1039">AX53-((($C$7*AX53)/($C$8+AX53))*$A$14)</f>
        <v>1.7920649292355022</v>
      </c>
      <c r="AY54" s="16"/>
      <c r="AZ54" s="16">
        <f t="shared" ref="AZ54" si="1040">AZ53-((($C$7*AZ53)/($C$8+AZ53))*$A$14)</f>
        <v>1.4340524743905334</v>
      </c>
      <c r="BA54" s="16"/>
      <c r="BB54" s="16">
        <f t="shared" ref="BB54" si="1041">BB53-((($C$7*BB53)/($C$8+BB53))*$A$14)</f>
        <v>0.92289138171611129</v>
      </c>
      <c r="BC54" s="16"/>
      <c r="BD54" s="16">
        <f t="shared" si="152"/>
        <v>0.31421627685511422</v>
      </c>
      <c r="BE54" s="16"/>
      <c r="BF54" s="12"/>
      <c r="BG54" s="12">
        <f t="shared" si="56"/>
        <v>1.0756984500568214</v>
      </c>
      <c r="BH54" s="12"/>
      <c r="BI54" s="17">
        <f>E53</f>
        <v>0.17037037037037037</v>
      </c>
      <c r="BJ54"/>
      <c r="BK54"/>
      <c r="BL54"/>
      <c r="BM54" s="18"/>
      <c r="BN54"/>
      <c r="BO54"/>
    </row>
    <row r="55" spans="2:67" s="19" customFormat="1">
      <c r="D55" s="19">
        <f>1+D53</f>
        <v>24</v>
      </c>
      <c r="E55" s="3">
        <f>$D55*$A$14</f>
        <v>0.17777777777777778</v>
      </c>
      <c r="F55" s="12"/>
      <c r="G55" s="12">
        <f t="shared" ref="G55" si="1042">AVERAGE(H54,F54)</f>
        <v>0.61855382928561276</v>
      </c>
      <c r="H55" s="12"/>
      <c r="I55" s="12">
        <f t="shared" ref="I55" si="1043">AVERAGE(J54,H54)</f>
        <v>1.1784719280533222</v>
      </c>
      <c r="J55" s="12"/>
      <c r="K55" s="12">
        <f t="shared" ref="K55" si="1044">AVERAGE(L54,J54)</f>
        <v>1.6130587018130178</v>
      </c>
      <c r="L55" s="12"/>
      <c r="M55" s="12">
        <f t="shared" ref="M55" si="1045">AVERAGE(N54,L54)</f>
        <v>1.8952177165429049</v>
      </c>
      <c r="N55" s="12"/>
      <c r="O55" s="12">
        <f t="shared" ref="O55" si="1046">AVERAGE(P54,N54)</f>
        <v>2.0436975795610528</v>
      </c>
      <c r="P55" s="12"/>
      <c r="Q55" s="12">
        <f t="shared" ref="Q55" si="1047">AVERAGE(R54,P54)</f>
        <v>2.0939528280732147</v>
      </c>
      <c r="R55" s="12"/>
      <c r="S55" s="12">
        <f t="shared" ref="S55" si="1048">AVERAGE(T54,R54)</f>
        <v>2.0697420117833047</v>
      </c>
      <c r="T55" s="12"/>
      <c r="U55" s="12">
        <f t="shared" ref="U55" si="1049">AVERAGE(V54,T54)</f>
        <v>1.9743016581903445</v>
      </c>
      <c r="V55" s="12"/>
      <c r="W55" s="12">
        <f t="shared" ref="W55" si="1050">AVERAGE(X54,V54)</f>
        <v>1.803406854201167</v>
      </c>
      <c r="X55" s="12"/>
      <c r="Y55" s="12">
        <f t="shared" ref="Y55" si="1051">AVERAGE(Z54,X54)</f>
        <v>1.5702069541809083</v>
      </c>
      <c r="Z55" s="12"/>
      <c r="AA55" s="12">
        <f t="shared" ref="AA55" si="1052">AVERAGE(AB54,Z54)</f>
        <v>1.3233116620509091</v>
      </c>
      <c r="AB55" s="12"/>
      <c r="AC55" s="32">
        <f t="shared" ref="AC55" si="1053">AVERAGE(AD54,AB54)</f>
        <v>1.1403606402552227</v>
      </c>
      <c r="AD55" s="32"/>
      <c r="AE55" s="27">
        <f t="shared" ref="AE55" si="1054">(0.5*AD54)+(0.5*AF54)</f>
        <v>1.0756984500568214</v>
      </c>
      <c r="AF55" s="32"/>
      <c r="AG55" s="32">
        <f t="shared" ref="AG55:AU55" si="1055">AVERAGE(AH54,AF54)</f>
        <v>1.1403606402552227</v>
      </c>
      <c r="AH55" s="12"/>
      <c r="AI55" s="12">
        <f t="shared" si="1055"/>
        <v>1.3233116620509091</v>
      </c>
      <c r="AJ55" s="12"/>
      <c r="AK55" s="12">
        <f t="shared" si="1055"/>
        <v>1.5702069541809083</v>
      </c>
      <c r="AL55" s="12"/>
      <c r="AM55" s="12">
        <f t="shared" si="1055"/>
        <v>1.803406854201167</v>
      </c>
      <c r="AN55" s="12"/>
      <c r="AO55" s="12">
        <f t="shared" si="1055"/>
        <v>1.9743016581903445</v>
      </c>
      <c r="AP55" s="12"/>
      <c r="AQ55" s="12">
        <f t="shared" si="1055"/>
        <v>2.0697420117833047</v>
      </c>
      <c r="AR55" s="12"/>
      <c r="AS55" s="12">
        <f t="shared" si="1055"/>
        <v>2.0939528280732147</v>
      </c>
      <c r="AT55" s="12"/>
      <c r="AU55" s="12">
        <f t="shared" si="1055"/>
        <v>2.0436975795610528</v>
      </c>
      <c r="AV55" s="12"/>
      <c r="AW55" s="12">
        <f t="shared" ref="AW55:BC55" si="1056">AVERAGE(AX54,AV54)</f>
        <v>1.8952177165429049</v>
      </c>
      <c r="AX55" s="12"/>
      <c r="AY55" s="12">
        <f t="shared" si="1056"/>
        <v>1.6130587018130178</v>
      </c>
      <c r="AZ55" s="12"/>
      <c r="BA55" s="12">
        <f t="shared" si="1056"/>
        <v>1.1784719280533222</v>
      </c>
      <c r="BB55" s="12"/>
      <c r="BC55" s="12">
        <f t="shared" si="1056"/>
        <v>0.61855382928561276</v>
      </c>
      <c r="BD55" s="12"/>
      <c r="BE55" s="12"/>
      <c r="BF55"/>
      <c r="BG55" s="12">
        <f t="shared" si="56"/>
        <v>1.0756984500568214</v>
      </c>
      <c r="BH55" s="12"/>
      <c r="BI55" s="12">
        <f>E55</f>
        <v>0.17777777777777778</v>
      </c>
      <c r="BJ55"/>
      <c r="BK55"/>
      <c r="BL55"/>
      <c r="BM55" s="13"/>
      <c r="BN55"/>
      <c r="BO55"/>
    </row>
    <row r="56" spans="2:67" s="14" customFormat="1">
      <c r="E56" s="15"/>
      <c r="F56" s="16"/>
      <c r="G56" s="16">
        <f t="shared" ref="G56" si="1057">G55-((($C$7*G55)/($C$8+G55))*$A$14)</f>
        <v>0.60358179735312145</v>
      </c>
      <c r="H56" s="16"/>
      <c r="I56" s="16">
        <f t="shared" ref="I56" si="1058">I55-((($C$7*I55)/($C$8+I55))*$A$14)</f>
        <v>1.1581022426120402</v>
      </c>
      <c r="J56" s="16"/>
      <c r="K56" s="16">
        <f t="shared" ref="K56" si="1059">K55-((($C$7*K55)/($C$8+K55))*$A$14)</f>
        <v>1.5902406137482556</v>
      </c>
      <c r="L56" s="16"/>
      <c r="M56" s="16">
        <f t="shared" ref="M56" si="1060">M55-((($C$7*M55)/($C$8+M55))*$A$14)</f>
        <v>1.8712358817297283</v>
      </c>
      <c r="N56" s="16"/>
      <c r="O56" s="16">
        <f t="shared" ref="O56" si="1061">O55-((($C$7*O55)/($C$8+O55))*$A$14)</f>
        <v>2.0191967448420445</v>
      </c>
      <c r="P56" s="16"/>
      <c r="Q56" s="16">
        <f t="shared" ref="Q56" si="1062">Q55-((($C$7*Q55)/($C$8+Q55))*$A$14)</f>
        <v>2.0692884772083384</v>
      </c>
      <c r="R56" s="16"/>
      <c r="S56" s="16">
        <f t="shared" ref="S56" si="1063">S55-((($C$7*S55)/($C$8+S55))*$A$14)</f>
        <v>2.0451557160187286</v>
      </c>
      <c r="T56" s="16"/>
      <c r="U56" s="16">
        <f t="shared" ref="U56" si="1064">U55-((($C$7*U55)/($C$8+U55))*$A$14)</f>
        <v>1.9500364267313341</v>
      </c>
      <c r="V56" s="16"/>
      <c r="W56" s="16">
        <f t="shared" ref="W56" si="1065">W55-((($C$7*W55)/($C$8+W55))*$A$14)</f>
        <v>1.7797757867377693</v>
      </c>
      <c r="X56" s="16"/>
      <c r="Y56" s="16">
        <f t="shared" ref="Y56" si="1066">Y55-((($C$7*Y55)/($C$8+Y55))*$A$14)</f>
        <v>1.5475900467229839</v>
      </c>
      <c r="Z56" s="16"/>
      <c r="AA56" s="16">
        <f t="shared" ref="AA56" si="1067">AA55-((($C$7*AA55)/($C$8+AA55))*$A$14)</f>
        <v>1.3020135581389598</v>
      </c>
      <c r="AB56" s="16"/>
      <c r="AC56" s="33">
        <f t="shared" ref="AC56" si="1068">AC55-((($C$7*AC55)/($C$8+AC55))*$A$14)</f>
        <v>1.1202585205583349</v>
      </c>
      <c r="AD56" s="33"/>
      <c r="AE56" s="28">
        <f t="shared" ref="AE56" si="1069">AE55</f>
        <v>1.0756984500568214</v>
      </c>
      <c r="AF56" s="33"/>
      <c r="AG56" s="33">
        <f t="shared" ref="AG56" si="1070">AG55-((($C$7*AG55)/($C$8+AG55))*$A$14)</f>
        <v>1.1202585205583349</v>
      </c>
      <c r="AH56" s="16"/>
      <c r="AI56" s="16">
        <f t="shared" ref="AI56" si="1071">AI55-((($C$7*AI55)/($C$8+AI55))*$A$14)</f>
        <v>1.3020135581389598</v>
      </c>
      <c r="AJ56" s="16"/>
      <c r="AK56" s="16">
        <f t="shared" ref="AK56" si="1072">AK55-((($C$7*AK55)/($C$8+AK55))*$A$14)</f>
        <v>1.5475900467229839</v>
      </c>
      <c r="AL56" s="16"/>
      <c r="AM56" s="16">
        <f t="shared" ref="AM56" si="1073">AM55-((($C$7*AM55)/($C$8+AM55))*$A$14)</f>
        <v>1.7797757867377693</v>
      </c>
      <c r="AN56" s="16"/>
      <c r="AO56" s="16">
        <f t="shared" ref="AO56" si="1074">AO55-((($C$7*AO55)/($C$8+AO55))*$A$14)</f>
        <v>1.9500364267313341</v>
      </c>
      <c r="AP56" s="16"/>
      <c r="AQ56" s="16">
        <f t="shared" ref="AQ56" si="1075">AQ55-((($C$7*AQ55)/($C$8+AQ55))*$A$14)</f>
        <v>2.0451557160187286</v>
      </c>
      <c r="AR56" s="16"/>
      <c r="AS56" s="16">
        <f t="shared" ref="AS56" si="1076">AS55-((($C$7*AS55)/($C$8+AS55))*$A$14)</f>
        <v>2.0692884772083384</v>
      </c>
      <c r="AT56" s="16"/>
      <c r="AU56" s="16">
        <f t="shared" ref="AU56" si="1077">AU55-((($C$7*AU55)/($C$8+AU55))*$A$14)</f>
        <v>2.0191967448420445</v>
      </c>
      <c r="AV56" s="16"/>
      <c r="AW56" s="16">
        <f t="shared" ref="AW56" si="1078">AW55-((($C$7*AW55)/($C$8+AW55))*$A$14)</f>
        <v>1.8712358817297283</v>
      </c>
      <c r="AX56" s="16"/>
      <c r="AY56" s="16">
        <f t="shared" ref="AY56" si="1079">AY55-((($C$7*AY55)/($C$8+AY55))*$A$14)</f>
        <v>1.5902406137482556</v>
      </c>
      <c r="AZ56" s="16"/>
      <c r="BA56" s="16">
        <f t="shared" ref="BA56" si="1080">BA55-((($C$7*BA55)/($C$8+BA55))*$A$14)</f>
        <v>1.1581022426120402</v>
      </c>
      <c r="BB56" s="16"/>
      <c r="BC56" s="16">
        <f t="shared" ref="BC56" si="1081">BC55-((($C$7*BC55)/($C$8+BC55))*$A$14)</f>
        <v>0.60358179735312145</v>
      </c>
      <c r="BD56" s="16"/>
      <c r="BE56" s="16"/>
      <c r="BF56" s="12">
        <f t="shared" si="191"/>
        <v>1.0756984500568214</v>
      </c>
      <c r="BG56" s="12">
        <f t="shared" si="56"/>
        <v>1.0756984500568214</v>
      </c>
      <c r="BH56" s="12"/>
      <c r="BI56" s="17">
        <f>E55</f>
        <v>0.17777777777777778</v>
      </c>
      <c r="BJ56"/>
      <c r="BK56"/>
      <c r="BL56"/>
      <c r="BM56" s="18"/>
      <c r="BN56"/>
      <c r="BO56"/>
    </row>
    <row r="57" spans="2:67" s="19" customFormat="1">
      <c r="D57" s="19">
        <f>1+D55</f>
        <v>25</v>
      </c>
      <c r="E57" s="3">
        <f>$D57*$A$14</f>
        <v>0.1851851851851852</v>
      </c>
      <c r="F57" s="12">
        <f t="shared" ref="F57" si="1082">AVERAGE(G56,0)</f>
        <v>0.30179089867656073</v>
      </c>
      <c r="G57" s="12"/>
      <c r="H57" s="12">
        <f t="shared" ref="H57" si="1083">AVERAGE(I56,G56)</f>
        <v>0.88084201998258083</v>
      </c>
      <c r="I57" s="12"/>
      <c r="J57" s="12">
        <f t="shared" ref="J57" si="1084">AVERAGE(K56,I56)</f>
        <v>1.3741714281801478</v>
      </c>
      <c r="K57" s="12"/>
      <c r="L57" s="12">
        <f t="shared" ref="L57" si="1085">AVERAGE(M56,K56)</f>
        <v>1.7307382477389921</v>
      </c>
      <c r="M57" s="12"/>
      <c r="N57" s="12">
        <f t="shared" ref="N57" si="1086">AVERAGE(O56,M56)</f>
        <v>1.9452163132858864</v>
      </c>
      <c r="O57" s="12"/>
      <c r="P57" s="12">
        <f t="shared" ref="P57" si="1087">AVERAGE(Q56,O56)</f>
        <v>2.0442426110251914</v>
      </c>
      <c r="Q57" s="12"/>
      <c r="R57" s="12">
        <f t="shared" ref="R57" si="1088">AVERAGE(S56,Q56)</f>
        <v>2.0572220966135335</v>
      </c>
      <c r="S57" s="12"/>
      <c r="T57" s="12">
        <f t="shared" ref="T57" si="1089">AVERAGE(U56,S56)</f>
        <v>1.9975960713750314</v>
      </c>
      <c r="U57" s="12"/>
      <c r="V57" s="12">
        <f t="shared" ref="V57" si="1090">AVERAGE(W56,U56)</f>
        <v>1.8649061067345518</v>
      </c>
      <c r="W57" s="12"/>
      <c r="X57" s="12">
        <f t="shared" ref="X57" si="1091">AVERAGE(Y56,W56)</f>
        <v>1.6636829167303766</v>
      </c>
      <c r="Y57" s="12"/>
      <c r="Z57" s="12">
        <f t="shared" ref="Z57" si="1092">AVERAGE(AA56,Y56)</f>
        <v>1.4248018024309719</v>
      </c>
      <c r="AA57" s="12"/>
      <c r="AB57" s="12">
        <f t="shared" ref="AB57" si="1093">AVERAGE(AC56,AA56)</f>
        <v>1.2111360393486472</v>
      </c>
      <c r="AC57" s="32"/>
      <c r="AD57" s="32">
        <f t="shared" ref="AD57:AF57" si="1094">AVERAGE(AE56,AC56)</f>
        <v>1.097978485307578</v>
      </c>
      <c r="AE57" s="27"/>
      <c r="AF57" s="32">
        <f t="shared" si="1094"/>
        <v>1.097978485307578</v>
      </c>
      <c r="AG57" s="32"/>
      <c r="AH57" s="12">
        <f t="shared" ref="AH57" si="1095">AVERAGE(AI56,AG56)</f>
        <v>1.2111360393486472</v>
      </c>
      <c r="AI57" s="12"/>
      <c r="AJ57" s="12">
        <f t="shared" ref="AJ57" si="1096">AVERAGE(AK56,AI56)</f>
        <v>1.4248018024309719</v>
      </c>
      <c r="AK57" s="12"/>
      <c r="AL57" s="12">
        <f t="shared" ref="AL57" si="1097">AVERAGE(AM56,AK56)</f>
        <v>1.6636829167303766</v>
      </c>
      <c r="AM57" s="12"/>
      <c r="AN57" s="12">
        <f t="shared" ref="AN57" si="1098">AVERAGE(AO56,AM56)</f>
        <v>1.8649061067345518</v>
      </c>
      <c r="AO57" s="12"/>
      <c r="AP57" s="12">
        <f t="shared" ref="AP57" si="1099">AVERAGE(AQ56,AO56)</f>
        <v>1.9975960713750314</v>
      </c>
      <c r="AQ57" s="12"/>
      <c r="AR57" s="12">
        <f t="shared" ref="AR57" si="1100">AVERAGE(AS56,AQ56)</f>
        <v>2.0572220966135335</v>
      </c>
      <c r="AS57" s="12"/>
      <c r="AT57" s="12">
        <f t="shared" ref="AT57" si="1101">AVERAGE(AU56,AS56)</f>
        <v>2.0442426110251914</v>
      </c>
      <c r="AU57" s="12"/>
      <c r="AV57" s="12">
        <f t="shared" ref="AV57" si="1102">AVERAGE(AW56,AU56)</f>
        <v>1.9452163132858864</v>
      </c>
      <c r="AW57" s="12"/>
      <c r="AX57" s="12">
        <f t="shared" ref="AX57" si="1103">AVERAGE(AY56,AW56)</f>
        <v>1.7307382477389921</v>
      </c>
      <c r="AY57" s="12"/>
      <c r="AZ57" s="12">
        <f t="shared" ref="AZ57" si="1104">AVERAGE(BA56,AY56)</f>
        <v>1.3741714281801478</v>
      </c>
      <c r="BA57" s="12"/>
      <c r="BB57" s="12">
        <f t="shared" ref="BB57" si="1105">AVERAGE(BC56,BA56)</f>
        <v>0.88084201998258083</v>
      </c>
      <c r="BC57" s="12"/>
      <c r="BD57" s="12">
        <f t="shared" ref="BD57" si="1106">AVERAGE(0,BC56)</f>
        <v>0.30179089867656073</v>
      </c>
      <c r="BE57" s="12"/>
      <c r="BF57"/>
      <c r="BG57" s="12">
        <f t="shared" si="56"/>
        <v>1.0769425595789008</v>
      </c>
      <c r="BH57" s="12"/>
      <c r="BI57" s="12">
        <f>E57</f>
        <v>0.1851851851851852</v>
      </c>
      <c r="BJ57"/>
      <c r="BK57"/>
      <c r="BL57"/>
      <c r="BM57" s="13"/>
      <c r="BN57"/>
      <c r="BO57"/>
    </row>
    <row r="58" spans="2:67" s="14" customFormat="1">
      <c r="E58" s="15"/>
      <c r="F58" s="16">
        <f t="shared" si="127"/>
        <v>0.29234713204408636</v>
      </c>
      <c r="G58" s="16"/>
      <c r="H58" s="16">
        <f t="shared" ref="H58" si="1107">H57-((($C$7*H57)/($C$8+H57))*$A$14)</f>
        <v>0.86288839573260612</v>
      </c>
      <c r="I58" s="16"/>
      <c r="J58" s="16">
        <f t="shared" ref="J58" si="1108">J57-((($C$7*J57)/($C$8+J57))*$A$14)</f>
        <v>1.3525769315689375</v>
      </c>
      <c r="K58" s="16"/>
      <c r="L58" s="16">
        <f t="shared" ref="L58" si="1109">L57-((($C$7*L57)/($C$8+L57))*$A$14)</f>
        <v>1.7074030016974922</v>
      </c>
      <c r="M58" s="16"/>
      <c r="N58" s="16">
        <f t="shared" ref="N58" si="1110">N57-((($C$7*N57)/($C$8+N57))*$A$14)</f>
        <v>1.9210533966997301</v>
      </c>
      <c r="O58" s="16"/>
      <c r="P58" s="16">
        <f t="shared" ref="P58" si="1111">P57-((($C$7*P57)/($C$8+P57))*$A$14)</f>
        <v>2.019739971716684</v>
      </c>
      <c r="Q58" s="16"/>
      <c r="R58" s="16">
        <f t="shared" ref="R58" si="1112">R57-((($C$7*R57)/($C$8+R57))*$A$14)</f>
        <v>2.0326766873119353</v>
      </c>
      <c r="S58" s="16"/>
      <c r="T58" s="16">
        <f t="shared" ref="T58" si="1113">T57-((($C$7*T57)/($C$8+T57))*$A$14)</f>
        <v>1.9732504413660745</v>
      </c>
      <c r="U58" s="16"/>
      <c r="V58" s="16">
        <f t="shared" ref="V58" si="1114">V57-((($C$7*V57)/($C$8+V57))*$A$14)</f>
        <v>1.8410373859954501</v>
      </c>
      <c r="W58" s="16"/>
      <c r="X58" s="16">
        <f t="shared" ref="X58" si="1115">X57-((($C$7*X57)/($C$8+X57))*$A$14)</f>
        <v>1.6406362492433495</v>
      </c>
      <c r="Y58" s="16"/>
      <c r="Z58" s="16">
        <f t="shared" ref="Z58" si="1116">Z57-((($C$7*Z57)/($C$8+Z57))*$A$14)</f>
        <v>1.4029258317741242</v>
      </c>
      <c r="AA58" s="16"/>
      <c r="AB58" s="16">
        <f t="shared" ref="AB58" si="1117">AB57-((($C$7*AB57)/($C$8+AB57))*$A$14)</f>
        <v>1.1905451821865816</v>
      </c>
      <c r="AC58" s="33"/>
      <c r="AD58" s="33">
        <f t="shared" ref="AD58" si="1118">AD57-((($C$7*AD57)/($C$8+AD57))*$A$14)</f>
        <v>1.07818666910098</v>
      </c>
      <c r="AE58" s="28"/>
      <c r="AF58" s="33">
        <f t="shared" ref="AF58" si="1119">AF57-((($C$7*AF57)/($C$8+AF57))*$A$14)</f>
        <v>1.07818666910098</v>
      </c>
      <c r="AG58" s="33"/>
      <c r="AH58" s="16">
        <f t="shared" ref="AH58" si="1120">AH57-((($C$7*AH57)/($C$8+AH57))*$A$14)</f>
        <v>1.1905451821865816</v>
      </c>
      <c r="AI58" s="16"/>
      <c r="AJ58" s="16">
        <f t="shared" ref="AJ58" si="1121">AJ57-((($C$7*AJ57)/($C$8+AJ57))*$A$14)</f>
        <v>1.4029258317741242</v>
      </c>
      <c r="AK58" s="16"/>
      <c r="AL58" s="16">
        <f t="shared" ref="AL58" si="1122">AL57-((($C$7*AL57)/($C$8+AL57))*$A$14)</f>
        <v>1.6406362492433495</v>
      </c>
      <c r="AM58" s="16"/>
      <c r="AN58" s="16">
        <f t="shared" ref="AN58" si="1123">AN57-((($C$7*AN57)/($C$8+AN57))*$A$14)</f>
        <v>1.8410373859954501</v>
      </c>
      <c r="AO58" s="16"/>
      <c r="AP58" s="16">
        <f t="shared" ref="AP58" si="1124">AP57-((($C$7*AP57)/($C$8+AP57))*$A$14)</f>
        <v>1.9732504413660745</v>
      </c>
      <c r="AQ58" s="16"/>
      <c r="AR58" s="16">
        <f t="shared" ref="AR58" si="1125">AR57-((($C$7*AR57)/($C$8+AR57))*$A$14)</f>
        <v>2.0326766873119353</v>
      </c>
      <c r="AS58" s="16"/>
      <c r="AT58" s="16">
        <f t="shared" ref="AT58" si="1126">AT57-((($C$7*AT57)/($C$8+AT57))*$A$14)</f>
        <v>2.019739971716684</v>
      </c>
      <c r="AU58" s="16"/>
      <c r="AV58" s="16">
        <f t="shared" ref="AV58" si="1127">AV57-((($C$7*AV57)/($C$8+AV57))*$A$14)</f>
        <v>1.9210533966997301</v>
      </c>
      <c r="AW58" s="16"/>
      <c r="AX58" s="16">
        <f t="shared" ref="AX58" si="1128">AX57-((($C$7*AX57)/($C$8+AX57))*$A$14)</f>
        <v>1.7074030016974922</v>
      </c>
      <c r="AY58" s="16"/>
      <c r="AZ58" s="16">
        <f t="shared" ref="AZ58" si="1129">AZ57-((($C$7*AZ57)/($C$8+AZ57))*$A$14)</f>
        <v>1.3525769315689375</v>
      </c>
      <c r="BA58" s="16"/>
      <c r="BB58" s="16">
        <f t="shared" ref="BB58" si="1130">BB57-((($C$7*BB57)/($C$8+BB57))*$A$14)</f>
        <v>0.86288839573260612</v>
      </c>
      <c r="BC58" s="16"/>
      <c r="BD58" s="16">
        <f t="shared" si="152"/>
        <v>0.29234713204408636</v>
      </c>
      <c r="BE58" s="16"/>
      <c r="BF58" s="12"/>
      <c r="BG58" s="12">
        <f t="shared" si="56"/>
        <v>1.07818666910098</v>
      </c>
      <c r="BH58" s="12"/>
      <c r="BI58" s="17">
        <f>E57</f>
        <v>0.1851851851851852</v>
      </c>
      <c r="BJ58"/>
      <c r="BK58"/>
      <c r="BL58"/>
      <c r="BM58" s="18"/>
      <c r="BN58"/>
      <c r="BO58"/>
    </row>
    <row r="59" spans="2:67" s="19" customFormat="1">
      <c r="D59" s="19">
        <f>1+D57</f>
        <v>26</v>
      </c>
      <c r="E59" s="3">
        <f>$D59*$A$14</f>
        <v>0.19259259259259259</v>
      </c>
      <c r="F59" s="12"/>
      <c r="G59" s="12">
        <f t="shared" ref="G59" si="1131">AVERAGE(H58,F58)</f>
        <v>0.57761776388834618</v>
      </c>
      <c r="H59" s="12"/>
      <c r="I59" s="12">
        <f t="shared" ref="I59" si="1132">AVERAGE(J58,H58)</f>
        <v>1.1077326636507718</v>
      </c>
      <c r="J59" s="12"/>
      <c r="K59" s="12">
        <f t="shared" ref="K59" si="1133">AVERAGE(L58,J58)</f>
        <v>1.5299899666332148</v>
      </c>
      <c r="L59" s="12"/>
      <c r="M59" s="12">
        <f t="shared" ref="M59" si="1134">AVERAGE(N58,L58)</f>
        <v>1.8142281991986111</v>
      </c>
      <c r="N59" s="12"/>
      <c r="O59" s="12">
        <f t="shared" ref="O59" si="1135">AVERAGE(P58,N58)</f>
        <v>1.970396684208207</v>
      </c>
      <c r="P59" s="12"/>
      <c r="Q59" s="12">
        <f t="shared" ref="Q59" si="1136">AVERAGE(R58,P58)</f>
        <v>2.0262083295143096</v>
      </c>
      <c r="R59" s="12"/>
      <c r="S59" s="12">
        <f t="shared" ref="S59" si="1137">AVERAGE(T58,R58)</f>
        <v>2.0029635643390051</v>
      </c>
      <c r="T59" s="12"/>
      <c r="U59" s="12">
        <f t="shared" ref="U59" si="1138">AVERAGE(V58,T58)</f>
        <v>1.9071439136807622</v>
      </c>
      <c r="V59" s="12"/>
      <c r="W59" s="12">
        <f t="shared" ref="W59" si="1139">AVERAGE(X58,V58)</f>
        <v>1.7408368176193998</v>
      </c>
      <c r="X59" s="12"/>
      <c r="Y59" s="12">
        <f t="shared" ref="Y59" si="1140">AVERAGE(Z58,X58)</f>
        <v>1.5217810405087369</v>
      </c>
      <c r="Z59" s="12"/>
      <c r="AA59" s="12">
        <f t="shared" ref="AA59" si="1141">AVERAGE(AB58,Z58)</f>
        <v>1.2967355069803528</v>
      </c>
      <c r="AB59" s="12"/>
      <c r="AC59" s="32">
        <f t="shared" ref="AC59" si="1142">AVERAGE(AD58,AB58)</f>
        <v>1.1343659256437808</v>
      </c>
      <c r="AD59" s="32"/>
      <c r="AE59" s="27">
        <f t="shared" ref="AE59" si="1143">(0.5*AD58)+(0.5*AF58)</f>
        <v>1.07818666910098</v>
      </c>
      <c r="AF59" s="32"/>
      <c r="AG59" s="32">
        <f t="shared" ref="AG59:AU59" si="1144">AVERAGE(AH58,AF58)</f>
        <v>1.1343659256437808</v>
      </c>
      <c r="AH59" s="12"/>
      <c r="AI59" s="12">
        <f t="shared" si="1144"/>
        <v>1.2967355069803528</v>
      </c>
      <c r="AJ59" s="12"/>
      <c r="AK59" s="12">
        <f t="shared" si="1144"/>
        <v>1.5217810405087369</v>
      </c>
      <c r="AL59" s="12"/>
      <c r="AM59" s="12">
        <f t="shared" si="1144"/>
        <v>1.7408368176193998</v>
      </c>
      <c r="AN59" s="12"/>
      <c r="AO59" s="12">
        <f t="shared" si="1144"/>
        <v>1.9071439136807622</v>
      </c>
      <c r="AP59" s="12"/>
      <c r="AQ59" s="12">
        <f t="shared" si="1144"/>
        <v>2.0029635643390051</v>
      </c>
      <c r="AR59" s="12"/>
      <c r="AS59" s="12">
        <f t="shared" si="1144"/>
        <v>2.0262083295143096</v>
      </c>
      <c r="AT59" s="12"/>
      <c r="AU59" s="12">
        <f t="shared" si="1144"/>
        <v>1.970396684208207</v>
      </c>
      <c r="AV59" s="12"/>
      <c r="AW59" s="12">
        <f t="shared" ref="AW59:BC59" si="1145">AVERAGE(AX58,AV58)</f>
        <v>1.8142281991986111</v>
      </c>
      <c r="AX59" s="12"/>
      <c r="AY59" s="12">
        <f t="shared" si="1145"/>
        <v>1.5299899666332148</v>
      </c>
      <c r="AZ59" s="12"/>
      <c r="BA59" s="12">
        <f t="shared" si="1145"/>
        <v>1.1077326636507718</v>
      </c>
      <c r="BB59" s="12"/>
      <c r="BC59" s="12">
        <f t="shared" si="1145"/>
        <v>0.57761776388834618</v>
      </c>
      <c r="BD59" s="12"/>
      <c r="BE59" s="12"/>
      <c r="BF59"/>
      <c r="BG59" s="12">
        <f t="shared" si="56"/>
        <v>1.07818666910098</v>
      </c>
      <c r="BH59" s="12"/>
      <c r="BI59" s="12">
        <f>E59</f>
        <v>0.19259259259259259</v>
      </c>
      <c r="BJ59"/>
      <c r="BK59"/>
      <c r="BL59"/>
      <c r="BM59" s="13"/>
      <c r="BN59"/>
      <c r="BO59"/>
    </row>
    <row r="60" spans="2:67" s="14" customFormat="1">
      <c r="E60" s="15"/>
      <c r="F60" s="16"/>
      <c r="G60" s="16">
        <f t="shared" ref="G60" si="1146">G59-((($C$7*G59)/($C$8+G59))*$A$14)</f>
        <v>0.56321501262046103</v>
      </c>
      <c r="H60" s="16"/>
      <c r="I60" s="16">
        <f t="shared" ref="I60" si="1147">I59-((($C$7*I59)/($C$8+I59))*$A$14)</f>
        <v>1.0878681972761515</v>
      </c>
      <c r="J60" s="16"/>
      <c r="K60" s="16">
        <f t="shared" ref="K60" si="1148">K59-((($C$7*K59)/($C$8+K59))*$A$14)</f>
        <v>1.5075686598598461</v>
      </c>
      <c r="L60" s="16"/>
      <c r="M60" s="16">
        <f t="shared" ref="M60" si="1149">M59-((($C$7*M59)/($C$8+M59))*$A$14)</f>
        <v>1.7905544976161154</v>
      </c>
      <c r="N60" s="16"/>
      <c r="O60" s="16">
        <f t="shared" ref="O60" si="1150">O59-((($C$7*O59)/($C$8+O59))*$A$14)</f>
        <v>1.9461450636960922</v>
      </c>
      <c r="P60" s="16"/>
      <c r="Q60" s="16">
        <f t="shared" ref="Q60" si="1151">Q59-((($C$7*Q59)/($C$8+Q59))*$A$14)</f>
        <v>2.0017657735321674</v>
      </c>
      <c r="R60" s="16"/>
      <c r="S60" s="16">
        <f t="shared" ref="S60" si="1152">S59-((($C$7*S59)/($C$8+S59))*$A$14)</f>
        <v>1.9785995997102532</v>
      </c>
      <c r="T60" s="16"/>
      <c r="U60" s="16">
        <f t="shared" ref="U60" si="1153">U59-((($C$7*U59)/($C$8+U59))*$A$14)</f>
        <v>1.8831182733354896</v>
      </c>
      <c r="V60" s="16"/>
      <c r="W60" s="16">
        <f t="shared" ref="W60" si="1154">W59-((($C$7*W59)/($C$8+W59))*$A$14)</f>
        <v>1.7174594416478948</v>
      </c>
      <c r="X60" s="16"/>
      <c r="Y60" s="16">
        <f t="shared" ref="Y60" si="1155">Y59-((($C$7*Y59)/($C$8+Y59))*$A$14)</f>
        <v>1.4994004989074068</v>
      </c>
      <c r="Z60" s="16"/>
      <c r="AA60" s="16">
        <f t="shared" ref="AA60" si="1156">AA59-((($C$7*AA59)/($C$8+AA59))*$A$14)</f>
        <v>1.2755980544131924</v>
      </c>
      <c r="AB60" s="16"/>
      <c r="AC60" s="33">
        <f t="shared" ref="AC60" si="1157">AC59-((($C$7*AC59)/($C$8+AC59))*$A$14)</f>
        <v>1.1143068623548391</v>
      </c>
      <c r="AD60" s="33"/>
      <c r="AE60" s="28">
        <f t="shared" ref="AE60" si="1158">AE59</f>
        <v>1.07818666910098</v>
      </c>
      <c r="AF60" s="33"/>
      <c r="AG60" s="33">
        <f t="shared" ref="AG60" si="1159">AG59-((($C$7*AG59)/($C$8+AG59))*$A$14)</f>
        <v>1.1143068623548391</v>
      </c>
      <c r="AH60" s="16"/>
      <c r="AI60" s="16">
        <f t="shared" ref="AI60" si="1160">AI59-((($C$7*AI59)/($C$8+AI59))*$A$14)</f>
        <v>1.2755980544131924</v>
      </c>
      <c r="AJ60" s="16"/>
      <c r="AK60" s="16">
        <f t="shared" ref="AK60" si="1161">AK59-((($C$7*AK59)/($C$8+AK59))*$A$14)</f>
        <v>1.4994004989074068</v>
      </c>
      <c r="AL60" s="16"/>
      <c r="AM60" s="16">
        <f t="shared" ref="AM60" si="1162">AM59-((($C$7*AM59)/($C$8+AM59))*$A$14)</f>
        <v>1.7174594416478948</v>
      </c>
      <c r="AN60" s="16"/>
      <c r="AO60" s="16">
        <f t="shared" ref="AO60" si="1163">AO59-((($C$7*AO59)/($C$8+AO59))*$A$14)</f>
        <v>1.8831182733354896</v>
      </c>
      <c r="AP60" s="16"/>
      <c r="AQ60" s="16">
        <f t="shared" ref="AQ60" si="1164">AQ59-((($C$7*AQ59)/($C$8+AQ59))*$A$14)</f>
        <v>1.9785995997102532</v>
      </c>
      <c r="AR60" s="16"/>
      <c r="AS60" s="16">
        <f t="shared" ref="AS60" si="1165">AS59-((($C$7*AS59)/($C$8+AS59))*$A$14)</f>
        <v>2.0017657735321674</v>
      </c>
      <c r="AT60" s="16"/>
      <c r="AU60" s="16">
        <f t="shared" ref="AU60" si="1166">AU59-((($C$7*AU59)/($C$8+AU59))*$A$14)</f>
        <v>1.9461450636960922</v>
      </c>
      <c r="AV60" s="16"/>
      <c r="AW60" s="16">
        <f t="shared" ref="AW60" si="1167">AW59-((($C$7*AW59)/($C$8+AW59))*$A$14)</f>
        <v>1.7905544976161154</v>
      </c>
      <c r="AX60" s="16"/>
      <c r="AY60" s="16">
        <f t="shared" ref="AY60" si="1168">AY59-((($C$7*AY59)/($C$8+AY59))*$A$14)</f>
        <v>1.5075686598598461</v>
      </c>
      <c r="AZ60" s="16"/>
      <c r="BA60" s="16">
        <f t="shared" ref="BA60" si="1169">BA59-((($C$7*BA59)/($C$8+BA59))*$A$14)</f>
        <v>1.0878681972761515</v>
      </c>
      <c r="BB60" s="16"/>
      <c r="BC60" s="16">
        <f t="shared" ref="BC60" si="1170">BC59-((($C$7*BC59)/($C$8+BC59))*$A$14)</f>
        <v>0.56321501262046103</v>
      </c>
      <c r="BD60" s="16"/>
      <c r="BE60" s="16"/>
      <c r="BF60" s="12">
        <f t="shared" si="191"/>
        <v>1.07818666910098</v>
      </c>
      <c r="BG60" s="12">
        <f t="shared" si="56"/>
        <v>1.07818666910098</v>
      </c>
      <c r="BH60" s="12"/>
      <c r="BI60" s="17">
        <f>E59</f>
        <v>0.19259259259259259</v>
      </c>
      <c r="BJ60"/>
      <c r="BK60"/>
      <c r="BL60"/>
      <c r="BM60" s="18"/>
      <c r="BN60"/>
      <c r="BO60"/>
    </row>
    <row r="61" spans="2:67" s="19" customFormat="1">
      <c r="D61" s="19">
        <f>1+D59</f>
        <v>27</v>
      </c>
      <c r="E61" s="3">
        <f>$D61*$A$14</f>
        <v>0.2</v>
      </c>
      <c r="F61" s="12">
        <f t="shared" ref="F61" si="1171">AVERAGE(G60,0)</f>
        <v>0.28160750631023052</v>
      </c>
      <c r="G61" s="12"/>
      <c r="H61" s="12">
        <f t="shared" ref="H61" si="1172">AVERAGE(I60,G60)</f>
        <v>0.8255416049483062</v>
      </c>
      <c r="I61" s="12"/>
      <c r="J61" s="12">
        <f t="shared" ref="J61" si="1173">AVERAGE(K60,I60)</f>
        <v>1.2977184285679988</v>
      </c>
      <c r="K61" s="12"/>
      <c r="L61" s="12">
        <f t="shared" ref="L61" si="1174">AVERAGE(M60,K60)</f>
        <v>1.6490615787379808</v>
      </c>
      <c r="M61" s="12"/>
      <c r="N61" s="12">
        <f t="shared" ref="N61" si="1175">AVERAGE(O60,M60)</f>
        <v>1.8683497806561038</v>
      </c>
      <c r="O61" s="12"/>
      <c r="P61" s="12">
        <f t="shared" ref="P61" si="1176">AVERAGE(Q60,O60)</f>
        <v>1.9739554186141297</v>
      </c>
      <c r="Q61" s="12"/>
      <c r="R61" s="12">
        <f t="shared" ref="R61" si="1177">AVERAGE(S60,Q60)</f>
        <v>1.9901826866212105</v>
      </c>
      <c r="S61" s="12"/>
      <c r="T61" s="12">
        <f t="shared" ref="T61" si="1178">AVERAGE(U60,S60)</f>
        <v>1.9308589365228714</v>
      </c>
      <c r="U61" s="12"/>
      <c r="V61" s="12">
        <f t="shared" ref="V61" si="1179">AVERAGE(W60,U60)</f>
        <v>1.8002888574916922</v>
      </c>
      <c r="W61" s="12"/>
      <c r="X61" s="12">
        <f t="shared" ref="X61" si="1180">AVERAGE(Y60,W60)</f>
        <v>1.6084299702776508</v>
      </c>
      <c r="Y61" s="12"/>
      <c r="Z61" s="12">
        <f t="shared" ref="Z61" si="1181">AVERAGE(AA60,Y60)</f>
        <v>1.3874992766602996</v>
      </c>
      <c r="AA61" s="12"/>
      <c r="AB61" s="12">
        <f t="shared" ref="AB61" si="1182">AVERAGE(AC60,AA60)</f>
        <v>1.1949524583840159</v>
      </c>
      <c r="AC61" s="32"/>
      <c r="AD61" s="32">
        <f t="shared" ref="AD61:AF61" si="1183">AVERAGE(AE60,AC60)</f>
        <v>1.0962467657279096</v>
      </c>
      <c r="AE61" s="27"/>
      <c r="AF61" s="32">
        <f t="shared" si="1183"/>
        <v>1.0962467657279096</v>
      </c>
      <c r="AG61" s="32"/>
      <c r="AH61" s="12">
        <f t="shared" ref="AH61" si="1184">AVERAGE(AI60,AG60)</f>
        <v>1.1949524583840159</v>
      </c>
      <c r="AI61" s="12"/>
      <c r="AJ61" s="12">
        <f t="shared" ref="AJ61" si="1185">AVERAGE(AK60,AI60)</f>
        <v>1.3874992766602996</v>
      </c>
      <c r="AK61" s="12"/>
      <c r="AL61" s="12">
        <f t="shared" ref="AL61" si="1186">AVERAGE(AM60,AK60)</f>
        <v>1.6084299702776508</v>
      </c>
      <c r="AM61" s="12"/>
      <c r="AN61" s="12">
        <f t="shared" ref="AN61" si="1187">AVERAGE(AO60,AM60)</f>
        <v>1.8002888574916922</v>
      </c>
      <c r="AO61" s="12"/>
      <c r="AP61" s="12">
        <f t="shared" ref="AP61" si="1188">AVERAGE(AQ60,AO60)</f>
        <v>1.9308589365228714</v>
      </c>
      <c r="AQ61" s="12"/>
      <c r="AR61" s="12">
        <f t="shared" ref="AR61" si="1189">AVERAGE(AS60,AQ60)</f>
        <v>1.9901826866212105</v>
      </c>
      <c r="AS61" s="12"/>
      <c r="AT61" s="12">
        <f t="shared" ref="AT61" si="1190">AVERAGE(AU60,AS60)</f>
        <v>1.9739554186141297</v>
      </c>
      <c r="AU61" s="12"/>
      <c r="AV61" s="12">
        <f t="shared" ref="AV61" si="1191">AVERAGE(AW60,AU60)</f>
        <v>1.8683497806561038</v>
      </c>
      <c r="AW61" s="12"/>
      <c r="AX61" s="12">
        <f t="shared" ref="AX61" si="1192">AVERAGE(AY60,AW60)</f>
        <v>1.6490615787379808</v>
      </c>
      <c r="AY61" s="12"/>
      <c r="AZ61" s="12">
        <f t="shared" ref="AZ61" si="1193">AVERAGE(BA60,AY60)</f>
        <v>1.2977184285679988</v>
      </c>
      <c r="BA61" s="12"/>
      <c r="BB61" s="12">
        <f t="shared" ref="BB61" si="1194">AVERAGE(BC60,BA60)</f>
        <v>0.8255416049483062</v>
      </c>
      <c r="BC61" s="12"/>
      <c r="BD61" s="12">
        <f t="shared" ref="BD61" si="1195">AVERAGE(0,BC60)</f>
        <v>0.28160750631023052</v>
      </c>
      <c r="BE61" s="12"/>
      <c r="BF61"/>
      <c r="BG61" s="12">
        <f t="shared" si="56"/>
        <v>1.0773272978070789</v>
      </c>
      <c r="BH61" s="12"/>
      <c r="BI61" s="12">
        <f>E61</f>
        <v>0.2</v>
      </c>
      <c r="BJ61"/>
      <c r="BK61"/>
      <c r="BL61"/>
      <c r="BM61" s="13"/>
      <c r="BN61"/>
      <c r="BO61"/>
    </row>
    <row r="62" spans="2:67" s="14" customFormat="1">
      <c r="E62" s="15"/>
      <c r="F62" s="16">
        <f t="shared" si="127"/>
        <v>0.27262778873351851</v>
      </c>
      <c r="G62" s="16"/>
      <c r="H62" s="16">
        <f t="shared" ref="H62" si="1196">H61-((($C$7*H61)/($C$8+H61))*$A$14)</f>
        <v>0.80813557073398268</v>
      </c>
      <c r="I62" s="16"/>
      <c r="J62" s="16">
        <f t="shared" ref="J62" si="1197">J61-((($C$7*J61)/($C$8+J61))*$A$14)</f>
        <v>1.2765749611061543</v>
      </c>
      <c r="K62" s="16"/>
      <c r="L62" s="16">
        <f t="shared" ref="L62" si="1198">L61-((($C$7*L61)/($C$8+L61))*$A$14)</f>
        <v>1.6260799512870117</v>
      </c>
      <c r="M62" s="16"/>
      <c r="N62" s="16">
        <f t="shared" ref="N62" si="1199">N61-((($C$7*N61)/($C$8+N61))*$A$14)</f>
        <v>1.8444680787585013</v>
      </c>
      <c r="O62" s="16"/>
      <c r="P62" s="16">
        <f t="shared" ref="P62" si="1200">P61-((($C$7*P61)/($C$8+P61))*$A$14)</f>
        <v>1.9496913924278552</v>
      </c>
      <c r="Q62" s="16"/>
      <c r="R62" s="16">
        <f t="shared" ref="R62" si="1201">R61-((($C$7*R61)/($C$8+R61))*$A$14)</f>
        <v>1.9658624965517986</v>
      </c>
      <c r="S62" s="16"/>
      <c r="T62" s="16">
        <f t="shared" ref="T62" si="1202">T61-((($C$7*T61)/($C$8+T61))*$A$14)</f>
        <v>1.9067473349248054</v>
      </c>
      <c r="U62" s="16"/>
      <c r="V62" s="16">
        <f t="shared" ref="V62" si="1203">V61-((($C$7*V61)/($C$8+V61))*$A$14)</f>
        <v>1.7766701407277128</v>
      </c>
      <c r="W62" s="16"/>
      <c r="X62" s="16">
        <f t="shared" ref="X62" si="1204">X61-((($C$7*X61)/($C$8+X61))*$A$14)</f>
        <v>1.5856332654357717</v>
      </c>
      <c r="Y62" s="16"/>
      <c r="Z62" s="16">
        <f t="shared" ref="Z62" si="1205">Z61-((($C$7*Z61)/($C$8+Z61))*$A$14)</f>
        <v>1.3658294101630766</v>
      </c>
      <c r="AA62" s="16"/>
      <c r="AB62" s="16">
        <f t="shared" ref="AB62" si="1206">AB61-((($C$7*AB61)/($C$8+AB61))*$A$14)</f>
        <v>1.1744702673218974</v>
      </c>
      <c r="AC62" s="33"/>
      <c r="AD62" s="33">
        <f t="shared" ref="AD62" si="1207">AD61-((($C$7*AD61)/($C$8+AD61))*$A$14)</f>
        <v>1.0764679265131778</v>
      </c>
      <c r="AE62" s="28"/>
      <c r="AF62" s="33">
        <f t="shared" ref="AF62" si="1208">AF61-((($C$7*AF61)/($C$8+AF61))*$A$14)</f>
        <v>1.0764679265131778</v>
      </c>
      <c r="AG62" s="33"/>
      <c r="AH62" s="16">
        <f t="shared" ref="AH62" si="1209">AH61-((($C$7*AH61)/($C$8+AH61))*$A$14)</f>
        <v>1.1744702673218974</v>
      </c>
      <c r="AI62" s="16"/>
      <c r="AJ62" s="16">
        <f t="shared" ref="AJ62" si="1210">AJ61-((($C$7*AJ61)/($C$8+AJ61))*$A$14)</f>
        <v>1.3658294101630766</v>
      </c>
      <c r="AK62" s="16"/>
      <c r="AL62" s="16">
        <f t="shared" ref="AL62" si="1211">AL61-((($C$7*AL61)/($C$8+AL61))*$A$14)</f>
        <v>1.5856332654357717</v>
      </c>
      <c r="AM62" s="16"/>
      <c r="AN62" s="16">
        <f t="shared" ref="AN62" si="1212">AN61-((($C$7*AN61)/($C$8+AN61))*$A$14)</f>
        <v>1.7766701407277128</v>
      </c>
      <c r="AO62" s="16"/>
      <c r="AP62" s="16">
        <f t="shared" ref="AP62" si="1213">AP61-((($C$7*AP61)/($C$8+AP61))*$A$14)</f>
        <v>1.9067473349248054</v>
      </c>
      <c r="AQ62" s="16"/>
      <c r="AR62" s="16">
        <f t="shared" ref="AR62" si="1214">AR61-((($C$7*AR61)/($C$8+AR61))*$A$14)</f>
        <v>1.9658624965517986</v>
      </c>
      <c r="AS62" s="16"/>
      <c r="AT62" s="16">
        <f t="shared" ref="AT62" si="1215">AT61-((($C$7*AT61)/($C$8+AT61))*$A$14)</f>
        <v>1.9496913924278552</v>
      </c>
      <c r="AU62" s="16"/>
      <c r="AV62" s="16">
        <f t="shared" ref="AV62" si="1216">AV61-((($C$7*AV61)/($C$8+AV61))*$A$14)</f>
        <v>1.8444680787585013</v>
      </c>
      <c r="AW62" s="16"/>
      <c r="AX62" s="16">
        <f t="shared" ref="AX62" si="1217">AX61-((($C$7*AX61)/($C$8+AX61))*$A$14)</f>
        <v>1.6260799512870117</v>
      </c>
      <c r="AY62" s="16"/>
      <c r="AZ62" s="16">
        <f t="shared" ref="AZ62" si="1218">AZ61-((($C$7*AZ61)/($C$8+AZ61))*$A$14)</f>
        <v>1.2765749611061543</v>
      </c>
      <c r="BA62" s="16"/>
      <c r="BB62" s="16">
        <f t="shared" ref="BB62" si="1219">BB61-((($C$7*BB61)/($C$8+BB61))*$A$14)</f>
        <v>0.80813557073398268</v>
      </c>
      <c r="BC62" s="16"/>
      <c r="BD62" s="16">
        <f t="shared" si="152"/>
        <v>0.27262778873351851</v>
      </c>
      <c r="BE62" s="16"/>
      <c r="BF62" s="12"/>
      <c r="BG62" s="12">
        <f t="shared" si="56"/>
        <v>1.0764679265131778</v>
      </c>
      <c r="BH62" s="12"/>
      <c r="BI62" s="17">
        <f>E61</f>
        <v>0.2</v>
      </c>
      <c r="BJ62"/>
      <c r="BK62"/>
      <c r="BL62"/>
      <c r="BM62" s="18"/>
      <c r="BN62"/>
      <c r="BO62"/>
    </row>
    <row r="63" spans="2:67" s="19" customFormat="1">
      <c r="D63" s="19">
        <f>1+D61</f>
        <v>28</v>
      </c>
      <c r="E63" s="3">
        <f>$D63*$A$14</f>
        <v>0.20740740740740743</v>
      </c>
      <c r="F63" s="12"/>
      <c r="G63" s="12">
        <f t="shared" ref="G63" si="1220">AVERAGE(H62,F62)</f>
        <v>0.54038167973375062</v>
      </c>
      <c r="H63" s="12"/>
      <c r="I63" s="12">
        <f t="shared" ref="I63" si="1221">AVERAGE(J62,H62)</f>
        <v>1.0423552659200686</v>
      </c>
      <c r="J63" s="12"/>
      <c r="K63" s="12">
        <f t="shared" ref="K63" si="1222">AVERAGE(L62,J62)</f>
        <v>1.451327456196583</v>
      </c>
      <c r="L63" s="12"/>
      <c r="M63" s="12">
        <f t="shared" ref="M63" si="1223">AVERAGE(N62,L62)</f>
        <v>1.7352740150227564</v>
      </c>
      <c r="N63" s="12"/>
      <c r="O63" s="12">
        <f t="shared" ref="O63" si="1224">AVERAGE(P62,N62)</f>
        <v>1.8970797355931781</v>
      </c>
      <c r="P63" s="12"/>
      <c r="Q63" s="12">
        <f t="shared" ref="Q63" si="1225">AVERAGE(R62,P62)</f>
        <v>1.9577769444898268</v>
      </c>
      <c r="R63" s="12"/>
      <c r="S63" s="12">
        <f t="shared" ref="S63" si="1226">AVERAGE(T62,R62)</f>
        <v>1.9363049157383019</v>
      </c>
      <c r="T63" s="12"/>
      <c r="U63" s="12">
        <f t="shared" ref="U63" si="1227">AVERAGE(V62,T62)</f>
        <v>1.8417087378262591</v>
      </c>
      <c r="V63" s="12"/>
      <c r="W63" s="12">
        <f t="shared" ref="W63" si="1228">AVERAGE(X62,V62)</f>
        <v>1.6811517030817422</v>
      </c>
      <c r="X63" s="12"/>
      <c r="Y63" s="12">
        <f t="shared" ref="Y63" si="1229">AVERAGE(Z62,X62)</f>
        <v>1.4757313377994241</v>
      </c>
      <c r="Z63" s="12"/>
      <c r="AA63" s="12">
        <f t="shared" ref="AA63" si="1230">AVERAGE(AB62,Z62)</f>
        <v>1.270149838742487</v>
      </c>
      <c r="AB63" s="12"/>
      <c r="AC63" s="32">
        <f t="shared" ref="AC63" si="1231">AVERAGE(AD62,AB62)</f>
        <v>1.1254690969175376</v>
      </c>
      <c r="AD63" s="32"/>
      <c r="AE63" s="27">
        <f t="shared" ref="AE63" si="1232">(0.5*AD62)+(0.5*AF62)</f>
        <v>1.0764679265131778</v>
      </c>
      <c r="AF63" s="32"/>
      <c r="AG63" s="32">
        <f t="shared" ref="AG63:AU63" si="1233">AVERAGE(AH62,AF62)</f>
        <v>1.1254690969175376</v>
      </c>
      <c r="AH63" s="12"/>
      <c r="AI63" s="12">
        <f t="shared" si="1233"/>
        <v>1.270149838742487</v>
      </c>
      <c r="AJ63" s="12"/>
      <c r="AK63" s="12">
        <f t="shared" si="1233"/>
        <v>1.4757313377994241</v>
      </c>
      <c r="AL63" s="12"/>
      <c r="AM63" s="12">
        <f t="shared" si="1233"/>
        <v>1.6811517030817422</v>
      </c>
      <c r="AN63" s="12"/>
      <c r="AO63" s="12">
        <f t="shared" si="1233"/>
        <v>1.8417087378262591</v>
      </c>
      <c r="AP63" s="12"/>
      <c r="AQ63" s="12">
        <f t="shared" si="1233"/>
        <v>1.9363049157383019</v>
      </c>
      <c r="AR63" s="12"/>
      <c r="AS63" s="12">
        <f t="shared" si="1233"/>
        <v>1.9577769444898268</v>
      </c>
      <c r="AT63" s="12"/>
      <c r="AU63" s="12">
        <f t="shared" si="1233"/>
        <v>1.8970797355931781</v>
      </c>
      <c r="AV63" s="12"/>
      <c r="AW63" s="12">
        <f t="shared" ref="AW63:BC63" si="1234">AVERAGE(AX62,AV62)</f>
        <v>1.7352740150227564</v>
      </c>
      <c r="AX63" s="12"/>
      <c r="AY63" s="12">
        <f t="shared" si="1234"/>
        <v>1.451327456196583</v>
      </c>
      <c r="AZ63" s="12"/>
      <c r="BA63" s="12">
        <f t="shared" si="1234"/>
        <v>1.0423552659200686</v>
      </c>
      <c r="BB63" s="12"/>
      <c r="BC63" s="12">
        <f t="shared" si="1234"/>
        <v>0.54038167973375062</v>
      </c>
      <c r="BD63" s="12"/>
      <c r="BE63" s="12"/>
      <c r="BF63"/>
      <c r="BG63" s="12">
        <f t="shared" si="56"/>
        <v>1.0764679265131778</v>
      </c>
      <c r="BH63" s="12"/>
      <c r="BI63" s="12">
        <f>E63</f>
        <v>0.20740740740740743</v>
      </c>
      <c r="BJ63"/>
      <c r="BK63"/>
      <c r="BL63"/>
      <c r="BM63" s="13"/>
      <c r="BN63"/>
      <c r="BO63"/>
    </row>
    <row r="64" spans="2:67" s="14" customFormat="1">
      <c r="B64"/>
      <c r="C64"/>
      <c r="E64" s="15"/>
      <c r="F64" s="16"/>
      <c r="G64" s="16">
        <f t="shared" ref="G64" si="1235">G63-((($C$7*G63)/($C$8+G63))*$A$14)</f>
        <v>0.52652741255739111</v>
      </c>
      <c r="H64" s="16"/>
      <c r="I64" s="16">
        <f t="shared" ref="I64" si="1236">I63-((($C$7*I63)/($C$8+I63))*$A$14)</f>
        <v>1.0229926000893153</v>
      </c>
      <c r="J64" s="16"/>
      <c r="K64" s="16">
        <f t="shared" ref="K64" si="1237">K63-((($C$7*K63)/($C$8+K63))*$A$14)</f>
        <v>1.4293091182340159</v>
      </c>
      <c r="L64" s="16"/>
      <c r="M64" s="16">
        <f t="shared" ref="M64" si="1238">M63-((($C$7*M63)/($C$8+M63))*$A$14)</f>
        <v>1.7119198044961601</v>
      </c>
      <c r="N64" s="16"/>
      <c r="O64" s="16">
        <f t="shared" ref="O64" si="1239">O63-((($C$7*O63)/($C$8+O63))*$A$14)</f>
        <v>1.8730910357772494</v>
      </c>
      <c r="P64" s="16"/>
      <c r="Q64" s="16">
        <f t="shared" ref="Q64" si="1240">Q63-((($C$7*Q63)/($C$8+Q63))*$A$14)</f>
        <v>1.9335695760929135</v>
      </c>
      <c r="R64" s="16"/>
      <c r="S64" s="16">
        <f t="shared" ref="S64" si="1241">S63-((($C$7*S63)/($C$8+S63))*$A$14)</f>
        <v>1.9121737856991805</v>
      </c>
      <c r="T64" s="16"/>
      <c r="U64" s="16">
        <f t="shared" ref="U64" si="1242">U63-((($C$7*U63)/($C$8+U63))*$A$14)</f>
        <v>1.8179283496970851</v>
      </c>
      <c r="V64" s="16"/>
      <c r="W64" s="16">
        <f t="shared" ref="W64" si="1243">W63-((($C$7*W63)/($C$8+W63))*$A$14)</f>
        <v>1.6580283424526712</v>
      </c>
      <c r="X64" s="16"/>
      <c r="Y64" s="16">
        <f t="shared" ref="Y64" si="1244">Y63-((($C$7*Y63)/($C$8+Y63))*$A$14)</f>
        <v>1.4535849776442045</v>
      </c>
      <c r="Z64" s="16"/>
      <c r="AA64" s="16">
        <f t="shared" ref="AA64" si="1245">AA63-((($C$7*AA63)/($C$8+AA63))*$A$14)</f>
        <v>1.2491772623199082</v>
      </c>
      <c r="AB64" s="16"/>
      <c r="AC64" s="33">
        <f t="shared" ref="AC64" si="1246">AC63-((($C$7*AC63)/($C$8+AC63))*$A$14)</f>
        <v>1.1054744335591431</v>
      </c>
      <c r="AD64" s="33"/>
      <c r="AE64" s="28">
        <f t="shared" ref="AE64" si="1247">AE63</f>
        <v>1.0764679265131778</v>
      </c>
      <c r="AF64" s="33"/>
      <c r="AG64" s="33">
        <f t="shared" ref="AG64" si="1248">AG63-((($C$7*AG63)/($C$8+AG63))*$A$14)</f>
        <v>1.1054744335591431</v>
      </c>
      <c r="AH64" s="16"/>
      <c r="AI64" s="16">
        <f t="shared" ref="AI64" si="1249">AI63-((($C$7*AI63)/($C$8+AI63))*$A$14)</f>
        <v>1.2491772623199082</v>
      </c>
      <c r="AJ64" s="16"/>
      <c r="AK64" s="16">
        <f t="shared" ref="AK64" si="1250">AK63-((($C$7*AK63)/($C$8+AK63))*$A$14)</f>
        <v>1.4535849776442045</v>
      </c>
      <c r="AL64" s="16"/>
      <c r="AM64" s="16">
        <f t="shared" ref="AM64" si="1251">AM63-((($C$7*AM63)/($C$8+AM63))*$A$14)</f>
        <v>1.6580283424526712</v>
      </c>
      <c r="AN64" s="16"/>
      <c r="AO64" s="16">
        <f t="shared" ref="AO64" si="1252">AO63-((($C$7*AO63)/($C$8+AO63))*$A$14)</f>
        <v>1.8179283496970851</v>
      </c>
      <c r="AP64" s="16"/>
      <c r="AQ64" s="16">
        <f t="shared" ref="AQ64" si="1253">AQ63-((($C$7*AQ63)/($C$8+AQ63))*$A$14)</f>
        <v>1.9121737856991805</v>
      </c>
      <c r="AR64" s="16"/>
      <c r="AS64" s="16">
        <f t="shared" ref="AS64" si="1254">AS63-((($C$7*AS63)/($C$8+AS63))*$A$14)</f>
        <v>1.9335695760929135</v>
      </c>
      <c r="AT64" s="16"/>
      <c r="AU64" s="16">
        <f t="shared" ref="AU64" si="1255">AU63-((($C$7*AU63)/($C$8+AU63))*$A$14)</f>
        <v>1.8730910357772494</v>
      </c>
      <c r="AV64" s="16"/>
      <c r="AW64" s="16">
        <f t="shared" ref="AW64" si="1256">AW63-((($C$7*AW63)/($C$8+AW63))*$A$14)</f>
        <v>1.7119198044961601</v>
      </c>
      <c r="AX64" s="16"/>
      <c r="AY64" s="16">
        <f t="shared" ref="AY64" si="1257">AY63-((($C$7*AY63)/($C$8+AY63))*$A$14)</f>
        <v>1.4293091182340159</v>
      </c>
      <c r="AZ64" s="16"/>
      <c r="BA64" s="16">
        <f t="shared" ref="BA64" si="1258">BA63-((($C$7*BA63)/($C$8+BA63))*$A$14)</f>
        <v>1.0229926000893153</v>
      </c>
      <c r="BB64" s="16"/>
      <c r="BC64" s="16">
        <f t="shared" ref="BC64" si="1259">BC63-((($C$7*BC63)/($C$8+BC63))*$A$14)</f>
        <v>0.52652741255739111</v>
      </c>
      <c r="BD64" s="16"/>
      <c r="BE64" s="16"/>
      <c r="BF64" s="12">
        <f t="shared" si="191"/>
        <v>1.0764679265131778</v>
      </c>
      <c r="BG64" s="12">
        <f t="shared" si="56"/>
        <v>1.0764679265131778</v>
      </c>
      <c r="BH64" s="12"/>
      <c r="BI64" s="17">
        <f>E63</f>
        <v>0.20740740740740743</v>
      </c>
      <c r="BJ64"/>
      <c r="BK64"/>
      <c r="BL64"/>
      <c r="BM64" s="18"/>
      <c r="BN64"/>
      <c r="BO64"/>
    </row>
    <row r="65" spans="2:67" s="19" customFormat="1">
      <c r="B65"/>
      <c r="C65"/>
      <c r="D65" s="19">
        <f>1+D63</f>
        <v>29</v>
      </c>
      <c r="E65" s="3">
        <f>$D65*$A$14</f>
        <v>0.21481481481481482</v>
      </c>
      <c r="F65" s="12">
        <f t="shared" ref="F65" si="1260">AVERAGE(G64,0)</f>
        <v>0.26326370627869555</v>
      </c>
      <c r="G65" s="12"/>
      <c r="H65" s="12">
        <f t="shared" ref="H65" si="1261">AVERAGE(I64,G64)</f>
        <v>0.77476000632335318</v>
      </c>
      <c r="I65" s="12"/>
      <c r="J65" s="12">
        <f t="shared" ref="J65" si="1262">AVERAGE(K64,I64)</f>
        <v>1.2261508591616654</v>
      </c>
      <c r="K65" s="12"/>
      <c r="L65" s="12">
        <f t="shared" ref="L65" si="1263">AVERAGE(M64,K64)</f>
        <v>1.5706144613650879</v>
      </c>
      <c r="M65" s="12"/>
      <c r="N65" s="12">
        <f t="shared" ref="N65" si="1264">AVERAGE(O64,M64)</f>
        <v>1.7925054201367048</v>
      </c>
      <c r="O65" s="12"/>
      <c r="P65" s="12">
        <f t="shared" ref="P65" si="1265">AVERAGE(Q64,O64)</f>
        <v>1.9033303059350815</v>
      </c>
      <c r="Q65" s="12"/>
      <c r="R65" s="12">
        <f t="shared" ref="R65" si="1266">AVERAGE(S64,Q64)</f>
        <v>1.9228716808960469</v>
      </c>
      <c r="S65" s="12"/>
      <c r="T65" s="12">
        <f t="shared" ref="T65" si="1267">AVERAGE(U64,S64)</f>
        <v>1.8650510676981327</v>
      </c>
      <c r="U65" s="12"/>
      <c r="V65" s="12">
        <f t="shared" ref="V65" si="1268">AVERAGE(W64,U64)</f>
        <v>1.7379783460748781</v>
      </c>
      <c r="W65" s="12"/>
      <c r="X65" s="12">
        <f t="shared" ref="X65" si="1269">AVERAGE(Y64,W64)</f>
        <v>1.5558066600484377</v>
      </c>
      <c r="Y65" s="12"/>
      <c r="Z65" s="12">
        <f t="shared" ref="Z65" si="1270">AVERAGE(AA64,Y64)</f>
        <v>1.3513811199820562</v>
      </c>
      <c r="AA65" s="12"/>
      <c r="AB65" s="12">
        <f t="shared" ref="AB65" si="1271">AVERAGE(AC64,AA64)</f>
        <v>1.1773258479395257</v>
      </c>
      <c r="AC65" s="32"/>
      <c r="AD65" s="32">
        <f t="shared" ref="AD65:AF65" si="1272">AVERAGE(AE64,AC64)</f>
        <v>1.0909711800361603</v>
      </c>
      <c r="AE65" s="27"/>
      <c r="AF65" s="32">
        <f t="shared" si="1272"/>
        <v>1.0909711800361603</v>
      </c>
      <c r="AG65" s="32"/>
      <c r="AH65" s="12">
        <f t="shared" ref="AH65" si="1273">AVERAGE(AI64,AG64)</f>
        <v>1.1773258479395257</v>
      </c>
      <c r="AI65" s="12"/>
      <c r="AJ65" s="12">
        <f t="shared" ref="AJ65" si="1274">AVERAGE(AK64,AI64)</f>
        <v>1.3513811199820562</v>
      </c>
      <c r="AK65" s="12"/>
      <c r="AL65" s="12">
        <f t="shared" ref="AL65" si="1275">AVERAGE(AM64,AK64)</f>
        <v>1.5558066600484377</v>
      </c>
      <c r="AM65" s="12"/>
      <c r="AN65" s="12">
        <f t="shared" ref="AN65" si="1276">AVERAGE(AO64,AM64)</f>
        <v>1.7379783460748781</v>
      </c>
      <c r="AO65" s="12"/>
      <c r="AP65" s="12">
        <f t="shared" ref="AP65" si="1277">AVERAGE(AQ64,AO64)</f>
        <v>1.8650510676981327</v>
      </c>
      <c r="AQ65" s="12"/>
      <c r="AR65" s="12">
        <f t="shared" ref="AR65" si="1278">AVERAGE(AS64,AQ64)</f>
        <v>1.9228716808960469</v>
      </c>
      <c r="AS65" s="12"/>
      <c r="AT65" s="12">
        <f t="shared" ref="AT65" si="1279">AVERAGE(AU64,AS64)</f>
        <v>1.9033303059350815</v>
      </c>
      <c r="AU65" s="12"/>
      <c r="AV65" s="12">
        <f t="shared" ref="AV65" si="1280">AVERAGE(AW64,AU64)</f>
        <v>1.7925054201367048</v>
      </c>
      <c r="AW65" s="12"/>
      <c r="AX65" s="12">
        <f t="shared" ref="AX65" si="1281">AVERAGE(AY64,AW64)</f>
        <v>1.5706144613650879</v>
      </c>
      <c r="AY65" s="12"/>
      <c r="AZ65" s="12">
        <f t="shared" ref="AZ65" si="1282">AVERAGE(BA64,AY64)</f>
        <v>1.2261508591616654</v>
      </c>
      <c r="BA65" s="12"/>
      <c r="BB65" s="12">
        <f t="shared" ref="BB65" si="1283">AVERAGE(BC64,BA64)</f>
        <v>0.77476000632335318</v>
      </c>
      <c r="BC65" s="12"/>
      <c r="BD65" s="12">
        <f t="shared" ref="BD65" si="1284">AVERAGE(0,BC64)</f>
        <v>0.26326370627869555</v>
      </c>
      <c r="BE65" s="12"/>
      <c r="BF65"/>
      <c r="BG65" s="12">
        <f t="shared" si="56"/>
        <v>1.0738499745352172</v>
      </c>
      <c r="BH65" s="12"/>
      <c r="BI65" s="12">
        <f>E65</f>
        <v>0.21481481481481482</v>
      </c>
      <c r="BJ65"/>
      <c r="BK65"/>
      <c r="BL65"/>
      <c r="BM65" s="13"/>
      <c r="BN65"/>
      <c r="BO65"/>
    </row>
    <row r="66" spans="2:67" s="14" customFormat="1">
      <c r="B66"/>
      <c r="C66"/>
      <c r="E66" s="15"/>
      <c r="F66" s="16">
        <f t="shared" si="127"/>
        <v>0.25472131768674056</v>
      </c>
      <c r="G66" s="16"/>
      <c r="H66" s="16">
        <f t="shared" ref="H66" si="1285">H65-((($C$7*H65)/($C$8+H65))*$A$14)</f>
        <v>0.75789112569346173</v>
      </c>
      <c r="I66" s="16"/>
      <c r="J66" s="16">
        <f t="shared" ref="J66" si="1286">J65-((($C$7*J65)/($C$8+J65))*$A$14)</f>
        <v>1.2054607515145732</v>
      </c>
      <c r="K66" s="16"/>
      <c r="L66" s="16">
        <f t="shared" ref="L66" si="1287">L65-((($C$7*L65)/($C$8+L65))*$A$14)</f>
        <v>1.5479956061949252</v>
      </c>
      <c r="M66" s="16"/>
      <c r="N66" s="16">
        <f t="shared" ref="N66" si="1288">N65-((($C$7*N65)/($C$8+N65))*$A$14)</f>
        <v>1.7689176650046341</v>
      </c>
      <c r="O66" s="16"/>
      <c r="P66" s="16">
        <f t="shared" ref="P66" si="1289">P65-((($C$7*P65)/($C$8+P65))*$A$14)</f>
        <v>1.8793186308166128</v>
      </c>
      <c r="Q66" s="16"/>
      <c r="R66" s="16">
        <f t="shared" ref="R66" si="1290">R65-((($C$7*R65)/($C$8+R65))*$A$14)</f>
        <v>1.8987888627097855</v>
      </c>
      <c r="S66" s="16"/>
      <c r="T66" s="16">
        <f t="shared" ref="T66" si="1291">T65-((($C$7*T65)/($C$8+T65))*$A$14)</f>
        <v>1.8411817998375317</v>
      </c>
      <c r="U66" s="16"/>
      <c r="V66" s="16">
        <f t="shared" ref="V66" si="1292">V65-((($C$7*V65)/($C$8+V65))*$A$14)</f>
        <v>1.714612860988493</v>
      </c>
      <c r="W66" s="16"/>
      <c r="X66" s="16">
        <f t="shared" ref="X66" si="1293">X65-((($C$7*X65)/($C$8+X65))*$A$14)</f>
        <v>1.5332590162443087</v>
      </c>
      <c r="Y66" s="16"/>
      <c r="Z66" s="16">
        <f t="shared" ref="Z66" si="1294">Z65-((($C$7*Z65)/($C$8+Z65))*$A$14)</f>
        <v>1.3299176881067625</v>
      </c>
      <c r="AA66" s="16"/>
      <c r="AB66" s="16">
        <f t="shared" ref="AB66" si="1295">AB65-((($C$7*AB65)/($C$8+AB65))*$A$14)</f>
        <v>1.1569640567601165</v>
      </c>
      <c r="AC66" s="33"/>
      <c r="AD66" s="33">
        <f t="shared" ref="AD66" si="1296">AD65-((($C$7*AD65)/($C$8+AD65))*$A$14)</f>
        <v>1.0712320225572567</v>
      </c>
      <c r="AE66" s="28"/>
      <c r="AF66" s="33">
        <f t="shared" ref="AF66" si="1297">AF65-((($C$7*AF65)/($C$8+AF65))*$A$14)</f>
        <v>1.0712320225572567</v>
      </c>
      <c r="AG66" s="33"/>
      <c r="AH66" s="16">
        <f t="shared" ref="AH66" si="1298">AH65-((($C$7*AH65)/($C$8+AH65))*$A$14)</f>
        <v>1.1569640567601165</v>
      </c>
      <c r="AI66" s="16"/>
      <c r="AJ66" s="16">
        <f t="shared" ref="AJ66" si="1299">AJ65-((($C$7*AJ65)/($C$8+AJ65))*$A$14)</f>
        <v>1.3299176881067625</v>
      </c>
      <c r="AK66" s="16"/>
      <c r="AL66" s="16">
        <f t="shared" ref="AL66" si="1300">AL65-((($C$7*AL65)/($C$8+AL65))*$A$14)</f>
        <v>1.5332590162443087</v>
      </c>
      <c r="AM66" s="16"/>
      <c r="AN66" s="16">
        <f t="shared" ref="AN66" si="1301">AN65-((($C$7*AN65)/($C$8+AN65))*$A$14)</f>
        <v>1.714612860988493</v>
      </c>
      <c r="AO66" s="16"/>
      <c r="AP66" s="16">
        <f t="shared" ref="AP66" si="1302">AP65-((($C$7*AP65)/($C$8+AP65))*$A$14)</f>
        <v>1.8411817998375317</v>
      </c>
      <c r="AQ66" s="16"/>
      <c r="AR66" s="16">
        <f t="shared" ref="AR66" si="1303">AR65-((($C$7*AR65)/($C$8+AR65))*$A$14)</f>
        <v>1.8987888627097855</v>
      </c>
      <c r="AS66" s="16"/>
      <c r="AT66" s="16">
        <f t="shared" ref="AT66" si="1304">AT65-((($C$7*AT65)/($C$8+AT65))*$A$14)</f>
        <v>1.8793186308166128</v>
      </c>
      <c r="AU66" s="16"/>
      <c r="AV66" s="16">
        <f t="shared" ref="AV66" si="1305">AV65-((($C$7*AV65)/($C$8+AV65))*$A$14)</f>
        <v>1.7689176650046341</v>
      </c>
      <c r="AW66" s="16"/>
      <c r="AX66" s="16">
        <f t="shared" ref="AX66" si="1306">AX65-((($C$7*AX65)/($C$8+AX65))*$A$14)</f>
        <v>1.5479956061949252</v>
      </c>
      <c r="AY66" s="16"/>
      <c r="AZ66" s="16">
        <f t="shared" ref="AZ66" si="1307">AZ65-((($C$7*AZ65)/($C$8+AZ65))*$A$14)</f>
        <v>1.2054607515145732</v>
      </c>
      <c r="BA66" s="16"/>
      <c r="BB66" s="16">
        <f t="shared" ref="BB66" si="1308">BB65-((($C$7*BB65)/($C$8+BB65))*$A$14)</f>
        <v>0.75789112569346173</v>
      </c>
      <c r="BC66" s="16"/>
      <c r="BD66" s="16">
        <f t="shared" si="152"/>
        <v>0.25472131768674056</v>
      </c>
      <c r="BE66" s="16"/>
      <c r="BF66" s="12"/>
      <c r="BG66" s="12">
        <f t="shared" si="56"/>
        <v>1.0712320225572567</v>
      </c>
      <c r="BH66" s="12"/>
      <c r="BI66" s="17">
        <f>E65</f>
        <v>0.21481481481481482</v>
      </c>
      <c r="BJ66"/>
      <c r="BK66"/>
      <c r="BL66"/>
      <c r="BM66" s="18"/>
      <c r="BN66"/>
      <c r="BO66"/>
    </row>
    <row r="67" spans="2:67" s="19" customFormat="1">
      <c r="B67"/>
      <c r="C67"/>
      <c r="D67" s="19">
        <f>1+D65</f>
        <v>30</v>
      </c>
      <c r="E67" s="3">
        <f>$D67*$A$14</f>
        <v>0.22222222222222224</v>
      </c>
      <c r="F67" s="12"/>
      <c r="G67" s="12">
        <f t="shared" ref="G67" si="1309">AVERAGE(H66,F66)</f>
        <v>0.50630622169010109</v>
      </c>
      <c r="H67" s="12"/>
      <c r="I67" s="12">
        <f t="shared" ref="I67" si="1310">AVERAGE(J66,H66)</f>
        <v>0.98167593860401747</v>
      </c>
      <c r="J67" s="12"/>
      <c r="K67" s="12">
        <f t="shared" ref="K67" si="1311">AVERAGE(L66,J66)</f>
        <v>1.3767281788547492</v>
      </c>
      <c r="L67" s="12"/>
      <c r="M67" s="12">
        <f t="shared" ref="M67" si="1312">AVERAGE(N66,L66)</f>
        <v>1.6584566355997796</v>
      </c>
      <c r="N67" s="12"/>
      <c r="O67" s="12">
        <f t="shared" ref="O67" si="1313">AVERAGE(P66,N66)</f>
        <v>1.8241181479106234</v>
      </c>
      <c r="P67" s="12"/>
      <c r="Q67" s="12">
        <f t="shared" ref="Q67" si="1314">AVERAGE(R66,P66)</f>
        <v>1.8890537467631991</v>
      </c>
      <c r="R67" s="12"/>
      <c r="S67" s="12">
        <f t="shared" ref="S67" si="1315">AVERAGE(T66,R66)</f>
        <v>1.8699853312736585</v>
      </c>
      <c r="T67" s="12"/>
      <c r="U67" s="12">
        <f t="shared" ref="U67" si="1316">AVERAGE(V66,T66)</f>
        <v>1.7778973304130123</v>
      </c>
      <c r="V67" s="12"/>
      <c r="W67" s="12">
        <f t="shared" ref="W67" si="1317">AVERAGE(X66,V66)</f>
        <v>1.623935938616401</v>
      </c>
      <c r="X67" s="12"/>
      <c r="Y67" s="12">
        <f t="shared" ref="Y67" si="1318">AVERAGE(Z66,X66)</f>
        <v>1.4315883521755355</v>
      </c>
      <c r="Z67" s="12"/>
      <c r="AA67" s="12">
        <f t="shared" ref="AA67" si="1319">AVERAGE(AB66,Z66)</f>
        <v>1.2434408724334394</v>
      </c>
      <c r="AB67" s="12"/>
      <c r="AC67" s="32">
        <f t="shared" ref="AC67" si="1320">AVERAGE(AD66,AB66)</f>
        <v>1.1140980396586866</v>
      </c>
      <c r="AD67" s="32"/>
      <c r="AE67" s="27">
        <f t="shared" ref="AE67" si="1321">(0.5*AD66)+(0.5*AF66)</f>
        <v>1.0712320225572567</v>
      </c>
      <c r="AF67" s="32"/>
      <c r="AG67" s="32">
        <f t="shared" ref="AG67:AU67" si="1322">AVERAGE(AH66,AF66)</f>
        <v>1.1140980396586866</v>
      </c>
      <c r="AH67" s="12"/>
      <c r="AI67" s="12">
        <f t="shared" si="1322"/>
        <v>1.2434408724334394</v>
      </c>
      <c r="AJ67" s="12"/>
      <c r="AK67" s="12">
        <f t="shared" si="1322"/>
        <v>1.4315883521755355</v>
      </c>
      <c r="AL67" s="12"/>
      <c r="AM67" s="12">
        <f t="shared" si="1322"/>
        <v>1.623935938616401</v>
      </c>
      <c r="AN67" s="12"/>
      <c r="AO67" s="12">
        <f t="shared" si="1322"/>
        <v>1.7778973304130123</v>
      </c>
      <c r="AP67" s="12"/>
      <c r="AQ67" s="12">
        <f t="shared" si="1322"/>
        <v>1.8699853312736585</v>
      </c>
      <c r="AR67" s="12"/>
      <c r="AS67" s="12">
        <f t="shared" si="1322"/>
        <v>1.8890537467631991</v>
      </c>
      <c r="AT67" s="12"/>
      <c r="AU67" s="12">
        <f t="shared" si="1322"/>
        <v>1.8241181479106234</v>
      </c>
      <c r="AV67" s="12"/>
      <c r="AW67" s="12">
        <f t="shared" ref="AW67:BC67" si="1323">AVERAGE(AX66,AV66)</f>
        <v>1.6584566355997796</v>
      </c>
      <c r="AX67" s="12"/>
      <c r="AY67" s="12">
        <f t="shared" si="1323"/>
        <v>1.3767281788547492</v>
      </c>
      <c r="AZ67" s="12"/>
      <c r="BA67" s="12">
        <f t="shared" si="1323"/>
        <v>0.98167593860401747</v>
      </c>
      <c r="BB67" s="12"/>
      <c r="BC67" s="12">
        <f t="shared" si="1323"/>
        <v>0.50630622169010109</v>
      </c>
      <c r="BD67" s="12"/>
      <c r="BE67" s="12"/>
      <c r="BF67"/>
      <c r="BG67" s="12">
        <f t="shared" si="56"/>
        <v>1.0712320225572567</v>
      </c>
      <c r="BH67" s="12"/>
      <c r="BI67" s="12">
        <f>E67</f>
        <v>0.22222222222222224</v>
      </c>
      <c r="BJ67"/>
      <c r="BK67"/>
      <c r="BL67"/>
      <c r="BM67" s="13"/>
      <c r="BN67"/>
      <c r="BO67"/>
    </row>
    <row r="68" spans="2:67" s="14" customFormat="1">
      <c r="B68"/>
      <c r="C68"/>
      <c r="E68" s="15"/>
      <c r="F68" s="16"/>
      <c r="G68" s="16">
        <f t="shared" ref="G68" si="1324">G67-((($C$7*G67)/($C$8+G67))*$A$14)</f>
        <v>0.49298170928449025</v>
      </c>
      <c r="H68" s="16"/>
      <c r="I68" s="16">
        <f t="shared" ref="I68" si="1325">I67-((($C$7*I67)/($C$8+I67))*$A$14)</f>
        <v>0.96281233962310386</v>
      </c>
      <c r="J68" s="16"/>
      <c r="K68" s="16">
        <f t="shared" ref="K68" si="1326">K67-((($C$7*K67)/($C$8+K67))*$A$14)</f>
        <v>1.3551191514363712</v>
      </c>
      <c r="L68" s="16"/>
      <c r="M68" s="16">
        <f t="shared" ref="M68" si="1327">M67-((($C$7*M67)/($C$8+M67))*$A$14)</f>
        <v>1.635433126585343</v>
      </c>
      <c r="N68" s="16"/>
      <c r="O68" s="16">
        <f t="shared" ref="O68" si="1328">O67-((($C$7*O67)/($C$8+O67))*$A$14)</f>
        <v>1.8004057916364318</v>
      </c>
      <c r="P68" s="16"/>
      <c r="Q68" s="16">
        <f t="shared" ref="Q68" si="1329">Q67-((($C$7*Q67)/($C$8+Q67))*$A$14)</f>
        <v>1.8650947059783651</v>
      </c>
      <c r="R68" s="16"/>
      <c r="S68" s="16">
        <f t="shared" ref="S68" si="1330">S67-((($C$7*S67)/($C$8+S67))*$A$14)</f>
        <v>1.8460974758759885</v>
      </c>
      <c r="T68" s="16"/>
      <c r="U68" s="16">
        <f t="shared" ref="U68" si="1331">U67-((($C$7*U67)/($C$8+U67))*$A$14)</f>
        <v>1.7543681932888</v>
      </c>
      <c r="V68" s="16"/>
      <c r="W68" s="16">
        <f t="shared" ref="W68" si="1332">W67-((($C$7*W67)/($C$8+W67))*$A$14)</f>
        <v>1.6010679254019637</v>
      </c>
      <c r="X68" s="16"/>
      <c r="Y68" s="16">
        <f t="shared" ref="Y68" si="1333">Y67-((($C$7*Y67)/($C$8+Y67))*$A$14)</f>
        <v>1.4096756319520767</v>
      </c>
      <c r="Z68" s="16"/>
      <c r="AA68" s="16">
        <f t="shared" ref="AA68" si="1334">AA67-((($C$7*AA67)/($C$8+AA67))*$A$14)</f>
        <v>1.2226382995618474</v>
      </c>
      <c r="AB68" s="16"/>
      <c r="AC68" s="33">
        <f t="shared" ref="AC68" si="1335">AC67-((($C$7*AC67)/($C$8+AC67))*$A$14)</f>
        <v>1.094186566758498</v>
      </c>
      <c r="AD68" s="33"/>
      <c r="AE68" s="28">
        <f t="shared" ref="AE68" si="1336">AE67</f>
        <v>1.0712320225572567</v>
      </c>
      <c r="AF68" s="33"/>
      <c r="AG68" s="33">
        <f t="shared" ref="AG68" si="1337">AG67-((($C$7*AG67)/($C$8+AG67))*$A$14)</f>
        <v>1.094186566758498</v>
      </c>
      <c r="AH68" s="16"/>
      <c r="AI68" s="16">
        <f t="shared" ref="AI68" si="1338">AI67-((($C$7*AI67)/($C$8+AI67))*$A$14)</f>
        <v>1.2226382995618474</v>
      </c>
      <c r="AJ68" s="16"/>
      <c r="AK68" s="16">
        <f t="shared" ref="AK68" si="1339">AK67-((($C$7*AK67)/($C$8+AK67))*$A$14)</f>
        <v>1.4096756319520767</v>
      </c>
      <c r="AL68" s="16"/>
      <c r="AM68" s="16">
        <f t="shared" ref="AM68" si="1340">AM67-((($C$7*AM67)/($C$8+AM67))*$A$14)</f>
        <v>1.6010679254019637</v>
      </c>
      <c r="AN68" s="16"/>
      <c r="AO68" s="16">
        <f t="shared" ref="AO68" si="1341">AO67-((($C$7*AO67)/($C$8+AO67))*$A$14)</f>
        <v>1.7543681932888</v>
      </c>
      <c r="AP68" s="16"/>
      <c r="AQ68" s="16">
        <f t="shared" ref="AQ68" si="1342">AQ67-((($C$7*AQ67)/($C$8+AQ67))*$A$14)</f>
        <v>1.8460974758759885</v>
      </c>
      <c r="AR68" s="16"/>
      <c r="AS68" s="16">
        <f t="shared" ref="AS68" si="1343">AS67-((($C$7*AS67)/($C$8+AS67))*$A$14)</f>
        <v>1.8650947059783651</v>
      </c>
      <c r="AT68" s="16"/>
      <c r="AU68" s="16">
        <f t="shared" ref="AU68" si="1344">AU67-((($C$7*AU67)/($C$8+AU67))*$A$14)</f>
        <v>1.8004057916364318</v>
      </c>
      <c r="AV68" s="16"/>
      <c r="AW68" s="16">
        <f t="shared" ref="AW68" si="1345">AW67-((($C$7*AW67)/($C$8+AW67))*$A$14)</f>
        <v>1.635433126585343</v>
      </c>
      <c r="AX68" s="16"/>
      <c r="AY68" s="16">
        <f t="shared" ref="AY68" si="1346">AY67-((($C$7*AY67)/($C$8+AY67))*$A$14)</f>
        <v>1.3551191514363712</v>
      </c>
      <c r="AZ68" s="16"/>
      <c r="BA68" s="16">
        <f t="shared" ref="BA68" si="1347">BA67-((($C$7*BA67)/($C$8+BA67))*$A$14)</f>
        <v>0.96281233962310386</v>
      </c>
      <c r="BB68" s="16"/>
      <c r="BC68" s="16">
        <f t="shared" ref="BC68" si="1348">BC67-((($C$7*BC67)/($C$8+BC67))*$A$14)</f>
        <v>0.49298170928449025</v>
      </c>
      <c r="BD68" s="16"/>
      <c r="BE68" s="16"/>
      <c r="BF68" s="12">
        <f t="shared" si="191"/>
        <v>1.0712320225572567</v>
      </c>
      <c r="BG68" s="12">
        <f t="shared" si="56"/>
        <v>1.0712320225572567</v>
      </c>
      <c r="BH68" s="12"/>
      <c r="BI68" s="17">
        <f>E67</f>
        <v>0.22222222222222224</v>
      </c>
      <c r="BJ68"/>
      <c r="BK68"/>
      <c r="BL68"/>
      <c r="BM68" s="18"/>
      <c r="BN68"/>
      <c r="BO68"/>
    </row>
    <row r="69" spans="2:67" s="19" customFormat="1">
      <c r="B69"/>
      <c r="C69"/>
      <c r="D69" s="19">
        <f>1+D67</f>
        <v>31</v>
      </c>
      <c r="E69" s="3">
        <f>$D69*$A$14</f>
        <v>0.22962962962962963</v>
      </c>
      <c r="F69" s="12">
        <f t="shared" ref="F69" si="1349">AVERAGE(G68,0)</f>
        <v>0.24649085464224513</v>
      </c>
      <c r="G69" s="12"/>
      <c r="H69" s="12">
        <f t="shared" ref="H69" si="1350">AVERAGE(I68,G68)</f>
        <v>0.727897024453797</v>
      </c>
      <c r="I69" s="12"/>
      <c r="J69" s="12">
        <f t="shared" ref="J69" si="1351">AVERAGE(K68,I68)</f>
        <v>1.1589657455297375</v>
      </c>
      <c r="K69" s="12"/>
      <c r="L69" s="12">
        <f t="shared" ref="L69" si="1352">AVERAGE(M68,K68)</f>
        <v>1.4952761390108571</v>
      </c>
      <c r="M69" s="12"/>
      <c r="N69" s="12">
        <f t="shared" ref="N69" si="1353">AVERAGE(O68,M68)</f>
        <v>1.7179194591108873</v>
      </c>
      <c r="O69" s="12"/>
      <c r="P69" s="12">
        <f t="shared" ref="P69" si="1354">AVERAGE(Q68,O68)</f>
        <v>1.8327502488073986</v>
      </c>
      <c r="Q69" s="12"/>
      <c r="R69" s="12">
        <f t="shared" ref="R69" si="1355">AVERAGE(S68,Q68)</f>
        <v>1.8555960909271767</v>
      </c>
      <c r="S69" s="12"/>
      <c r="T69" s="12">
        <f t="shared" ref="T69" si="1356">AVERAGE(U68,S68)</f>
        <v>1.8002328345823941</v>
      </c>
      <c r="U69" s="12"/>
      <c r="V69" s="12">
        <f t="shared" ref="V69" si="1357">AVERAGE(W68,U68)</f>
        <v>1.677718059345382</v>
      </c>
      <c r="W69" s="12"/>
      <c r="X69" s="12">
        <f t="shared" ref="X69" si="1358">AVERAGE(Y68,W68)</f>
        <v>1.5053717786770202</v>
      </c>
      <c r="Y69" s="12"/>
      <c r="Z69" s="12">
        <f t="shared" ref="Z69" si="1359">AVERAGE(AA68,Y68)</f>
        <v>1.3161569657569621</v>
      </c>
      <c r="AA69" s="12"/>
      <c r="AB69" s="12">
        <f t="shared" ref="AB69" si="1360">AVERAGE(AC68,AA68)</f>
        <v>1.1584124331601728</v>
      </c>
      <c r="AC69" s="32"/>
      <c r="AD69" s="32">
        <f t="shared" ref="AD69:AF69" si="1361">AVERAGE(AE68,AC68)</f>
        <v>1.0827092946578774</v>
      </c>
      <c r="AE69" s="27"/>
      <c r="AF69" s="32">
        <f t="shared" si="1361"/>
        <v>1.0827092946578774</v>
      </c>
      <c r="AG69" s="32"/>
      <c r="AH69" s="12">
        <f t="shared" ref="AH69" si="1362">AVERAGE(AI68,AG68)</f>
        <v>1.1584124331601728</v>
      </c>
      <c r="AI69" s="12"/>
      <c r="AJ69" s="12">
        <f t="shared" ref="AJ69" si="1363">AVERAGE(AK68,AI68)</f>
        <v>1.3161569657569621</v>
      </c>
      <c r="AK69" s="12"/>
      <c r="AL69" s="12">
        <f t="shared" ref="AL69" si="1364">AVERAGE(AM68,AK68)</f>
        <v>1.5053717786770202</v>
      </c>
      <c r="AM69" s="12"/>
      <c r="AN69" s="12">
        <f t="shared" ref="AN69" si="1365">AVERAGE(AO68,AM68)</f>
        <v>1.677718059345382</v>
      </c>
      <c r="AO69" s="12"/>
      <c r="AP69" s="12">
        <f t="shared" ref="AP69" si="1366">AVERAGE(AQ68,AO68)</f>
        <v>1.8002328345823941</v>
      </c>
      <c r="AQ69" s="12"/>
      <c r="AR69" s="12">
        <f t="shared" ref="AR69" si="1367">AVERAGE(AS68,AQ68)</f>
        <v>1.8555960909271767</v>
      </c>
      <c r="AS69" s="12"/>
      <c r="AT69" s="12">
        <f t="shared" ref="AT69" si="1368">AVERAGE(AU68,AS68)</f>
        <v>1.8327502488073986</v>
      </c>
      <c r="AU69" s="12"/>
      <c r="AV69" s="12">
        <f t="shared" ref="AV69" si="1369">AVERAGE(AW68,AU68)</f>
        <v>1.7179194591108873</v>
      </c>
      <c r="AW69" s="12"/>
      <c r="AX69" s="12">
        <f t="shared" ref="AX69" si="1370">AVERAGE(AY68,AW68)</f>
        <v>1.4952761390108571</v>
      </c>
      <c r="AY69" s="12"/>
      <c r="AZ69" s="12">
        <f t="shared" ref="AZ69" si="1371">AVERAGE(BA68,AY68)</f>
        <v>1.1589657455297375</v>
      </c>
      <c r="BA69" s="12"/>
      <c r="BB69" s="12">
        <f t="shared" ref="BB69" si="1372">AVERAGE(BC68,BA68)</f>
        <v>0.727897024453797</v>
      </c>
      <c r="BC69" s="12"/>
      <c r="BD69" s="12">
        <f t="shared" ref="BD69" si="1373">AVERAGE(0,BC68)</f>
        <v>0.24649085464224513</v>
      </c>
      <c r="BE69" s="12"/>
      <c r="BF69"/>
      <c r="BG69" s="12">
        <f t="shared" si="56"/>
        <v>1.0671323776835129</v>
      </c>
      <c r="BH69" s="12"/>
      <c r="BI69" s="12">
        <f>E69</f>
        <v>0.22962962962962963</v>
      </c>
      <c r="BJ69"/>
      <c r="BK69"/>
      <c r="BL69"/>
      <c r="BM69" s="13"/>
      <c r="BN69"/>
      <c r="BO69"/>
    </row>
    <row r="70" spans="2:67" s="14" customFormat="1">
      <c r="B70"/>
      <c r="C70"/>
      <c r="E70" s="15"/>
      <c r="F70" s="16">
        <f t="shared" si="127"/>
        <v>0.23836202245981544</v>
      </c>
      <c r="G70" s="16"/>
      <c r="H70" s="16">
        <f t="shared" ref="H70" si="1374">H69-((($C$7*H69)/($C$8+H69))*$A$14)</f>
        <v>0.71155594688973767</v>
      </c>
      <c r="I70" s="16"/>
      <c r="J70" s="16">
        <f t="shared" ref="J70" si="1375">J69-((($C$7*J69)/($C$8+J69))*$A$14)</f>
        <v>1.1387316919836679</v>
      </c>
      <c r="K70" s="16"/>
      <c r="L70" s="16">
        <f t="shared" ref="L70" si="1376">L69-((($C$7*L69)/($C$8+L69))*$A$14)</f>
        <v>1.4730292277601595</v>
      </c>
      <c r="M70" s="16"/>
      <c r="N70" s="16">
        <f t="shared" ref="N70" si="1377">N69-((($C$7*N69)/($C$8+N69))*$A$14)</f>
        <v>1.6946381820420362</v>
      </c>
      <c r="O70" s="16"/>
      <c r="P70" s="16">
        <f t="shared" ref="P70" si="1378">P69-((($C$7*P69)/($C$8+P69))*$A$14)</f>
        <v>1.8090043932927384</v>
      </c>
      <c r="Q70" s="16"/>
      <c r="R70" s="16">
        <f t="shared" ref="R70" si="1379">R69-((($C$7*R69)/($C$8+R69))*$A$14)</f>
        <v>1.8317626347374445</v>
      </c>
      <c r="S70" s="16"/>
      <c r="T70" s="16">
        <f t="shared" ref="T70" si="1380">T69-((($C$7*T69)/($C$8+T69))*$A$14)</f>
        <v>1.7766143400037893</v>
      </c>
      <c r="U70" s="16"/>
      <c r="V70" s="16">
        <f t="shared" ref="V70" si="1381">V69-((($C$7*V69)/($C$8+V69))*$A$14)</f>
        <v>1.6546096873422631</v>
      </c>
      <c r="W70" s="16"/>
      <c r="X70" s="16">
        <f t="shared" ref="X70" si="1382">X69-((($C$7*X69)/($C$8+X69))*$A$14)</f>
        <v>1.4830736025512814</v>
      </c>
      <c r="Y70" s="16"/>
      <c r="Z70" s="16">
        <f t="shared" ref="Z70" si="1383">Z69-((($C$7*Z69)/($C$8+Z69))*$A$14)</f>
        <v>1.2949017108564789</v>
      </c>
      <c r="AA70" s="16"/>
      <c r="AB70" s="16">
        <f t="shared" ref="AB70" si="1384">AB69-((($C$7*AB69)/($C$8+AB69))*$A$14)</f>
        <v>1.138182266762225</v>
      </c>
      <c r="AC70" s="33"/>
      <c r="AD70" s="33">
        <f t="shared" ref="AD70" si="1385">AD69-((($C$7*AD69)/($C$8+AD69))*$A$14)</f>
        <v>1.0630327328097693</v>
      </c>
      <c r="AE70" s="28"/>
      <c r="AF70" s="33">
        <f t="shared" ref="AF70" si="1386">AF69-((($C$7*AF69)/($C$8+AF69))*$A$14)</f>
        <v>1.0630327328097693</v>
      </c>
      <c r="AG70" s="33"/>
      <c r="AH70" s="16">
        <f t="shared" ref="AH70" si="1387">AH69-((($C$7*AH69)/($C$8+AH69))*$A$14)</f>
        <v>1.138182266762225</v>
      </c>
      <c r="AI70" s="16"/>
      <c r="AJ70" s="16">
        <f t="shared" ref="AJ70" si="1388">AJ69-((($C$7*AJ69)/($C$8+AJ69))*$A$14)</f>
        <v>1.2949017108564789</v>
      </c>
      <c r="AK70" s="16"/>
      <c r="AL70" s="16">
        <f t="shared" ref="AL70" si="1389">AL69-((($C$7*AL69)/($C$8+AL69))*$A$14)</f>
        <v>1.4830736025512814</v>
      </c>
      <c r="AM70" s="16"/>
      <c r="AN70" s="16">
        <f t="shared" ref="AN70" si="1390">AN69-((($C$7*AN69)/($C$8+AN69))*$A$14)</f>
        <v>1.6546096873422631</v>
      </c>
      <c r="AO70" s="16"/>
      <c r="AP70" s="16">
        <f t="shared" ref="AP70" si="1391">AP69-((($C$7*AP69)/($C$8+AP69))*$A$14)</f>
        <v>1.7766143400037893</v>
      </c>
      <c r="AQ70" s="16"/>
      <c r="AR70" s="16">
        <f t="shared" ref="AR70" si="1392">AR69-((($C$7*AR69)/($C$8+AR69))*$A$14)</f>
        <v>1.8317626347374445</v>
      </c>
      <c r="AS70" s="16"/>
      <c r="AT70" s="16">
        <f t="shared" ref="AT70" si="1393">AT69-((($C$7*AT69)/($C$8+AT69))*$A$14)</f>
        <v>1.8090043932927384</v>
      </c>
      <c r="AU70" s="16"/>
      <c r="AV70" s="16">
        <f t="shared" ref="AV70" si="1394">AV69-((($C$7*AV69)/($C$8+AV69))*$A$14)</f>
        <v>1.6946381820420362</v>
      </c>
      <c r="AW70" s="16"/>
      <c r="AX70" s="16">
        <f t="shared" ref="AX70" si="1395">AX69-((($C$7*AX69)/($C$8+AX69))*$A$14)</f>
        <v>1.4730292277601595</v>
      </c>
      <c r="AY70" s="16"/>
      <c r="AZ70" s="16">
        <f t="shared" ref="AZ70" si="1396">AZ69-((($C$7*AZ69)/($C$8+AZ69))*$A$14)</f>
        <v>1.1387316919836679</v>
      </c>
      <c r="BA70" s="16"/>
      <c r="BB70" s="16">
        <f t="shared" ref="BB70" si="1397">BB69-((($C$7*BB69)/($C$8+BB69))*$A$14)</f>
        <v>0.71155594688973767</v>
      </c>
      <c r="BC70" s="16"/>
      <c r="BD70" s="16">
        <f t="shared" si="152"/>
        <v>0.23836202245981544</v>
      </c>
      <c r="BE70" s="16"/>
      <c r="BF70" s="12"/>
      <c r="BG70" s="12">
        <f t="shared" si="56"/>
        <v>1.0630327328097693</v>
      </c>
      <c r="BH70" s="12"/>
      <c r="BI70" s="17">
        <f>E69</f>
        <v>0.22962962962962963</v>
      </c>
      <c r="BJ70"/>
      <c r="BK70"/>
      <c r="BL70"/>
      <c r="BM70" s="18"/>
      <c r="BN70"/>
      <c r="BO70"/>
    </row>
    <row r="71" spans="2:67" s="19" customFormat="1">
      <c r="B71"/>
      <c r="C71"/>
      <c r="D71" s="19">
        <f>1+D69</f>
        <v>32</v>
      </c>
      <c r="E71" s="3">
        <f>$D71*$A$14</f>
        <v>0.23703703703703705</v>
      </c>
      <c r="F71" s="12"/>
      <c r="G71" s="12">
        <f t="shared" ref="G71" si="1398">AVERAGE(H70,F70)</f>
        <v>0.47495898467477654</v>
      </c>
      <c r="H71" s="12"/>
      <c r="I71" s="12">
        <f t="shared" ref="I71" si="1399">AVERAGE(J70,H70)</f>
        <v>0.92514381943670276</v>
      </c>
      <c r="J71" s="12"/>
      <c r="K71" s="12">
        <f t="shared" ref="K71" si="1400">AVERAGE(L70,J70)</f>
        <v>1.3058804598719136</v>
      </c>
      <c r="L71" s="12"/>
      <c r="M71" s="12">
        <f t="shared" ref="M71" si="1401">AVERAGE(N70,L70)</f>
        <v>1.5838337049010978</v>
      </c>
      <c r="N71" s="12"/>
      <c r="O71" s="12">
        <f t="shared" ref="O71" si="1402">AVERAGE(P70,N70)</f>
        <v>1.7518212876673873</v>
      </c>
      <c r="P71" s="12"/>
      <c r="Q71" s="12">
        <f t="shared" ref="Q71" si="1403">AVERAGE(R70,P70)</f>
        <v>1.8203835140150915</v>
      </c>
      <c r="R71" s="12"/>
      <c r="S71" s="12">
        <f t="shared" ref="S71" si="1404">AVERAGE(T70,R70)</f>
        <v>1.8041884873706169</v>
      </c>
      <c r="T71" s="12"/>
      <c r="U71" s="12">
        <f t="shared" ref="U71" si="1405">AVERAGE(V70,T70)</f>
        <v>1.7156120136730262</v>
      </c>
      <c r="V71" s="12"/>
      <c r="W71" s="12">
        <f t="shared" ref="W71" si="1406">AVERAGE(X70,V70)</f>
        <v>1.5688416449467724</v>
      </c>
      <c r="X71" s="12"/>
      <c r="Y71" s="12">
        <f t="shared" ref="Y71" si="1407">AVERAGE(Z70,X70)</f>
        <v>1.3889876567038801</v>
      </c>
      <c r="Z71" s="12"/>
      <c r="AA71" s="12">
        <f t="shared" ref="AA71" si="1408">AVERAGE(AB70,Z70)</f>
        <v>1.216541988809352</v>
      </c>
      <c r="AB71" s="12"/>
      <c r="AC71" s="32">
        <f t="shared" ref="AC71" si="1409">AVERAGE(AD70,AB70)</f>
        <v>1.1006074997859971</v>
      </c>
      <c r="AD71" s="32"/>
      <c r="AE71" s="27">
        <f t="shared" ref="AE71" si="1410">(0.5*AD70)+(0.5*AF70)</f>
        <v>1.0630327328097693</v>
      </c>
      <c r="AF71" s="32"/>
      <c r="AG71" s="32">
        <f t="shared" ref="AG71:AU71" si="1411">AVERAGE(AH70,AF70)</f>
        <v>1.1006074997859971</v>
      </c>
      <c r="AH71" s="12"/>
      <c r="AI71" s="12">
        <f t="shared" si="1411"/>
        <v>1.216541988809352</v>
      </c>
      <c r="AJ71" s="12"/>
      <c r="AK71" s="12">
        <f t="shared" si="1411"/>
        <v>1.3889876567038801</v>
      </c>
      <c r="AL71" s="12"/>
      <c r="AM71" s="12">
        <f t="shared" si="1411"/>
        <v>1.5688416449467724</v>
      </c>
      <c r="AN71" s="12"/>
      <c r="AO71" s="12">
        <f t="shared" si="1411"/>
        <v>1.7156120136730262</v>
      </c>
      <c r="AP71" s="12"/>
      <c r="AQ71" s="12">
        <f t="shared" si="1411"/>
        <v>1.8041884873706169</v>
      </c>
      <c r="AR71" s="12"/>
      <c r="AS71" s="12">
        <f t="shared" si="1411"/>
        <v>1.8203835140150915</v>
      </c>
      <c r="AT71" s="12"/>
      <c r="AU71" s="12">
        <f t="shared" si="1411"/>
        <v>1.7518212876673873</v>
      </c>
      <c r="AV71" s="12"/>
      <c r="AW71" s="12">
        <f t="shared" ref="AW71:BC71" si="1412">AVERAGE(AX70,AV70)</f>
        <v>1.5838337049010978</v>
      </c>
      <c r="AX71" s="12"/>
      <c r="AY71" s="12">
        <f t="shared" si="1412"/>
        <v>1.3058804598719136</v>
      </c>
      <c r="AZ71" s="12"/>
      <c r="BA71" s="12">
        <f t="shared" si="1412"/>
        <v>0.92514381943670276</v>
      </c>
      <c r="BB71" s="12"/>
      <c r="BC71" s="12">
        <f t="shared" si="1412"/>
        <v>0.47495898467477654</v>
      </c>
      <c r="BD71" s="12"/>
      <c r="BE71" s="12"/>
      <c r="BF71"/>
      <c r="BG71" s="12">
        <f t="shared" si="56"/>
        <v>1.0630327328097693</v>
      </c>
      <c r="BH71" s="12"/>
      <c r="BI71" s="12">
        <f>E71</f>
        <v>0.23703703703703705</v>
      </c>
      <c r="BJ71"/>
      <c r="BK71"/>
      <c r="BL71"/>
      <c r="BM71" s="13"/>
      <c r="BN71"/>
      <c r="BO71"/>
    </row>
    <row r="72" spans="2:67" s="14" customFormat="1">
      <c r="B72"/>
      <c r="C72"/>
      <c r="E72" s="15"/>
      <c r="F72" s="16"/>
      <c r="G72" s="16">
        <f t="shared" ref="G72" si="1413">G71-((($C$7*G71)/($C$8+G71))*$A$14)</f>
        <v>0.46214721840889877</v>
      </c>
      <c r="H72" s="16"/>
      <c r="I72" s="16">
        <f t="shared" ref="I72" si="1414">I71-((($C$7*I71)/($C$8+I71))*$A$14)</f>
        <v>0.90677713906626134</v>
      </c>
      <c r="J72" s="16"/>
      <c r="K72" s="16">
        <f t="shared" ref="K72" si="1415">K71-((($C$7*K71)/($C$8+K71))*$A$14)</f>
        <v>1.2846872646173175</v>
      </c>
      <c r="L72" s="16"/>
      <c r="M72" s="16">
        <f t="shared" ref="M72" si="1416">M71-((($C$7*M71)/($C$8+M71))*$A$14)</f>
        <v>1.5611520315561764</v>
      </c>
      <c r="N72" s="16"/>
      <c r="O72" s="16">
        <f t="shared" ref="O72" si="1417">O71-((($C$7*O71)/($C$8+O71))*$A$14)</f>
        <v>1.7283984675063035</v>
      </c>
      <c r="P72" s="16"/>
      <c r="Q72" s="16">
        <f t="shared" ref="Q72" si="1418">Q71-((($C$7*Q71)/($C$8+Q71))*$A$14)</f>
        <v>1.7966857199405384</v>
      </c>
      <c r="R72" s="16"/>
      <c r="S72" s="16">
        <f t="shared" ref="S72" si="1419">S71-((($C$7*S71)/($C$8+S71))*$A$14)</f>
        <v>1.7805543284515706</v>
      </c>
      <c r="T72" s="16"/>
      <c r="U72" s="16">
        <f t="shared" ref="U72" si="1420">U71-((($C$7*U71)/($C$8+U71))*$A$14)</f>
        <v>1.6923405101685052</v>
      </c>
      <c r="V72" s="16"/>
      <c r="W72" s="16">
        <f t="shared" ref="W72" si="1421">W71-((($C$7*W71)/($C$8+W71))*$A$14)</f>
        <v>1.5462312680156545</v>
      </c>
      <c r="X72" s="16"/>
      <c r="Y72" s="16">
        <f t="shared" ref="Y72" si="1422">Y71-((($C$7*Y71)/($C$8+Y71))*$A$14)</f>
        <v>1.3673094308119704</v>
      </c>
      <c r="Z72" s="16"/>
      <c r="AA72" s="16">
        <f t="shared" ref="AA72" si="1423">AA71-((($C$7*AA71)/($C$8+AA71))*$A$14)</f>
        <v>1.1959152254316929</v>
      </c>
      <c r="AB72" s="16"/>
      <c r="AC72" s="33">
        <f t="shared" ref="AC72" si="1424">AC71-((($C$7*AC71)/($C$8+AC71))*$A$14)</f>
        <v>1.0807960282088434</v>
      </c>
      <c r="AD72" s="33"/>
      <c r="AE72" s="28">
        <f t="shared" ref="AE72" si="1425">AE71</f>
        <v>1.0630327328097693</v>
      </c>
      <c r="AF72" s="33"/>
      <c r="AG72" s="33">
        <f t="shared" ref="AG72" si="1426">AG71-((($C$7*AG71)/($C$8+AG71))*$A$14)</f>
        <v>1.0807960282088434</v>
      </c>
      <c r="AH72" s="16"/>
      <c r="AI72" s="16">
        <f t="shared" ref="AI72" si="1427">AI71-((($C$7*AI71)/($C$8+AI71))*$A$14)</f>
        <v>1.1959152254316929</v>
      </c>
      <c r="AJ72" s="16"/>
      <c r="AK72" s="16">
        <f t="shared" ref="AK72" si="1428">AK71-((($C$7*AK71)/($C$8+AK71))*$A$14)</f>
        <v>1.3673094308119704</v>
      </c>
      <c r="AL72" s="16"/>
      <c r="AM72" s="16">
        <f t="shared" ref="AM72" si="1429">AM71-((($C$7*AM71)/($C$8+AM71))*$A$14)</f>
        <v>1.5462312680156545</v>
      </c>
      <c r="AN72" s="16"/>
      <c r="AO72" s="16">
        <f t="shared" ref="AO72" si="1430">AO71-((($C$7*AO71)/($C$8+AO71))*$A$14)</f>
        <v>1.6923405101685052</v>
      </c>
      <c r="AP72" s="16"/>
      <c r="AQ72" s="16">
        <f t="shared" ref="AQ72" si="1431">AQ71-((($C$7*AQ71)/($C$8+AQ71))*$A$14)</f>
        <v>1.7805543284515706</v>
      </c>
      <c r="AR72" s="16"/>
      <c r="AS72" s="16">
        <f t="shared" ref="AS72" si="1432">AS71-((($C$7*AS71)/($C$8+AS71))*$A$14)</f>
        <v>1.7966857199405384</v>
      </c>
      <c r="AT72" s="16"/>
      <c r="AU72" s="16">
        <f t="shared" ref="AU72" si="1433">AU71-((($C$7*AU71)/($C$8+AU71))*$A$14)</f>
        <v>1.7283984675063035</v>
      </c>
      <c r="AV72" s="16"/>
      <c r="AW72" s="16">
        <f t="shared" ref="AW72" si="1434">AW71-((($C$7*AW71)/($C$8+AW71))*$A$14)</f>
        <v>1.5611520315561764</v>
      </c>
      <c r="AX72" s="16"/>
      <c r="AY72" s="16">
        <f t="shared" ref="AY72" si="1435">AY71-((($C$7*AY71)/($C$8+AY71))*$A$14)</f>
        <v>1.2846872646173175</v>
      </c>
      <c r="AZ72" s="16"/>
      <c r="BA72" s="16">
        <f t="shared" ref="BA72" si="1436">BA71-((($C$7*BA71)/($C$8+BA71))*$A$14)</f>
        <v>0.90677713906626134</v>
      </c>
      <c r="BB72" s="16"/>
      <c r="BC72" s="16">
        <f t="shared" ref="BC72" si="1437">BC71-((($C$7*BC71)/($C$8+BC71))*$A$14)</f>
        <v>0.46214721840889877</v>
      </c>
      <c r="BD72" s="16"/>
      <c r="BE72" s="16"/>
      <c r="BF72" s="12">
        <f t="shared" si="191"/>
        <v>1.0630327328097693</v>
      </c>
      <c r="BG72" s="12">
        <f t="shared" si="56"/>
        <v>1.0630327328097693</v>
      </c>
      <c r="BH72" s="12"/>
      <c r="BI72" s="17">
        <f>E71</f>
        <v>0.23703703703703705</v>
      </c>
      <c r="BJ72"/>
      <c r="BK72"/>
      <c r="BL72"/>
      <c r="BM72" s="18"/>
      <c r="BN72"/>
      <c r="BO72"/>
    </row>
    <row r="73" spans="2:67" s="19" customFormat="1">
      <c r="B73"/>
      <c r="C73"/>
      <c r="D73" s="19">
        <f>1+D71</f>
        <v>33</v>
      </c>
      <c r="E73" s="3">
        <f>$D73*$A$14</f>
        <v>0.24444444444444446</v>
      </c>
      <c r="F73" s="12">
        <f t="shared" ref="F73" si="1438">AVERAGE(G72,0)</f>
        <v>0.23107360920444939</v>
      </c>
      <c r="G73" s="12"/>
      <c r="H73" s="12">
        <f t="shared" ref="H73" si="1439">AVERAGE(I72,G72)</f>
        <v>0.68446217873758008</v>
      </c>
      <c r="I73" s="12"/>
      <c r="J73" s="12">
        <f t="shared" ref="J73" si="1440">AVERAGE(K72,I72)</f>
        <v>1.0957322018417894</v>
      </c>
      <c r="K73" s="12"/>
      <c r="L73" s="12">
        <f t="shared" ref="L73" si="1441">AVERAGE(M72,K72)</f>
        <v>1.422919648086747</v>
      </c>
      <c r="M73" s="12"/>
      <c r="N73" s="12">
        <f t="shared" ref="N73" si="1442">AVERAGE(O72,M72)</f>
        <v>1.64477524953124</v>
      </c>
      <c r="O73" s="12"/>
      <c r="P73" s="12">
        <f t="shared" ref="P73" si="1443">AVERAGE(Q72,O72)</f>
        <v>1.7625420937234209</v>
      </c>
      <c r="Q73" s="12"/>
      <c r="R73" s="12">
        <f t="shared" ref="R73" si="1444">AVERAGE(S72,Q72)</f>
        <v>1.7886200241960544</v>
      </c>
      <c r="S73" s="12"/>
      <c r="T73" s="12">
        <f t="shared" ref="T73" si="1445">AVERAGE(U72,S72)</f>
        <v>1.7364474193100379</v>
      </c>
      <c r="U73" s="12"/>
      <c r="V73" s="12">
        <f t="shared" ref="V73" si="1446">AVERAGE(W72,U72)</f>
        <v>1.6192858890920798</v>
      </c>
      <c r="W73" s="12"/>
      <c r="X73" s="12">
        <f t="shared" ref="X73" si="1447">AVERAGE(Y72,W72)</f>
        <v>1.4567703494138124</v>
      </c>
      <c r="Y73" s="12"/>
      <c r="Z73" s="12">
        <f t="shared" ref="Z73" si="1448">AVERAGE(AA72,Y72)</f>
        <v>1.2816123281218317</v>
      </c>
      <c r="AA73" s="12"/>
      <c r="AB73" s="12">
        <f t="shared" ref="AB73" si="1449">AVERAGE(AC72,AA72)</f>
        <v>1.1383556268202681</v>
      </c>
      <c r="AC73" s="32"/>
      <c r="AD73" s="32">
        <f t="shared" ref="AD73:AF73" si="1450">AVERAGE(AE72,AC72)</f>
        <v>1.0719143805093063</v>
      </c>
      <c r="AE73" s="27"/>
      <c r="AF73" s="32">
        <f t="shared" si="1450"/>
        <v>1.0719143805093063</v>
      </c>
      <c r="AG73" s="32"/>
      <c r="AH73" s="12">
        <f t="shared" ref="AH73" si="1451">AVERAGE(AI72,AG72)</f>
        <v>1.1383556268202681</v>
      </c>
      <c r="AI73" s="12"/>
      <c r="AJ73" s="12">
        <f t="shared" ref="AJ73" si="1452">AVERAGE(AK72,AI72)</f>
        <v>1.2816123281218317</v>
      </c>
      <c r="AK73" s="12"/>
      <c r="AL73" s="12">
        <f t="shared" ref="AL73" si="1453">AVERAGE(AM72,AK72)</f>
        <v>1.4567703494138124</v>
      </c>
      <c r="AM73" s="12"/>
      <c r="AN73" s="12">
        <f t="shared" ref="AN73" si="1454">AVERAGE(AO72,AM72)</f>
        <v>1.6192858890920798</v>
      </c>
      <c r="AO73" s="12"/>
      <c r="AP73" s="12">
        <f t="shared" ref="AP73" si="1455">AVERAGE(AQ72,AO72)</f>
        <v>1.7364474193100379</v>
      </c>
      <c r="AQ73" s="12"/>
      <c r="AR73" s="12">
        <f t="shared" ref="AR73" si="1456">AVERAGE(AS72,AQ72)</f>
        <v>1.7886200241960544</v>
      </c>
      <c r="AS73" s="12"/>
      <c r="AT73" s="12">
        <f t="shared" ref="AT73" si="1457">AVERAGE(AU72,AS72)</f>
        <v>1.7625420937234209</v>
      </c>
      <c r="AU73" s="12"/>
      <c r="AV73" s="12">
        <f t="shared" ref="AV73" si="1458">AVERAGE(AW72,AU72)</f>
        <v>1.64477524953124</v>
      </c>
      <c r="AW73" s="12"/>
      <c r="AX73" s="12">
        <f t="shared" ref="AX73" si="1459">AVERAGE(AY72,AW72)</f>
        <v>1.422919648086747</v>
      </c>
      <c r="AY73" s="12"/>
      <c r="AZ73" s="12">
        <f t="shared" ref="AZ73" si="1460">AVERAGE(BA72,AY72)</f>
        <v>1.0957322018417894</v>
      </c>
      <c r="BA73" s="12"/>
      <c r="BB73" s="12">
        <f t="shared" ref="BB73" si="1461">AVERAGE(BC72,BA72)</f>
        <v>0.68446217873758008</v>
      </c>
      <c r="BC73" s="12"/>
      <c r="BD73" s="12">
        <f t="shared" ref="BD73" si="1462">AVERAGE(0,BC72)</f>
        <v>0.23107360920444939</v>
      </c>
      <c r="BE73" s="12"/>
      <c r="BF73"/>
      <c r="BG73" s="12">
        <f t="shared" si="56"/>
        <v>1.0576765900209151</v>
      </c>
      <c r="BH73" s="12"/>
      <c r="BI73" s="12">
        <f>E73</f>
        <v>0.24444444444444446</v>
      </c>
      <c r="BJ73"/>
      <c r="BK73"/>
      <c r="BL73"/>
      <c r="BM73" s="13"/>
      <c r="BN73"/>
      <c r="BO73"/>
    </row>
    <row r="74" spans="2:67" s="14" customFormat="1">
      <c r="B74"/>
      <c r="C74"/>
      <c r="E74" s="15"/>
      <c r="F74" s="16">
        <f t="shared" si="127"/>
        <v>0.22333701167638553</v>
      </c>
      <c r="G74" s="16"/>
      <c r="H74" s="16">
        <f t="shared" ref="H74" si="1463">H73-((($C$7*H73)/($C$8+H73))*$A$14)</f>
        <v>0.66864045755609214</v>
      </c>
      <c r="I74" s="16"/>
      <c r="J74" s="16">
        <f t="shared" ref="J74" si="1464">J73-((($C$7*J73)/($C$8+J73))*$A$14)</f>
        <v>1.075957223233633</v>
      </c>
      <c r="K74" s="16"/>
      <c r="L74" s="16">
        <f t="shared" ref="L74" si="1465">L73-((($C$7*L73)/($C$8+L73))*$A$14)</f>
        <v>1.4010539095129608</v>
      </c>
      <c r="M74" s="16"/>
      <c r="N74" s="16">
        <f t="shared" ref="N74" si="1466">N73-((($C$7*N73)/($C$8+N73))*$A$14)</f>
        <v>1.621812837618017</v>
      </c>
      <c r="O74" s="16"/>
      <c r="P74" s="16">
        <f t="shared" ref="P74" si="1467">P73-((($C$7*P73)/($C$8+P73))*$A$14)</f>
        <v>1.7390752988228884</v>
      </c>
      <c r="Q74" s="16"/>
      <c r="R74" s="16">
        <f t="shared" ref="R74" si="1468">R73-((($C$7*R73)/($C$8+R73))*$A$14)</f>
        <v>1.7650477949414407</v>
      </c>
      <c r="S74" s="16"/>
      <c r="T74" s="16">
        <f t="shared" ref="T74" si="1469">T73-((($C$7*T73)/($C$8+T73))*$A$14)</f>
        <v>1.7130883137964679</v>
      </c>
      <c r="U74" s="16"/>
      <c r="V74" s="16">
        <f t="shared" ref="V74" si="1470">V73-((($C$7*V73)/($C$8+V73))*$A$14)</f>
        <v>1.5964391636257445</v>
      </c>
      <c r="W74" s="16"/>
      <c r="X74" s="16">
        <f t="shared" ref="X74" si="1471">X73-((($C$7*X73)/($C$8+X73))*$A$14)</f>
        <v>1.4347232161158185</v>
      </c>
      <c r="Y74" s="16"/>
      <c r="Z74" s="16">
        <f t="shared" ref="Z74" si="1472">Z73-((($C$7*Z73)/($C$8+Z73))*$A$14)</f>
        <v>1.2605681433974361</v>
      </c>
      <c r="AA74" s="16"/>
      <c r="AB74" s="16">
        <f t="shared" ref="AB74" si="1473">AB73-((($C$7*AB73)/($C$8+AB73))*$A$14)</f>
        <v>1.1182678779716799</v>
      </c>
      <c r="AC74" s="33"/>
      <c r="AD74" s="33">
        <f t="shared" ref="AD74" si="1474">AD73-((($C$7*AD73)/($C$8+AD73))*$A$14)</f>
        <v>1.0523204472320609</v>
      </c>
      <c r="AE74" s="28"/>
      <c r="AF74" s="33">
        <f t="shared" ref="AF74" si="1475">AF73-((($C$7*AF73)/($C$8+AF73))*$A$14)</f>
        <v>1.0523204472320609</v>
      </c>
      <c r="AG74" s="33"/>
      <c r="AH74" s="16">
        <f t="shared" ref="AH74" si="1476">AH73-((($C$7*AH73)/($C$8+AH73))*$A$14)</f>
        <v>1.1182678779716799</v>
      </c>
      <c r="AI74" s="16"/>
      <c r="AJ74" s="16">
        <f t="shared" ref="AJ74" si="1477">AJ73-((($C$7*AJ73)/($C$8+AJ73))*$A$14)</f>
        <v>1.2605681433974361</v>
      </c>
      <c r="AK74" s="16"/>
      <c r="AL74" s="16">
        <f t="shared" ref="AL74" si="1478">AL73-((($C$7*AL73)/($C$8+AL73))*$A$14)</f>
        <v>1.4347232161158185</v>
      </c>
      <c r="AM74" s="16"/>
      <c r="AN74" s="16">
        <f t="shared" ref="AN74" si="1479">AN73-((($C$7*AN73)/($C$8+AN73))*$A$14)</f>
        <v>1.5964391636257445</v>
      </c>
      <c r="AO74" s="16"/>
      <c r="AP74" s="16">
        <f t="shared" ref="AP74" si="1480">AP73-((($C$7*AP73)/($C$8+AP73))*$A$14)</f>
        <v>1.7130883137964679</v>
      </c>
      <c r="AQ74" s="16"/>
      <c r="AR74" s="16">
        <f t="shared" ref="AR74" si="1481">AR73-((($C$7*AR73)/($C$8+AR73))*$A$14)</f>
        <v>1.7650477949414407</v>
      </c>
      <c r="AS74" s="16"/>
      <c r="AT74" s="16">
        <f t="shared" ref="AT74" si="1482">AT73-((($C$7*AT73)/($C$8+AT73))*$A$14)</f>
        <v>1.7390752988228884</v>
      </c>
      <c r="AU74" s="16"/>
      <c r="AV74" s="16">
        <f t="shared" ref="AV74" si="1483">AV73-((($C$7*AV73)/($C$8+AV73))*$A$14)</f>
        <v>1.621812837618017</v>
      </c>
      <c r="AW74" s="16"/>
      <c r="AX74" s="16">
        <f t="shared" ref="AX74" si="1484">AX73-((($C$7*AX73)/($C$8+AX73))*$A$14)</f>
        <v>1.4010539095129608</v>
      </c>
      <c r="AY74" s="16"/>
      <c r="AZ74" s="16">
        <f t="shared" ref="AZ74" si="1485">AZ73-((($C$7*AZ73)/($C$8+AZ73))*$A$14)</f>
        <v>1.075957223233633</v>
      </c>
      <c r="BA74" s="16"/>
      <c r="BB74" s="16">
        <f t="shared" ref="BB74" si="1486">BB73-((($C$7*BB73)/($C$8+BB73))*$A$14)</f>
        <v>0.66864045755609214</v>
      </c>
      <c r="BC74" s="16"/>
      <c r="BD74" s="16">
        <f t="shared" si="152"/>
        <v>0.22333701167638553</v>
      </c>
      <c r="BE74" s="16"/>
      <c r="BF74" s="12"/>
      <c r="BG74" s="12">
        <f t="shared" si="56"/>
        <v>1.0523204472320609</v>
      </c>
      <c r="BH74" s="12"/>
      <c r="BI74" s="17">
        <f>E73</f>
        <v>0.24444444444444446</v>
      </c>
      <c r="BJ74"/>
      <c r="BK74"/>
      <c r="BL74"/>
      <c r="BM74" s="18"/>
      <c r="BN74"/>
      <c r="BO74"/>
    </row>
    <row r="75" spans="2:67" s="19" customFormat="1">
      <c r="B75"/>
      <c r="C75"/>
      <c r="D75" s="19">
        <f>1+D73</f>
        <v>34</v>
      </c>
      <c r="E75" s="3">
        <f>$D75*$A$14</f>
        <v>0.25185185185185188</v>
      </c>
      <c r="F75" s="12"/>
      <c r="G75" s="12">
        <f t="shared" ref="G75" si="1487">AVERAGE(H74,F74)</f>
        <v>0.44598873461623884</v>
      </c>
      <c r="H75" s="12"/>
      <c r="I75" s="12">
        <f t="shared" ref="I75" si="1488">AVERAGE(J74,H74)</f>
        <v>0.87229884039486261</v>
      </c>
      <c r="J75" s="12"/>
      <c r="K75" s="12">
        <f t="shared" ref="K75" si="1489">AVERAGE(L74,J74)</f>
        <v>1.2385055663732969</v>
      </c>
      <c r="L75" s="12"/>
      <c r="M75" s="12">
        <f t="shared" ref="M75" si="1490">AVERAGE(N74,L74)</f>
        <v>1.511433373565489</v>
      </c>
      <c r="N75" s="12"/>
      <c r="O75" s="12">
        <f t="shared" ref="O75" si="1491">AVERAGE(P74,N74)</f>
        <v>1.6804440682204527</v>
      </c>
      <c r="P75" s="12"/>
      <c r="Q75" s="12">
        <f t="shared" ref="Q75" si="1492">AVERAGE(R74,P74)</f>
        <v>1.7520615468821645</v>
      </c>
      <c r="R75" s="12"/>
      <c r="S75" s="12">
        <f t="shared" ref="S75" si="1493">AVERAGE(T74,R74)</f>
        <v>1.7390680543689543</v>
      </c>
      <c r="T75" s="12"/>
      <c r="U75" s="12">
        <f t="shared" ref="U75" si="1494">AVERAGE(V74,T74)</f>
        <v>1.654763738711106</v>
      </c>
      <c r="V75" s="12"/>
      <c r="W75" s="12">
        <f t="shared" ref="W75" si="1495">AVERAGE(X74,V74)</f>
        <v>1.5155811898707814</v>
      </c>
      <c r="X75" s="12"/>
      <c r="Y75" s="12">
        <f t="shared" ref="Y75" si="1496">AVERAGE(Z74,X74)</f>
        <v>1.3476456797566274</v>
      </c>
      <c r="Z75" s="12"/>
      <c r="AA75" s="12">
        <f t="shared" ref="AA75" si="1497">AVERAGE(AB74,Z74)</f>
        <v>1.189418010684558</v>
      </c>
      <c r="AB75" s="12"/>
      <c r="AC75" s="32">
        <f t="shared" ref="AC75" si="1498">AVERAGE(AD74,AB74)</f>
        <v>1.0852941626018704</v>
      </c>
      <c r="AD75" s="32"/>
      <c r="AE75" s="27">
        <f t="shared" ref="AE75" si="1499">(0.5*AD74)+(0.5*AF74)</f>
        <v>1.0523204472320609</v>
      </c>
      <c r="AF75" s="32"/>
      <c r="AG75" s="32">
        <f t="shared" ref="AG75:AU75" si="1500">AVERAGE(AH74,AF74)</f>
        <v>1.0852941626018704</v>
      </c>
      <c r="AH75" s="12"/>
      <c r="AI75" s="12">
        <f t="shared" si="1500"/>
        <v>1.189418010684558</v>
      </c>
      <c r="AJ75" s="12"/>
      <c r="AK75" s="12">
        <f t="shared" si="1500"/>
        <v>1.3476456797566274</v>
      </c>
      <c r="AL75" s="12"/>
      <c r="AM75" s="12">
        <f t="shared" si="1500"/>
        <v>1.5155811898707814</v>
      </c>
      <c r="AN75" s="12"/>
      <c r="AO75" s="12">
        <f t="shared" si="1500"/>
        <v>1.654763738711106</v>
      </c>
      <c r="AP75" s="12"/>
      <c r="AQ75" s="12">
        <f t="shared" si="1500"/>
        <v>1.7390680543689543</v>
      </c>
      <c r="AR75" s="12"/>
      <c r="AS75" s="12">
        <f t="shared" si="1500"/>
        <v>1.7520615468821645</v>
      </c>
      <c r="AT75" s="12"/>
      <c r="AU75" s="12">
        <f t="shared" si="1500"/>
        <v>1.6804440682204527</v>
      </c>
      <c r="AV75" s="12"/>
      <c r="AW75" s="12">
        <f t="shared" ref="AW75:BC75" si="1501">AVERAGE(AX74,AV74)</f>
        <v>1.511433373565489</v>
      </c>
      <c r="AX75" s="12"/>
      <c r="AY75" s="12">
        <f t="shared" si="1501"/>
        <v>1.2385055663732969</v>
      </c>
      <c r="AZ75" s="12"/>
      <c r="BA75" s="12">
        <f t="shared" si="1501"/>
        <v>0.87229884039486261</v>
      </c>
      <c r="BB75" s="12"/>
      <c r="BC75" s="12">
        <f t="shared" si="1501"/>
        <v>0.44598873461623884</v>
      </c>
      <c r="BD75" s="12"/>
      <c r="BE75" s="12"/>
      <c r="BF75"/>
      <c r="BG75" s="12">
        <f t="shared" si="56"/>
        <v>1.0523204472320609</v>
      </c>
      <c r="BH75" s="12"/>
      <c r="BI75" s="12">
        <f>E75</f>
        <v>0.25185185185185188</v>
      </c>
      <c r="BJ75"/>
      <c r="BK75"/>
      <c r="BL75"/>
      <c r="BM75" s="13"/>
      <c r="BN75"/>
      <c r="BO75"/>
    </row>
    <row r="76" spans="2:67" s="14" customFormat="1">
      <c r="B76"/>
      <c r="C76"/>
      <c r="E76" s="15"/>
      <c r="F76" s="16"/>
      <c r="G76" s="16">
        <f t="shared" ref="G76" si="1502">G75-((($C$7*G75)/($C$8+G75))*$A$14)</f>
        <v>0.43367414791120712</v>
      </c>
      <c r="H76" s="16"/>
      <c r="I76" s="16">
        <f t="shared" ref="I76" si="1503">I75-((($C$7*I75)/($C$8+I75))*$A$14)</f>
        <v>0.85442741762697383</v>
      </c>
      <c r="J76" s="16"/>
      <c r="K76" s="16">
        <f t="shared" ref="K76" si="1504">K75-((($C$7*K75)/($C$8+K75))*$A$14)</f>
        <v>1.2177348993763801</v>
      </c>
      <c r="L76" s="16"/>
      <c r="M76" s="16">
        <f t="shared" ref="M76" si="1505">M75-((($C$7*M75)/($C$8+M75))*$A$14)</f>
        <v>1.4891046341676375</v>
      </c>
      <c r="N76" s="16"/>
      <c r="O76" s="16">
        <f t="shared" ref="O76" si="1506">O75-((($C$7*O75)/($C$8+O75))*$A$14)</f>
        <v>1.6573237931540636</v>
      </c>
      <c r="P76" s="16"/>
      <c r="Q76" s="16">
        <f t="shared" ref="Q76" si="1507">Q75-((($C$7*Q75)/($C$8+Q75))*$A$14)</f>
        <v>1.7286377371436481</v>
      </c>
      <c r="R76" s="16"/>
      <c r="S76" s="16">
        <f t="shared" ref="S76" si="1508">S75-((($C$7*S75)/($C$8+S75))*$A$14)</f>
        <v>1.7156980330490921</v>
      </c>
      <c r="T76" s="16"/>
      <c r="U76" s="16">
        <f t="shared" ref="U76" si="1509">U75-((($C$7*U75)/($C$8+U75))*$A$14)</f>
        <v>1.6317566534477455</v>
      </c>
      <c r="V76" s="16"/>
      <c r="W76" s="16">
        <f t="shared" ref="W76" si="1510">W75-((($C$7*W75)/($C$8+W75))*$A$14)</f>
        <v>1.4932316297091357</v>
      </c>
      <c r="X76" s="16"/>
      <c r="Y76" s="16">
        <f t="shared" ref="Y76" si="1511">Y75-((($C$7*Y75)/($C$8+Y75))*$A$14)</f>
        <v>1.3262039978384577</v>
      </c>
      <c r="Z76" s="16"/>
      <c r="AA76" s="16">
        <f t="shared" ref="AA76" si="1512">AA75-((($C$7*AA75)/($C$8+AA75))*$A$14)</f>
        <v>1.1689733909699132</v>
      </c>
      <c r="AB76" s="16"/>
      <c r="AC76" s="33">
        <f t="shared" ref="AC76" si="1513">AC75-((($C$7*AC75)/($C$8+AC75))*$A$14)</f>
        <v>1.065597957067816</v>
      </c>
      <c r="AD76" s="33"/>
      <c r="AE76" s="28">
        <f t="shared" ref="AE76" si="1514">AE75</f>
        <v>1.0523204472320609</v>
      </c>
      <c r="AF76" s="33"/>
      <c r="AG76" s="33">
        <f t="shared" ref="AG76" si="1515">AG75-((($C$7*AG75)/($C$8+AG75))*$A$14)</f>
        <v>1.065597957067816</v>
      </c>
      <c r="AH76" s="16"/>
      <c r="AI76" s="16">
        <f t="shared" ref="AI76" si="1516">AI75-((($C$7*AI75)/($C$8+AI75))*$A$14)</f>
        <v>1.1689733909699132</v>
      </c>
      <c r="AJ76" s="16"/>
      <c r="AK76" s="16">
        <f t="shared" ref="AK76" si="1517">AK75-((($C$7*AK75)/($C$8+AK75))*$A$14)</f>
        <v>1.3262039978384577</v>
      </c>
      <c r="AL76" s="16"/>
      <c r="AM76" s="16">
        <f t="shared" ref="AM76" si="1518">AM75-((($C$7*AM75)/($C$8+AM75))*$A$14)</f>
        <v>1.4932316297091357</v>
      </c>
      <c r="AN76" s="16"/>
      <c r="AO76" s="16">
        <f t="shared" ref="AO76" si="1519">AO75-((($C$7*AO75)/($C$8+AO75))*$A$14)</f>
        <v>1.6317566534477455</v>
      </c>
      <c r="AP76" s="16"/>
      <c r="AQ76" s="16">
        <f t="shared" ref="AQ76" si="1520">AQ75-((($C$7*AQ75)/($C$8+AQ75))*$A$14)</f>
        <v>1.7156980330490921</v>
      </c>
      <c r="AR76" s="16"/>
      <c r="AS76" s="16">
        <f t="shared" ref="AS76" si="1521">AS75-((($C$7*AS75)/($C$8+AS75))*$A$14)</f>
        <v>1.7286377371436481</v>
      </c>
      <c r="AT76" s="16"/>
      <c r="AU76" s="16">
        <f t="shared" ref="AU76" si="1522">AU75-((($C$7*AU75)/($C$8+AU75))*$A$14)</f>
        <v>1.6573237931540636</v>
      </c>
      <c r="AV76" s="16"/>
      <c r="AW76" s="16">
        <f t="shared" ref="AW76" si="1523">AW75-((($C$7*AW75)/($C$8+AW75))*$A$14)</f>
        <v>1.4891046341676375</v>
      </c>
      <c r="AX76" s="16"/>
      <c r="AY76" s="16">
        <f t="shared" ref="AY76" si="1524">AY75-((($C$7*AY75)/($C$8+AY75))*$A$14)</f>
        <v>1.2177348993763801</v>
      </c>
      <c r="AZ76" s="16"/>
      <c r="BA76" s="16">
        <f t="shared" ref="BA76" si="1525">BA75-((($C$7*BA75)/($C$8+BA75))*$A$14)</f>
        <v>0.85442741762697383</v>
      </c>
      <c r="BB76" s="16"/>
      <c r="BC76" s="16">
        <f t="shared" ref="BC76" si="1526">BC75-((($C$7*BC75)/($C$8+BC75))*$A$14)</f>
        <v>0.43367414791120712</v>
      </c>
      <c r="BD76" s="16"/>
      <c r="BE76" s="16"/>
      <c r="BF76" s="12">
        <f t="shared" si="191"/>
        <v>1.0523204472320609</v>
      </c>
      <c r="BG76" s="12">
        <f t="shared" si="56"/>
        <v>1.0523204472320609</v>
      </c>
      <c r="BH76" s="12"/>
      <c r="BI76" s="17">
        <f>E75</f>
        <v>0.25185185185185188</v>
      </c>
      <c r="BJ76"/>
      <c r="BK76"/>
      <c r="BL76"/>
      <c r="BM76" s="18"/>
      <c r="BN76"/>
      <c r="BO76"/>
    </row>
    <row r="77" spans="2:67" s="19" customFormat="1">
      <c r="B77"/>
      <c r="C77"/>
      <c r="D77" s="19">
        <f>1+D75</f>
        <v>35</v>
      </c>
      <c r="E77" s="3">
        <f>$D77*$A$14</f>
        <v>0.25925925925925924</v>
      </c>
      <c r="F77" s="12">
        <f t="shared" ref="F77" si="1527">AVERAGE(G76,0)</f>
        <v>0.21683707395560356</v>
      </c>
      <c r="G77" s="12"/>
      <c r="H77" s="12">
        <f t="shared" ref="H77" si="1528">AVERAGE(I76,G76)</f>
        <v>0.64405078276909045</v>
      </c>
      <c r="I77" s="12"/>
      <c r="J77" s="12">
        <f t="shared" ref="J77" si="1529">AVERAGE(K76,I76)</f>
        <v>1.0360811585016769</v>
      </c>
      <c r="K77" s="12"/>
      <c r="L77" s="12">
        <f t="shared" ref="L77" si="1530">AVERAGE(M76,K76)</f>
        <v>1.3534197667720087</v>
      </c>
      <c r="M77" s="12"/>
      <c r="N77" s="12">
        <f t="shared" ref="N77" si="1531">AVERAGE(O76,M76)</f>
        <v>1.5732142136608505</v>
      </c>
      <c r="O77" s="12"/>
      <c r="P77" s="12">
        <f t="shared" ref="P77" si="1532">AVERAGE(Q76,O76)</f>
        <v>1.6929807651488558</v>
      </c>
      <c r="Q77" s="12"/>
      <c r="R77" s="12">
        <f t="shared" ref="R77" si="1533">AVERAGE(S76,Q76)</f>
        <v>1.7221678850963702</v>
      </c>
      <c r="S77" s="12"/>
      <c r="T77" s="12">
        <f t="shared" ref="T77" si="1534">AVERAGE(U76,S76)</f>
        <v>1.6737273432484188</v>
      </c>
      <c r="U77" s="12"/>
      <c r="V77" s="12">
        <f t="shared" ref="V77" si="1535">AVERAGE(W76,U76)</f>
        <v>1.5624941415784406</v>
      </c>
      <c r="W77" s="12"/>
      <c r="X77" s="12">
        <f t="shared" ref="X77" si="1536">AVERAGE(Y76,W76)</f>
        <v>1.4097178137737967</v>
      </c>
      <c r="Y77" s="12"/>
      <c r="Z77" s="12">
        <f t="shared" ref="Z77" si="1537">AVERAGE(AA76,Y76)</f>
        <v>1.2475886944041854</v>
      </c>
      <c r="AA77" s="12"/>
      <c r="AB77" s="12">
        <f t="shared" ref="AB77" si="1538">AVERAGE(AC76,AA76)</f>
        <v>1.1172856740188646</v>
      </c>
      <c r="AC77" s="32"/>
      <c r="AD77" s="32">
        <f t="shared" ref="AD77:AF77" si="1539">AVERAGE(AE76,AC76)</f>
        <v>1.0589592021499383</v>
      </c>
      <c r="AE77" s="27"/>
      <c r="AF77" s="32">
        <f t="shared" si="1539"/>
        <v>1.0589592021499383</v>
      </c>
      <c r="AG77" s="32"/>
      <c r="AH77" s="12">
        <f t="shared" ref="AH77" si="1540">AVERAGE(AI76,AG76)</f>
        <v>1.1172856740188646</v>
      </c>
      <c r="AI77" s="12"/>
      <c r="AJ77" s="12">
        <f t="shared" ref="AJ77" si="1541">AVERAGE(AK76,AI76)</f>
        <v>1.2475886944041854</v>
      </c>
      <c r="AK77" s="12"/>
      <c r="AL77" s="12">
        <f t="shared" ref="AL77" si="1542">AVERAGE(AM76,AK76)</f>
        <v>1.4097178137737967</v>
      </c>
      <c r="AM77" s="12"/>
      <c r="AN77" s="12">
        <f t="shared" ref="AN77" si="1543">AVERAGE(AO76,AM76)</f>
        <v>1.5624941415784406</v>
      </c>
      <c r="AO77" s="12"/>
      <c r="AP77" s="12">
        <f t="shared" ref="AP77" si="1544">AVERAGE(AQ76,AO76)</f>
        <v>1.6737273432484188</v>
      </c>
      <c r="AQ77" s="12"/>
      <c r="AR77" s="12">
        <f t="shared" ref="AR77" si="1545">AVERAGE(AS76,AQ76)</f>
        <v>1.7221678850963702</v>
      </c>
      <c r="AS77" s="12"/>
      <c r="AT77" s="12">
        <f t="shared" ref="AT77" si="1546">AVERAGE(AU76,AS76)</f>
        <v>1.6929807651488558</v>
      </c>
      <c r="AU77" s="12"/>
      <c r="AV77" s="12">
        <f t="shared" ref="AV77" si="1547">AVERAGE(AW76,AU76)</f>
        <v>1.5732142136608505</v>
      </c>
      <c r="AW77" s="12"/>
      <c r="AX77" s="12">
        <f t="shared" ref="AX77" si="1548">AVERAGE(AY76,AW76)</f>
        <v>1.3534197667720087</v>
      </c>
      <c r="AY77" s="12"/>
      <c r="AZ77" s="12">
        <f t="shared" ref="AZ77" si="1549">AVERAGE(BA76,AY76)</f>
        <v>1.0360811585016769</v>
      </c>
      <c r="BA77" s="12"/>
      <c r="BB77" s="12">
        <f t="shared" ref="BB77" si="1550">AVERAGE(BC76,BA76)</f>
        <v>0.64405078276909045</v>
      </c>
      <c r="BC77" s="12"/>
      <c r="BD77" s="12">
        <f t="shared" ref="BD77" si="1551">AVERAGE(0,BC76)</f>
        <v>0.21683707395560356</v>
      </c>
      <c r="BE77" s="12"/>
      <c r="BF77"/>
      <c r="BG77" s="12">
        <f t="shared" si="56"/>
        <v>1.0458930804493587</v>
      </c>
      <c r="BH77" s="12"/>
      <c r="BI77" s="12">
        <f>E77</f>
        <v>0.25925925925925924</v>
      </c>
      <c r="BJ77"/>
      <c r="BK77"/>
      <c r="BL77"/>
      <c r="BM77" s="13"/>
      <c r="BN77"/>
      <c r="BO77"/>
    </row>
    <row r="78" spans="2:67" s="14" customFormat="1">
      <c r="B78"/>
      <c r="C78"/>
      <c r="E78" s="15"/>
      <c r="F78" s="16">
        <f t="shared" ref="F78:F138" si="1552">F77-((($C$7*F77)/($C$8+F77))*$A$14)</f>
        <v>0.20947344684409722</v>
      </c>
      <c r="G78" s="16"/>
      <c r="H78" s="16">
        <f t="shared" ref="H78" si="1553">H77-((($C$7*H77)/($C$8+H77))*$A$14)</f>
        <v>0.62874071662034436</v>
      </c>
      <c r="I78" s="16"/>
      <c r="J78" s="16">
        <f t="shared" ref="J78" si="1554">J77-((($C$7*J77)/($C$8+J77))*$A$14)</f>
        <v>1.0167685491945959</v>
      </c>
      <c r="K78" s="16"/>
      <c r="L78" s="16">
        <f t="shared" ref="L78" si="1555">L77-((($C$7*L77)/($C$8+L77))*$A$14)</f>
        <v>1.3319444968079286</v>
      </c>
      <c r="M78" s="16"/>
      <c r="N78" s="16">
        <f t="shared" ref="N78" si="1556">N77-((($C$7*N77)/($C$8+N77))*$A$14)</f>
        <v>1.550582948651948</v>
      </c>
      <c r="O78" s="16"/>
      <c r="P78" s="16">
        <f t="shared" ref="P78" si="1557">P77-((($C$7*P77)/($C$8+P77))*$A$14)</f>
        <v>1.6698060866970386</v>
      </c>
      <c r="Q78" s="16"/>
      <c r="R78" s="16">
        <f t="shared" ref="R78" si="1558">R77-((($C$7*R77)/($C$8+R77))*$A$14)</f>
        <v>1.6988686602691545</v>
      </c>
      <c r="S78" s="16"/>
      <c r="T78" s="16">
        <f t="shared" ref="T78" si="1559">T77-((($C$7*T77)/($C$8+T77))*$A$14)</f>
        <v>1.6506364443268497</v>
      </c>
      <c r="U78" s="16"/>
      <c r="V78" s="16">
        <f t="shared" ref="V78" si="1560">V77-((($C$7*V77)/($C$8+V77))*$A$14)</f>
        <v>1.5399142258974312</v>
      </c>
      <c r="W78" s="16"/>
      <c r="X78" s="16">
        <f t="shared" ref="X78" si="1561">X77-((($C$7*X77)/($C$8+X77))*$A$14)</f>
        <v>1.3879243396171688</v>
      </c>
      <c r="Y78" s="16"/>
      <c r="Z78" s="16">
        <f t="shared" ref="Z78" si="1562">Z77-((($C$7*Z77)/($C$8+Z77))*$A$14)</f>
        <v>1.2267594267269821</v>
      </c>
      <c r="AA78" s="16"/>
      <c r="AB78" s="16">
        <f t="shared" ref="AB78" si="1563">AB77-((($C$7*AB77)/($C$8+AB77))*$A$14)</f>
        <v>1.0973507798534712</v>
      </c>
      <c r="AC78" s="33"/>
      <c r="AD78" s="33">
        <f t="shared" ref="AD78" si="1564">AD77-((($C$7*AD77)/($C$8+AD77))*$A$14)</f>
        <v>1.0394657136666565</v>
      </c>
      <c r="AE78" s="28"/>
      <c r="AF78" s="33">
        <f t="shared" ref="AF78" si="1565">AF77-((($C$7*AF77)/($C$8+AF77))*$A$14)</f>
        <v>1.0394657136666565</v>
      </c>
      <c r="AG78" s="33"/>
      <c r="AH78" s="16">
        <f t="shared" ref="AH78" si="1566">AH77-((($C$7*AH77)/($C$8+AH77))*$A$14)</f>
        <v>1.0973507798534712</v>
      </c>
      <c r="AI78" s="16"/>
      <c r="AJ78" s="16">
        <f t="shared" ref="AJ78" si="1567">AJ77-((($C$7*AJ77)/($C$8+AJ77))*$A$14)</f>
        <v>1.2267594267269821</v>
      </c>
      <c r="AK78" s="16"/>
      <c r="AL78" s="16">
        <f t="shared" ref="AL78" si="1568">AL77-((($C$7*AL77)/($C$8+AL77))*$A$14)</f>
        <v>1.3879243396171688</v>
      </c>
      <c r="AM78" s="16"/>
      <c r="AN78" s="16">
        <f t="shared" ref="AN78" si="1569">AN77-((($C$7*AN77)/($C$8+AN77))*$A$14)</f>
        <v>1.5399142258974312</v>
      </c>
      <c r="AO78" s="16"/>
      <c r="AP78" s="16">
        <f t="shared" ref="AP78" si="1570">AP77-((($C$7*AP77)/($C$8+AP77))*$A$14)</f>
        <v>1.6506364443268497</v>
      </c>
      <c r="AQ78" s="16"/>
      <c r="AR78" s="16">
        <f t="shared" ref="AR78" si="1571">AR77-((($C$7*AR77)/($C$8+AR77))*$A$14)</f>
        <v>1.6988686602691545</v>
      </c>
      <c r="AS78" s="16"/>
      <c r="AT78" s="16">
        <f t="shared" ref="AT78" si="1572">AT77-((($C$7*AT77)/($C$8+AT77))*$A$14)</f>
        <v>1.6698060866970386</v>
      </c>
      <c r="AU78" s="16"/>
      <c r="AV78" s="16">
        <f t="shared" ref="AV78" si="1573">AV77-((($C$7*AV77)/($C$8+AV77))*$A$14)</f>
        <v>1.550582948651948</v>
      </c>
      <c r="AW78" s="16"/>
      <c r="AX78" s="16">
        <f t="shared" ref="AX78" si="1574">AX77-((($C$7*AX77)/($C$8+AX77))*$A$14)</f>
        <v>1.3319444968079286</v>
      </c>
      <c r="AY78" s="16"/>
      <c r="AZ78" s="16">
        <f t="shared" ref="AZ78" si="1575">AZ77-((($C$7*AZ77)/($C$8+AZ77))*$A$14)</f>
        <v>1.0167685491945959</v>
      </c>
      <c r="BA78" s="16"/>
      <c r="BB78" s="16">
        <f t="shared" ref="BB78" si="1576">BB77-((($C$7*BB77)/($C$8+BB77))*$A$14)</f>
        <v>0.62874071662034436</v>
      </c>
      <c r="BC78" s="16"/>
      <c r="BD78" s="16">
        <f t="shared" ref="BD78:BD138" si="1577">BD77-((($C$7*BD77)/($C$8+BD77))*$A$14)</f>
        <v>0.20947344684409722</v>
      </c>
      <c r="BE78" s="16"/>
      <c r="BF78" s="12"/>
      <c r="BG78" s="12">
        <f t="shared" si="56"/>
        <v>1.0394657136666565</v>
      </c>
      <c r="BH78" s="12"/>
      <c r="BI78" s="17">
        <f>E77</f>
        <v>0.25925925925925924</v>
      </c>
      <c r="BJ78"/>
      <c r="BK78"/>
      <c r="BL78"/>
      <c r="BM78" s="18"/>
      <c r="BN78"/>
      <c r="BO78"/>
    </row>
    <row r="79" spans="2:67" s="19" customFormat="1">
      <c r="B79"/>
      <c r="C79"/>
      <c r="D79" s="19">
        <f>1+D77</f>
        <v>36</v>
      </c>
      <c r="E79" s="3">
        <f>$D79*$A$14</f>
        <v>0.26666666666666666</v>
      </c>
      <c r="F79" s="12"/>
      <c r="G79" s="12">
        <f t="shared" ref="G79" si="1578">AVERAGE(H78,F78)</f>
        <v>0.41910708173222078</v>
      </c>
      <c r="H79" s="12"/>
      <c r="I79" s="12">
        <f t="shared" ref="I79" si="1579">AVERAGE(J78,H78)</f>
        <v>0.8227546329074702</v>
      </c>
      <c r="J79" s="12"/>
      <c r="K79" s="12">
        <f t="shared" ref="K79" si="1580">AVERAGE(L78,J78)</f>
        <v>1.1743565230012623</v>
      </c>
      <c r="L79" s="12"/>
      <c r="M79" s="12">
        <f t="shared" ref="M79" si="1581">AVERAGE(N78,L78)</f>
        <v>1.4412637227299383</v>
      </c>
      <c r="N79" s="12"/>
      <c r="O79" s="12">
        <f t="shared" ref="O79" si="1582">AVERAGE(P78,N78)</f>
        <v>1.6101945176744934</v>
      </c>
      <c r="P79" s="12"/>
      <c r="Q79" s="12">
        <f t="shared" ref="Q79" si="1583">AVERAGE(R78,P78)</f>
        <v>1.6843373734830966</v>
      </c>
      <c r="R79" s="12"/>
      <c r="S79" s="12">
        <f t="shared" ref="S79" si="1584">AVERAGE(T78,R78)</f>
        <v>1.6747525522980022</v>
      </c>
      <c r="T79" s="12"/>
      <c r="U79" s="12">
        <f t="shared" ref="U79" si="1585">AVERAGE(V78,T78)</f>
        <v>1.5952753351121405</v>
      </c>
      <c r="V79" s="12"/>
      <c r="W79" s="12">
        <f t="shared" ref="W79" si="1586">AVERAGE(X78,V78)</f>
        <v>1.4639192827573</v>
      </c>
      <c r="X79" s="12"/>
      <c r="Y79" s="12">
        <f t="shared" ref="Y79" si="1587">AVERAGE(Z78,X78)</f>
        <v>1.3073418831720756</v>
      </c>
      <c r="Z79" s="12"/>
      <c r="AA79" s="12">
        <f t="shared" ref="AA79" si="1588">AVERAGE(AB78,Z78)</f>
        <v>1.1620551032902267</v>
      </c>
      <c r="AB79" s="12"/>
      <c r="AC79" s="32">
        <f t="shared" ref="AC79" si="1589">AVERAGE(AD78,AB78)</f>
        <v>1.0684082467600637</v>
      </c>
      <c r="AD79" s="32"/>
      <c r="AE79" s="27">
        <f t="shared" ref="AE79" si="1590">(0.5*AD78)+(0.5*AF78)</f>
        <v>1.0394657136666565</v>
      </c>
      <c r="AF79" s="32"/>
      <c r="AG79" s="32">
        <f t="shared" ref="AG79:AU79" si="1591">AVERAGE(AH78,AF78)</f>
        <v>1.0684082467600637</v>
      </c>
      <c r="AH79" s="12"/>
      <c r="AI79" s="12">
        <f t="shared" si="1591"/>
        <v>1.1620551032902267</v>
      </c>
      <c r="AJ79" s="12"/>
      <c r="AK79" s="12">
        <f t="shared" si="1591"/>
        <v>1.3073418831720756</v>
      </c>
      <c r="AL79" s="12"/>
      <c r="AM79" s="12">
        <f t="shared" si="1591"/>
        <v>1.4639192827573</v>
      </c>
      <c r="AN79" s="12"/>
      <c r="AO79" s="12">
        <f t="shared" si="1591"/>
        <v>1.5952753351121405</v>
      </c>
      <c r="AP79" s="12"/>
      <c r="AQ79" s="12">
        <f t="shared" si="1591"/>
        <v>1.6747525522980022</v>
      </c>
      <c r="AR79" s="12"/>
      <c r="AS79" s="12">
        <f t="shared" si="1591"/>
        <v>1.6843373734830966</v>
      </c>
      <c r="AT79" s="12"/>
      <c r="AU79" s="12">
        <f t="shared" si="1591"/>
        <v>1.6101945176744934</v>
      </c>
      <c r="AV79" s="12"/>
      <c r="AW79" s="12">
        <f t="shared" ref="AW79:BC79" si="1592">AVERAGE(AX78,AV78)</f>
        <v>1.4412637227299383</v>
      </c>
      <c r="AX79" s="12"/>
      <c r="AY79" s="12">
        <f t="shared" si="1592"/>
        <v>1.1743565230012623</v>
      </c>
      <c r="AZ79" s="12"/>
      <c r="BA79" s="12">
        <f t="shared" si="1592"/>
        <v>0.8227546329074702</v>
      </c>
      <c r="BB79" s="12"/>
      <c r="BC79" s="12">
        <f t="shared" si="1592"/>
        <v>0.41910708173222078</v>
      </c>
      <c r="BD79" s="12"/>
      <c r="BE79" s="12"/>
      <c r="BF79"/>
      <c r="BG79" s="12">
        <f t="shared" si="56"/>
        <v>1.0394657136666565</v>
      </c>
      <c r="BH79" s="12"/>
      <c r="BI79" s="12">
        <f>E79</f>
        <v>0.26666666666666666</v>
      </c>
      <c r="BJ79"/>
      <c r="BK79"/>
      <c r="BL79"/>
      <c r="BM79" s="13"/>
      <c r="BN79"/>
      <c r="BO79"/>
    </row>
    <row r="80" spans="2:67" s="14" customFormat="1">
      <c r="B80"/>
      <c r="C80"/>
      <c r="E80" s="15"/>
      <c r="F80" s="16"/>
      <c r="G80" s="16">
        <f t="shared" ref="G80" si="1593">G79-((($C$7*G79)/($C$8+G79))*$A$14)</f>
        <v>0.4072753187003772</v>
      </c>
      <c r="H80" s="16"/>
      <c r="I80" s="16">
        <f t="shared" ref="I80" si="1594">I79-((($C$7*I79)/($C$8+I79))*$A$14)</f>
        <v>0.80537719573039956</v>
      </c>
      <c r="J80" s="16"/>
      <c r="K80" s="16">
        <f t="shared" ref="K80" si="1595">K79-((($C$7*K79)/($C$8+K79))*$A$14)</f>
        <v>1.1540152277616174</v>
      </c>
      <c r="L80" s="16"/>
      <c r="M80" s="16">
        <f t="shared" ref="M80" si="1596">M79-((($C$7*M79)/($C$8+M79))*$A$14)</f>
        <v>1.4192989980905155</v>
      </c>
      <c r="N80" s="16"/>
      <c r="O80" s="16">
        <f t="shared" ref="O80" si="1597">O79-((($C$7*O79)/($C$8+O79))*$A$14)</f>
        <v>1.5873896514337267</v>
      </c>
      <c r="P80" s="16"/>
      <c r="Q80" s="16">
        <f t="shared" ref="Q80" si="1598">Q79-((($C$7*Q79)/($C$8+Q79))*$A$14)</f>
        <v>1.6612001440399147</v>
      </c>
      <c r="R80" s="16"/>
      <c r="S80" s="16">
        <f t="shared" ref="S80" si="1599">S79-((($C$7*S79)/($C$8+S79))*$A$14)</f>
        <v>1.6516571591449003</v>
      </c>
      <c r="T80" s="16"/>
      <c r="U80" s="16">
        <f t="shared" ref="U80" si="1600">U79-((($C$7*U79)/($C$8+U79))*$A$14)</f>
        <v>1.5725398553516099</v>
      </c>
      <c r="V80" s="16"/>
      <c r="W80" s="16">
        <f t="shared" ref="W80" si="1601">W79-((($C$7*W79)/($C$8+W79))*$A$14)</f>
        <v>1.441834540643905</v>
      </c>
      <c r="X80" s="16"/>
      <c r="Y80" s="16">
        <f t="shared" ref="Y80" si="1602">Y79-((($C$7*Y79)/($C$8+Y79))*$A$14)</f>
        <v>1.2861398251356568</v>
      </c>
      <c r="Z80" s="16"/>
      <c r="AA80" s="16">
        <f t="shared" ref="AA80" si="1603">AA79-((($C$7*AA79)/($C$8+AA79))*$A$14)</f>
        <v>1.1417993869958625</v>
      </c>
      <c r="AB80" s="16"/>
      <c r="AC80" s="33">
        <f t="shared" ref="AC80" si="1604">AC79-((($C$7*AC79)/($C$8+AC79))*$A$14)</f>
        <v>1.048841358465763</v>
      </c>
      <c r="AD80" s="33"/>
      <c r="AE80" s="28">
        <f t="shared" ref="AE80" si="1605">AE79</f>
        <v>1.0394657136666565</v>
      </c>
      <c r="AF80" s="33"/>
      <c r="AG80" s="33">
        <f t="shared" ref="AG80" si="1606">AG79-((($C$7*AG79)/($C$8+AG79))*$A$14)</f>
        <v>1.048841358465763</v>
      </c>
      <c r="AH80" s="16"/>
      <c r="AI80" s="16">
        <f t="shared" ref="AI80" si="1607">AI79-((($C$7*AI79)/($C$8+AI79))*$A$14)</f>
        <v>1.1417993869958625</v>
      </c>
      <c r="AJ80" s="16"/>
      <c r="AK80" s="16">
        <f t="shared" ref="AK80" si="1608">AK79-((($C$7*AK79)/($C$8+AK79))*$A$14)</f>
        <v>1.2861398251356568</v>
      </c>
      <c r="AL80" s="16"/>
      <c r="AM80" s="16">
        <f t="shared" ref="AM80" si="1609">AM79-((($C$7*AM79)/($C$8+AM79))*$A$14)</f>
        <v>1.441834540643905</v>
      </c>
      <c r="AN80" s="16"/>
      <c r="AO80" s="16">
        <f t="shared" ref="AO80" si="1610">AO79-((($C$7*AO79)/($C$8+AO79))*$A$14)</f>
        <v>1.5725398553516099</v>
      </c>
      <c r="AP80" s="16"/>
      <c r="AQ80" s="16">
        <f t="shared" ref="AQ80" si="1611">AQ79-((($C$7*AQ79)/($C$8+AQ79))*$A$14)</f>
        <v>1.6516571591449003</v>
      </c>
      <c r="AR80" s="16"/>
      <c r="AS80" s="16">
        <f t="shared" ref="AS80" si="1612">AS79-((($C$7*AS79)/($C$8+AS79))*$A$14)</f>
        <v>1.6612001440399147</v>
      </c>
      <c r="AT80" s="16"/>
      <c r="AU80" s="16">
        <f t="shared" ref="AU80" si="1613">AU79-((($C$7*AU79)/($C$8+AU79))*$A$14)</f>
        <v>1.5873896514337267</v>
      </c>
      <c r="AV80" s="16"/>
      <c r="AW80" s="16">
        <f t="shared" ref="AW80" si="1614">AW79-((($C$7*AW79)/($C$8+AW79))*$A$14)</f>
        <v>1.4192989980905155</v>
      </c>
      <c r="AX80" s="16"/>
      <c r="AY80" s="16">
        <f t="shared" ref="AY80" si="1615">AY79-((($C$7*AY79)/($C$8+AY79))*$A$14)</f>
        <v>1.1540152277616174</v>
      </c>
      <c r="AZ80" s="16"/>
      <c r="BA80" s="16">
        <f t="shared" ref="BA80" si="1616">BA79-((($C$7*BA79)/($C$8+BA79))*$A$14)</f>
        <v>0.80537719573039956</v>
      </c>
      <c r="BB80" s="16"/>
      <c r="BC80" s="16">
        <f t="shared" ref="BC80" si="1617">BC79-((($C$7*BC79)/($C$8+BC79))*$A$14)</f>
        <v>0.4072753187003772</v>
      </c>
      <c r="BD80" s="16"/>
      <c r="BE80" s="16"/>
      <c r="BF80" s="12">
        <f t="shared" ref="BF80:BF140" si="1618">AE80</f>
        <v>1.0394657136666565</v>
      </c>
      <c r="BG80" s="12">
        <f t="shared" si="56"/>
        <v>1.0394657136666565</v>
      </c>
      <c r="BH80" s="12"/>
      <c r="BI80" s="17">
        <f>E79</f>
        <v>0.26666666666666666</v>
      </c>
      <c r="BJ80"/>
      <c r="BK80"/>
      <c r="BL80"/>
      <c r="BM80" s="18"/>
      <c r="BN80"/>
      <c r="BO80"/>
    </row>
    <row r="81" spans="2:67" s="19" customFormat="1">
      <c r="B81"/>
      <c r="C81"/>
      <c r="D81" s="19">
        <f>1+D79</f>
        <v>37</v>
      </c>
      <c r="E81" s="3">
        <f>$D81*$A$14</f>
        <v>0.27407407407407408</v>
      </c>
      <c r="F81" s="12">
        <f t="shared" ref="F81" si="1619">AVERAGE(G80,0)</f>
        <v>0.2036376593501886</v>
      </c>
      <c r="G81" s="12"/>
      <c r="H81" s="12">
        <f t="shared" ref="H81" si="1620">AVERAGE(I80,G80)</f>
        <v>0.60632625721538835</v>
      </c>
      <c r="I81" s="12"/>
      <c r="J81" s="12">
        <f t="shared" ref="J81" si="1621">AVERAGE(K80,I80)</f>
        <v>0.97969621174600841</v>
      </c>
      <c r="K81" s="12"/>
      <c r="L81" s="12">
        <f t="shared" ref="L81" si="1622">AVERAGE(M80,K80)</f>
        <v>1.2866571129260664</v>
      </c>
      <c r="M81" s="12"/>
      <c r="N81" s="12">
        <f t="shared" ref="N81" si="1623">AVERAGE(O80,M80)</f>
        <v>1.503344324762121</v>
      </c>
      <c r="O81" s="12"/>
      <c r="P81" s="12">
        <f t="shared" ref="P81" si="1624">AVERAGE(Q80,O80)</f>
        <v>1.6242948977368208</v>
      </c>
      <c r="Q81" s="12"/>
      <c r="R81" s="12">
        <f t="shared" ref="R81" si="1625">AVERAGE(S80,Q80)</f>
        <v>1.6564286515924076</v>
      </c>
      <c r="S81" s="12"/>
      <c r="T81" s="12">
        <f t="shared" ref="T81" si="1626">AVERAGE(U80,S80)</f>
        <v>1.612098507248255</v>
      </c>
      <c r="U81" s="12"/>
      <c r="V81" s="12">
        <f t="shared" ref="V81" si="1627">AVERAGE(W80,U80)</f>
        <v>1.5071871979977574</v>
      </c>
      <c r="W81" s="12"/>
      <c r="X81" s="12">
        <f t="shared" ref="X81" si="1628">AVERAGE(Y80,W80)</f>
        <v>1.3639871828897809</v>
      </c>
      <c r="Y81" s="12"/>
      <c r="Z81" s="12">
        <f t="shared" ref="Z81" si="1629">AVERAGE(AA80,Y80)</f>
        <v>1.2139696060657597</v>
      </c>
      <c r="AA81" s="12"/>
      <c r="AB81" s="12">
        <f t="shared" ref="AB81" si="1630">AVERAGE(AC80,AA80)</f>
        <v>1.0953203727308127</v>
      </c>
      <c r="AC81" s="32"/>
      <c r="AD81" s="32">
        <f t="shared" ref="AD81:AF81" si="1631">AVERAGE(AE80,AC80)</f>
        <v>1.0441535360662098</v>
      </c>
      <c r="AE81" s="27"/>
      <c r="AF81" s="32">
        <f t="shared" si="1631"/>
        <v>1.0441535360662098</v>
      </c>
      <c r="AG81" s="32"/>
      <c r="AH81" s="12">
        <f t="shared" ref="AH81" si="1632">AVERAGE(AI80,AG80)</f>
        <v>1.0953203727308127</v>
      </c>
      <c r="AI81" s="12"/>
      <c r="AJ81" s="12">
        <f t="shared" ref="AJ81" si="1633">AVERAGE(AK80,AI80)</f>
        <v>1.2139696060657597</v>
      </c>
      <c r="AK81" s="12"/>
      <c r="AL81" s="12">
        <f t="shared" ref="AL81" si="1634">AVERAGE(AM80,AK80)</f>
        <v>1.3639871828897809</v>
      </c>
      <c r="AM81" s="12"/>
      <c r="AN81" s="12">
        <f t="shared" ref="AN81" si="1635">AVERAGE(AO80,AM80)</f>
        <v>1.5071871979977574</v>
      </c>
      <c r="AO81" s="12"/>
      <c r="AP81" s="12">
        <f t="shared" ref="AP81" si="1636">AVERAGE(AQ80,AO80)</f>
        <v>1.612098507248255</v>
      </c>
      <c r="AQ81" s="12"/>
      <c r="AR81" s="12">
        <f t="shared" ref="AR81" si="1637">AVERAGE(AS80,AQ80)</f>
        <v>1.6564286515924076</v>
      </c>
      <c r="AS81" s="12"/>
      <c r="AT81" s="12">
        <f t="shared" ref="AT81" si="1638">AVERAGE(AU80,AS80)</f>
        <v>1.6242948977368208</v>
      </c>
      <c r="AU81" s="12"/>
      <c r="AV81" s="12">
        <f t="shared" ref="AV81" si="1639">AVERAGE(AW80,AU80)</f>
        <v>1.503344324762121</v>
      </c>
      <c r="AW81" s="12"/>
      <c r="AX81" s="12">
        <f t="shared" ref="AX81" si="1640">AVERAGE(AY80,AW80)</f>
        <v>1.2866571129260664</v>
      </c>
      <c r="AY81" s="12"/>
      <c r="AZ81" s="12">
        <f t="shared" ref="AZ81" si="1641">AVERAGE(BA80,AY80)</f>
        <v>0.97969621174600841</v>
      </c>
      <c r="BA81" s="12"/>
      <c r="BB81" s="12">
        <f t="shared" ref="BB81" si="1642">AVERAGE(BC80,BA80)</f>
        <v>0.60632625721538835</v>
      </c>
      <c r="BC81" s="12"/>
      <c r="BD81" s="12">
        <f t="shared" ref="BD81" si="1643">AVERAGE(0,BC80)</f>
        <v>0.2036376593501886</v>
      </c>
      <c r="BE81" s="12"/>
      <c r="BF81"/>
      <c r="BG81" s="12">
        <f t="shared" si="56"/>
        <v>1.0321211501534644</v>
      </c>
      <c r="BH81" s="12"/>
      <c r="BI81" s="12">
        <f>E81</f>
        <v>0.27407407407407408</v>
      </c>
      <c r="BJ81"/>
      <c r="BK81"/>
      <c r="BL81"/>
      <c r="BM81" s="13"/>
      <c r="BN81"/>
      <c r="BO81"/>
    </row>
    <row r="82" spans="2:67" s="14" customFormat="1">
      <c r="B82"/>
      <c r="C82"/>
      <c r="E82" s="15"/>
      <c r="F82" s="16">
        <f t="shared" si="1552"/>
        <v>0.19662947721090934</v>
      </c>
      <c r="G82" s="16"/>
      <c r="H82" s="16">
        <f t="shared" ref="H82" si="1644">H81-((($C$7*H81)/($C$8+H81))*$A$14)</f>
        <v>0.59152074767078033</v>
      </c>
      <c r="I82" s="16"/>
      <c r="J82" s="16">
        <f t="shared" ref="J82" si="1645">J81-((($C$7*J81)/($C$8+J81))*$A$14)</f>
        <v>0.96084947513404528</v>
      </c>
      <c r="K82" s="16"/>
      <c r="L82" s="16">
        <f t="shared" ref="L82" si="1646">L81-((($C$7*L81)/($C$8+L81))*$A$14)</f>
        <v>1.2655816642227078</v>
      </c>
      <c r="M82" s="16"/>
      <c r="N82" s="16">
        <f t="shared" ref="N82" si="1647">N81-((($C$7*N81)/($C$8+N81))*$A$14)</f>
        <v>1.481056407511852</v>
      </c>
      <c r="O82" s="16"/>
      <c r="P82" s="16">
        <f t="shared" ref="P82" si="1648">P81-((($C$7*P81)/($C$8+P81))*$A$14)</f>
        <v>1.6014252446449044</v>
      </c>
      <c r="Q82" s="16"/>
      <c r="R82" s="16">
        <f t="shared" ref="R82" si="1649">R81-((($C$7*R81)/($C$8+R81))*$A$14)</f>
        <v>1.6334141556496593</v>
      </c>
      <c r="S82" s="16"/>
      <c r="T82" s="16">
        <f t="shared" ref="T82" si="1650">T81-((($C$7*T81)/($C$8+T81))*$A$14)</f>
        <v>1.5892848481649855</v>
      </c>
      <c r="U82" s="16"/>
      <c r="V82" s="16">
        <f t="shared" ref="V82" si="1651">V81-((($C$7*V81)/($C$8+V81))*$A$14)</f>
        <v>1.4848798513213277</v>
      </c>
      <c r="W82" s="16"/>
      <c r="X82" s="16">
        <f t="shared" ref="X82" si="1652">X81-((($C$7*X81)/($C$8+X81))*$A$14)</f>
        <v>1.3424509104663729</v>
      </c>
      <c r="Y82" s="16"/>
      <c r="Z82" s="16">
        <f t="shared" ref="Z82" si="1653">Z81-((($C$7*Z81)/($C$8+Z81))*$A$14)</f>
        <v>1.1933599041263843</v>
      </c>
      <c r="AA82" s="16"/>
      <c r="AB82" s="16">
        <f t="shared" ref="AB82" si="1654">AB81-((($C$7*AB81)/($C$8+AB81))*$A$14)</f>
        <v>1.0755484854697548</v>
      </c>
      <c r="AC82" s="33"/>
      <c r="AD82" s="33">
        <f t="shared" ref="AD82" si="1655">AD81-((($C$7*AD81)/($C$8+AD81))*$A$14)</f>
        <v>1.024776586640272</v>
      </c>
      <c r="AE82" s="28"/>
      <c r="AF82" s="33">
        <f t="shared" ref="AF82" si="1656">AF81-((($C$7*AF81)/($C$8+AF81))*$A$14)</f>
        <v>1.024776586640272</v>
      </c>
      <c r="AG82" s="33"/>
      <c r="AH82" s="16">
        <f t="shared" ref="AH82" si="1657">AH81-((($C$7*AH81)/($C$8+AH81))*$A$14)</f>
        <v>1.0755484854697548</v>
      </c>
      <c r="AI82" s="16"/>
      <c r="AJ82" s="16">
        <f t="shared" ref="AJ82" si="1658">AJ81-((($C$7*AJ81)/($C$8+AJ81))*$A$14)</f>
        <v>1.1933599041263843</v>
      </c>
      <c r="AK82" s="16"/>
      <c r="AL82" s="16">
        <f t="shared" ref="AL82" si="1659">AL81-((($C$7*AL81)/($C$8+AL81))*$A$14)</f>
        <v>1.3424509104663729</v>
      </c>
      <c r="AM82" s="16"/>
      <c r="AN82" s="16">
        <f t="shared" ref="AN82" si="1660">AN81-((($C$7*AN81)/($C$8+AN81))*$A$14)</f>
        <v>1.4848798513213277</v>
      </c>
      <c r="AO82" s="16"/>
      <c r="AP82" s="16">
        <f t="shared" ref="AP82" si="1661">AP81-((($C$7*AP81)/($C$8+AP81))*$A$14)</f>
        <v>1.5892848481649855</v>
      </c>
      <c r="AQ82" s="16"/>
      <c r="AR82" s="16">
        <f t="shared" ref="AR82" si="1662">AR81-((($C$7*AR81)/($C$8+AR81))*$A$14)</f>
        <v>1.6334141556496593</v>
      </c>
      <c r="AS82" s="16"/>
      <c r="AT82" s="16">
        <f t="shared" ref="AT82" si="1663">AT81-((($C$7*AT81)/($C$8+AT81))*$A$14)</f>
        <v>1.6014252446449044</v>
      </c>
      <c r="AU82" s="16"/>
      <c r="AV82" s="16">
        <f t="shared" ref="AV82" si="1664">AV81-((($C$7*AV81)/($C$8+AV81))*$A$14)</f>
        <v>1.481056407511852</v>
      </c>
      <c r="AW82" s="16"/>
      <c r="AX82" s="16">
        <f t="shared" ref="AX82" si="1665">AX81-((($C$7*AX81)/($C$8+AX81))*$A$14)</f>
        <v>1.2655816642227078</v>
      </c>
      <c r="AY82" s="16"/>
      <c r="AZ82" s="16">
        <f t="shared" ref="AZ82" si="1666">AZ81-((($C$7*AZ81)/($C$8+AZ81))*$A$14)</f>
        <v>0.96084947513404528</v>
      </c>
      <c r="BA82" s="16"/>
      <c r="BB82" s="16">
        <f t="shared" ref="BB82" si="1667">BB81-((($C$7*BB81)/($C$8+BB81))*$A$14)</f>
        <v>0.59152074767078033</v>
      </c>
      <c r="BC82" s="16"/>
      <c r="BD82" s="16">
        <f t="shared" si="1577"/>
        <v>0.19662947721090934</v>
      </c>
      <c r="BE82" s="16"/>
      <c r="BF82" s="12"/>
      <c r="BG82" s="12">
        <f t="shared" si="56"/>
        <v>1.024776586640272</v>
      </c>
      <c r="BH82" s="12"/>
      <c r="BI82" s="17">
        <f>E81</f>
        <v>0.27407407407407408</v>
      </c>
      <c r="BJ82"/>
      <c r="BK82"/>
      <c r="BL82"/>
      <c r="BM82" s="18"/>
      <c r="BN82"/>
      <c r="BO82"/>
    </row>
    <row r="83" spans="2:67" s="19" customFormat="1">
      <c r="B83"/>
      <c r="C83"/>
      <c r="D83" s="19">
        <f>1+D81</f>
        <v>38</v>
      </c>
      <c r="E83" s="3">
        <f>$D83*$A$14</f>
        <v>0.2814814814814815</v>
      </c>
      <c r="F83" s="12"/>
      <c r="G83" s="12">
        <f t="shared" ref="G83" si="1668">AVERAGE(H82,F82)</f>
        <v>0.39407511244084481</v>
      </c>
      <c r="H83" s="12"/>
      <c r="I83" s="12">
        <f t="shared" ref="I83" si="1669">AVERAGE(J82,H82)</f>
        <v>0.77618511140241275</v>
      </c>
      <c r="J83" s="12"/>
      <c r="K83" s="12">
        <f t="shared" ref="K83" si="1670">AVERAGE(L82,J82)</f>
        <v>1.1132155696783765</v>
      </c>
      <c r="L83" s="12"/>
      <c r="M83" s="12">
        <f t="shared" ref="M83" si="1671">AVERAGE(N82,L82)</f>
        <v>1.3733190358672798</v>
      </c>
      <c r="N83" s="12"/>
      <c r="O83" s="12">
        <f t="shared" ref="O83" si="1672">AVERAGE(P82,N82)</f>
        <v>1.5412408260783783</v>
      </c>
      <c r="P83" s="12"/>
      <c r="Q83" s="12">
        <f t="shared" ref="Q83" si="1673">AVERAGE(R82,P82)</f>
        <v>1.6174197001472819</v>
      </c>
      <c r="R83" s="12"/>
      <c r="S83" s="12">
        <f t="shared" ref="S83" si="1674">AVERAGE(T82,R82)</f>
        <v>1.6113495019073225</v>
      </c>
      <c r="T83" s="12"/>
      <c r="U83" s="12">
        <f t="shared" ref="U83" si="1675">AVERAGE(V82,T82)</f>
        <v>1.5370823497431565</v>
      </c>
      <c r="V83" s="12"/>
      <c r="W83" s="12">
        <f t="shared" ref="W83" si="1676">AVERAGE(X82,V82)</f>
        <v>1.4136653808938502</v>
      </c>
      <c r="X83" s="12"/>
      <c r="Y83" s="12">
        <f t="shared" ref="Y83" si="1677">AVERAGE(Z82,X82)</f>
        <v>1.2679054072963787</v>
      </c>
      <c r="Z83" s="12"/>
      <c r="AA83" s="12">
        <f t="shared" ref="AA83" si="1678">AVERAGE(AB82,Z82)</f>
        <v>1.1344541947980695</v>
      </c>
      <c r="AB83" s="12"/>
      <c r="AC83" s="32">
        <f t="shared" ref="AC83" si="1679">AVERAGE(AD82,AB82)</f>
        <v>1.0501625360550135</v>
      </c>
      <c r="AD83" s="32"/>
      <c r="AE83" s="27">
        <f t="shared" ref="AE83" si="1680">(0.5*AD82)+(0.5*AF82)</f>
        <v>1.024776586640272</v>
      </c>
      <c r="AF83" s="32"/>
      <c r="AG83" s="32">
        <f t="shared" ref="AG83:AU83" si="1681">AVERAGE(AH82,AF82)</f>
        <v>1.0501625360550135</v>
      </c>
      <c r="AH83" s="12"/>
      <c r="AI83" s="12">
        <f t="shared" si="1681"/>
        <v>1.1344541947980695</v>
      </c>
      <c r="AJ83" s="12"/>
      <c r="AK83" s="12">
        <f t="shared" si="1681"/>
        <v>1.2679054072963787</v>
      </c>
      <c r="AL83" s="12"/>
      <c r="AM83" s="12">
        <f t="shared" si="1681"/>
        <v>1.4136653808938502</v>
      </c>
      <c r="AN83" s="12"/>
      <c r="AO83" s="12">
        <f t="shared" si="1681"/>
        <v>1.5370823497431565</v>
      </c>
      <c r="AP83" s="12"/>
      <c r="AQ83" s="12">
        <f t="shared" si="1681"/>
        <v>1.6113495019073225</v>
      </c>
      <c r="AR83" s="12"/>
      <c r="AS83" s="12">
        <f t="shared" si="1681"/>
        <v>1.6174197001472819</v>
      </c>
      <c r="AT83" s="12"/>
      <c r="AU83" s="12">
        <f t="shared" si="1681"/>
        <v>1.5412408260783783</v>
      </c>
      <c r="AV83" s="12"/>
      <c r="AW83" s="12">
        <f t="shared" ref="AW83:BC83" si="1682">AVERAGE(AX82,AV82)</f>
        <v>1.3733190358672798</v>
      </c>
      <c r="AX83" s="12"/>
      <c r="AY83" s="12">
        <f t="shared" si="1682"/>
        <v>1.1132155696783765</v>
      </c>
      <c r="AZ83" s="12"/>
      <c r="BA83" s="12">
        <f t="shared" si="1682"/>
        <v>0.77618511140241275</v>
      </c>
      <c r="BB83" s="12"/>
      <c r="BC83" s="12">
        <f t="shared" si="1682"/>
        <v>0.39407511244084481</v>
      </c>
      <c r="BD83" s="12"/>
      <c r="BE83" s="12"/>
      <c r="BF83"/>
      <c r="BG83" s="12">
        <f t="shared" si="56"/>
        <v>1.024776586640272</v>
      </c>
      <c r="BH83" s="12"/>
      <c r="BI83" s="12">
        <f>E83</f>
        <v>0.2814814814814815</v>
      </c>
      <c r="BJ83"/>
      <c r="BK83"/>
      <c r="BL83"/>
      <c r="BM83" s="13"/>
      <c r="BN83"/>
      <c r="BO83"/>
    </row>
    <row r="84" spans="2:67" s="14" customFormat="1">
      <c r="B84"/>
      <c r="C84"/>
      <c r="E84" s="15"/>
      <c r="F84" s="16"/>
      <c r="G84" s="16">
        <f t="shared" ref="G84" si="1683">G83-((($C$7*G83)/($C$8+G83))*$A$14)</f>
        <v>0.38271283060428007</v>
      </c>
      <c r="H84" s="16"/>
      <c r="I84" s="16">
        <f t="shared" ref="I84" si="1684">I83-((($C$7*I83)/($C$8+I83))*$A$14)</f>
        <v>0.75930067830490766</v>
      </c>
      <c r="J84" s="16"/>
      <c r="K84" s="16">
        <f t="shared" ref="K84" si="1685">K83-((($C$7*K83)/($C$8+K83))*$A$14)</f>
        <v>1.093310594699574</v>
      </c>
      <c r="L84" s="16"/>
      <c r="M84" s="16">
        <f t="shared" ref="M84" si="1686">M83-((($C$7*M83)/($C$8+M83))*$A$14)</f>
        <v>1.3517293913356774</v>
      </c>
      <c r="N84" s="16"/>
      <c r="O84" s="16">
        <f t="shared" ref="O84" si="1687">O83-((($C$7*O83)/($C$8+O83))*$A$14)</f>
        <v>1.5187641164124639</v>
      </c>
      <c r="P84" s="16"/>
      <c r="Q84" s="16">
        <f t="shared" ref="Q84" si="1688">Q83-((($C$7*Q83)/($C$8+Q83))*$A$14)</f>
        <v>1.5945815412432365</v>
      </c>
      <c r="R84" s="16"/>
      <c r="S84" s="16">
        <f t="shared" ref="S84" si="1689">S83-((($C$7*S83)/($C$8+S83))*$A$14)</f>
        <v>1.588539300146093</v>
      </c>
      <c r="T84" s="16"/>
      <c r="U84" s="16">
        <f t="shared" ref="U84" si="1690">U83-((($C$7*U83)/($C$8+U83))*$A$14)</f>
        <v>1.5146260550873496</v>
      </c>
      <c r="V84" s="16"/>
      <c r="W84" s="16">
        <f t="shared" ref="W84" si="1691">W83-((($C$7*W83)/($C$8+W83))*$A$14)</f>
        <v>1.3918502073222954</v>
      </c>
      <c r="X84" s="16"/>
      <c r="Y84" s="16">
        <f t="shared" ref="Y84" si="1692">Y83-((($C$7*Y83)/($C$8+Y83))*$A$14)</f>
        <v>1.2469469461013265</v>
      </c>
      <c r="Z84" s="16"/>
      <c r="AA84" s="16">
        <f t="shared" ref="AA84" si="1693">AA83-((($C$7*AA83)/($C$8+AA83))*$A$14)</f>
        <v>1.1143944955692422</v>
      </c>
      <c r="AB84" s="16"/>
      <c r="AC84" s="33">
        <f t="shared" ref="AC84" si="1694">AC83-((($C$7*AC83)/($C$8+AC83))*$A$14)</f>
        <v>1.0307380609657526</v>
      </c>
      <c r="AD84" s="33"/>
      <c r="AE84" s="28">
        <f t="shared" ref="AE84" si="1695">AE83</f>
        <v>1.024776586640272</v>
      </c>
      <c r="AF84" s="33"/>
      <c r="AG84" s="33">
        <f t="shared" ref="AG84" si="1696">AG83-((($C$7*AG83)/($C$8+AG83))*$A$14)</f>
        <v>1.0307380609657526</v>
      </c>
      <c r="AH84" s="16"/>
      <c r="AI84" s="16">
        <f t="shared" ref="AI84" si="1697">AI83-((($C$7*AI83)/($C$8+AI83))*$A$14)</f>
        <v>1.1143944955692422</v>
      </c>
      <c r="AJ84" s="16"/>
      <c r="AK84" s="16">
        <f t="shared" ref="AK84" si="1698">AK83-((($C$7*AK83)/($C$8+AK83))*$A$14)</f>
        <v>1.2469469461013265</v>
      </c>
      <c r="AL84" s="16"/>
      <c r="AM84" s="16">
        <f t="shared" ref="AM84" si="1699">AM83-((($C$7*AM83)/($C$8+AM83))*$A$14)</f>
        <v>1.3918502073222954</v>
      </c>
      <c r="AN84" s="16"/>
      <c r="AO84" s="16">
        <f t="shared" ref="AO84" si="1700">AO83-((($C$7*AO83)/($C$8+AO83))*$A$14)</f>
        <v>1.5146260550873496</v>
      </c>
      <c r="AP84" s="16"/>
      <c r="AQ84" s="16">
        <f t="shared" ref="AQ84" si="1701">AQ83-((($C$7*AQ83)/($C$8+AQ83))*$A$14)</f>
        <v>1.588539300146093</v>
      </c>
      <c r="AR84" s="16"/>
      <c r="AS84" s="16">
        <f t="shared" ref="AS84" si="1702">AS83-((($C$7*AS83)/($C$8+AS83))*$A$14)</f>
        <v>1.5945815412432365</v>
      </c>
      <c r="AT84" s="16"/>
      <c r="AU84" s="16">
        <f t="shared" ref="AU84" si="1703">AU83-((($C$7*AU83)/($C$8+AU83))*$A$14)</f>
        <v>1.5187641164124639</v>
      </c>
      <c r="AV84" s="16"/>
      <c r="AW84" s="16">
        <f t="shared" ref="AW84" si="1704">AW83-((($C$7*AW83)/($C$8+AW83))*$A$14)</f>
        <v>1.3517293913356774</v>
      </c>
      <c r="AX84" s="16"/>
      <c r="AY84" s="16">
        <f t="shared" ref="AY84" si="1705">AY83-((($C$7*AY83)/($C$8+AY83))*$A$14)</f>
        <v>1.093310594699574</v>
      </c>
      <c r="AZ84" s="16"/>
      <c r="BA84" s="16">
        <f t="shared" ref="BA84" si="1706">BA83-((($C$7*BA83)/($C$8+BA83))*$A$14)</f>
        <v>0.75930067830490766</v>
      </c>
      <c r="BB84" s="16"/>
      <c r="BC84" s="16">
        <f t="shared" ref="BC84" si="1707">BC83-((($C$7*BC83)/($C$8+BC83))*$A$14)</f>
        <v>0.38271283060428007</v>
      </c>
      <c r="BD84" s="16"/>
      <c r="BE84" s="16"/>
      <c r="BF84" s="12">
        <f t="shared" si="1618"/>
        <v>1.024776586640272</v>
      </c>
      <c r="BG84" s="12">
        <f t="shared" si="56"/>
        <v>1.024776586640272</v>
      </c>
      <c r="BH84" s="12"/>
      <c r="BI84" s="17">
        <f>E83</f>
        <v>0.2814814814814815</v>
      </c>
      <c r="BJ84"/>
      <c r="BK84"/>
      <c r="BL84"/>
      <c r="BM84" s="18"/>
      <c r="BN84"/>
      <c r="BO84"/>
    </row>
    <row r="85" spans="2:67" s="19" customFormat="1">
      <c r="B85"/>
      <c r="C85"/>
      <c r="D85" s="19">
        <f>1+D83</f>
        <v>39</v>
      </c>
      <c r="E85" s="3">
        <f>$D85*$A$14</f>
        <v>0.28888888888888892</v>
      </c>
      <c r="F85" s="12">
        <f t="shared" ref="F85" si="1708">AVERAGE(G84,0)</f>
        <v>0.19135641530214004</v>
      </c>
      <c r="G85" s="12"/>
      <c r="H85" s="12">
        <f t="shared" ref="H85" si="1709">AVERAGE(I84,G84)</f>
        <v>0.57100675445459381</v>
      </c>
      <c r="I85" s="12"/>
      <c r="J85" s="12">
        <f t="shared" ref="J85" si="1710">AVERAGE(K84,I84)</f>
        <v>0.92630563650224085</v>
      </c>
      <c r="K85" s="12"/>
      <c r="L85" s="12">
        <f t="shared" ref="L85" si="1711">AVERAGE(M84,K84)</f>
        <v>1.2225199930176256</v>
      </c>
      <c r="M85" s="12"/>
      <c r="N85" s="12">
        <f t="shared" ref="N85" si="1712">AVERAGE(O84,M84)</f>
        <v>1.4352467538740705</v>
      </c>
      <c r="O85" s="12"/>
      <c r="P85" s="12">
        <f t="shared" ref="P85" si="1713">AVERAGE(Q84,O84)</f>
        <v>1.5566728288278502</v>
      </c>
      <c r="Q85" s="12"/>
      <c r="R85" s="12">
        <f t="shared" ref="R85" si="1714">AVERAGE(S84,Q84)</f>
        <v>1.5915604206946647</v>
      </c>
      <c r="S85" s="12"/>
      <c r="T85" s="12">
        <f t="shared" ref="T85" si="1715">AVERAGE(U84,S84)</f>
        <v>1.5515826776167212</v>
      </c>
      <c r="U85" s="12"/>
      <c r="V85" s="12">
        <f t="shared" ref="V85" si="1716">AVERAGE(W84,U84)</f>
        <v>1.4532381312048224</v>
      </c>
      <c r="W85" s="12"/>
      <c r="X85" s="12">
        <f t="shared" ref="X85" si="1717">AVERAGE(Y84,W84)</f>
        <v>1.3193985767118108</v>
      </c>
      <c r="Y85" s="12"/>
      <c r="Z85" s="12">
        <f t="shared" ref="Z85" si="1718">AVERAGE(AA84,Y84)</f>
        <v>1.1806707208352845</v>
      </c>
      <c r="AA85" s="12"/>
      <c r="AB85" s="12">
        <f t="shared" ref="AB85" si="1719">AVERAGE(AC84,AA84)</f>
        <v>1.0725662782674974</v>
      </c>
      <c r="AC85" s="32"/>
      <c r="AD85" s="32">
        <f t="shared" ref="AD85:AF85" si="1720">AVERAGE(AE84,AC84)</f>
        <v>1.0277573238030122</v>
      </c>
      <c r="AE85" s="27"/>
      <c r="AF85" s="32">
        <f t="shared" si="1720"/>
        <v>1.0277573238030122</v>
      </c>
      <c r="AG85" s="32"/>
      <c r="AH85" s="12">
        <f t="shared" ref="AH85" si="1721">AVERAGE(AI84,AG84)</f>
        <v>1.0725662782674974</v>
      </c>
      <c r="AI85" s="12"/>
      <c r="AJ85" s="12">
        <f t="shared" ref="AJ85" si="1722">AVERAGE(AK84,AI84)</f>
        <v>1.1806707208352845</v>
      </c>
      <c r="AK85" s="12"/>
      <c r="AL85" s="12">
        <f t="shared" ref="AL85" si="1723">AVERAGE(AM84,AK84)</f>
        <v>1.3193985767118108</v>
      </c>
      <c r="AM85" s="12"/>
      <c r="AN85" s="12">
        <f t="shared" ref="AN85" si="1724">AVERAGE(AO84,AM84)</f>
        <v>1.4532381312048224</v>
      </c>
      <c r="AO85" s="12"/>
      <c r="AP85" s="12">
        <f t="shared" ref="AP85" si="1725">AVERAGE(AQ84,AO84)</f>
        <v>1.5515826776167212</v>
      </c>
      <c r="AQ85" s="12"/>
      <c r="AR85" s="12">
        <f t="shared" ref="AR85" si="1726">AVERAGE(AS84,AQ84)</f>
        <v>1.5915604206946647</v>
      </c>
      <c r="AS85" s="12"/>
      <c r="AT85" s="12">
        <f t="shared" ref="AT85" si="1727">AVERAGE(AU84,AS84)</f>
        <v>1.5566728288278502</v>
      </c>
      <c r="AU85" s="12"/>
      <c r="AV85" s="12">
        <f t="shared" ref="AV85" si="1728">AVERAGE(AW84,AU84)</f>
        <v>1.4352467538740705</v>
      </c>
      <c r="AW85" s="12"/>
      <c r="AX85" s="12">
        <f t="shared" ref="AX85" si="1729">AVERAGE(AY84,AW84)</f>
        <v>1.2225199930176256</v>
      </c>
      <c r="AY85" s="12"/>
      <c r="AZ85" s="12">
        <f t="shared" ref="AZ85" si="1730">AVERAGE(BA84,AY84)</f>
        <v>0.92630563650224085</v>
      </c>
      <c r="BA85" s="12"/>
      <c r="BB85" s="12">
        <f t="shared" ref="BB85" si="1731">AVERAGE(BC84,BA84)</f>
        <v>0.57100675445459381</v>
      </c>
      <c r="BC85" s="12"/>
      <c r="BD85" s="12">
        <f t="shared" ref="BD85" si="1732">AVERAGE(0,BC84)</f>
        <v>0.19135641530214004</v>
      </c>
      <c r="BE85" s="12"/>
      <c r="BF85"/>
      <c r="BG85" s="12">
        <f t="shared" si="56"/>
        <v>1.0166441236039989</v>
      </c>
      <c r="BH85" s="12"/>
      <c r="BI85" s="12">
        <f>E85</f>
        <v>0.28888888888888892</v>
      </c>
      <c r="BJ85"/>
      <c r="BK85"/>
      <c r="BL85"/>
      <c r="BM85" s="13"/>
      <c r="BN85"/>
      <c r="BO85"/>
    </row>
    <row r="86" spans="2:67" s="14" customFormat="1">
      <c r="B86"/>
      <c r="C86"/>
      <c r="E86" s="15"/>
      <c r="F86" s="16">
        <f t="shared" si="1552"/>
        <v>0.18468762831554814</v>
      </c>
      <c r="G86" s="16"/>
      <c r="H86" s="16">
        <f t="shared" ref="H86" si="1733">H85-((($C$7*H85)/($C$8+H85))*$A$14)</f>
        <v>0.556699175314468</v>
      </c>
      <c r="I86" s="16"/>
      <c r="J86" s="16">
        <f t="shared" ref="J86" si="1734">J85-((($C$7*J85)/($C$8+J85))*$A$14)</f>
        <v>0.90792841233700383</v>
      </c>
      <c r="K86" s="16"/>
      <c r="L86" s="16">
        <f t="shared" ref="L86" si="1735">L85-((($C$7*L85)/($C$8+L85))*$A$14)</f>
        <v>1.2018537495674433</v>
      </c>
      <c r="M86" s="16"/>
      <c r="N86" s="16">
        <f t="shared" ref="N86" si="1736">N85-((($C$7*N85)/($C$8+N85))*$A$14)</f>
        <v>1.4133143165968107</v>
      </c>
      <c r="O86" s="16"/>
      <c r="P86" s="16">
        <f t="shared" ref="P86" si="1737">P85-((($C$7*P85)/($C$8+P85))*$A$14)</f>
        <v>1.5341209947271739</v>
      </c>
      <c r="Q86" s="16"/>
      <c r="R86" s="16">
        <f t="shared" ref="R86" si="1738">R85-((($C$7*R85)/($C$8+R85))*$A$14)</f>
        <v>1.5688423540983074</v>
      </c>
      <c r="S86" s="16"/>
      <c r="T86" s="16">
        <f t="shared" ref="T86" si="1739">T85-((($C$7*T85)/($C$8+T85))*$A$14)</f>
        <v>1.5290555129389198</v>
      </c>
      <c r="U86" s="16"/>
      <c r="V86" s="16">
        <f t="shared" ref="V86" si="1740">V85-((($C$7*V85)/($C$8+V85))*$A$14)</f>
        <v>1.4312096689304177</v>
      </c>
      <c r="W86" s="16"/>
      <c r="X86" s="16">
        <f t="shared" ref="X86" si="1741">X85-((($C$7*X85)/($C$8+X85))*$A$14)</f>
        <v>1.2981238718283066</v>
      </c>
      <c r="Y86" s="16"/>
      <c r="Z86" s="16">
        <f t="shared" ref="Z86" si="1742">Z85-((($C$7*Z85)/($C$8+Z85))*$A$14)</f>
        <v>1.1602859158280938</v>
      </c>
      <c r="AA86" s="16"/>
      <c r="AB86" s="16">
        <f t="shared" ref="AB86" si="1743">AB85-((($C$7*AB85)/($C$8+AB85))*$A$14)</f>
        <v>1.0529673277850571</v>
      </c>
      <c r="AC86" s="33"/>
      <c r="AD86" s="33">
        <f t="shared" ref="AD86" si="1744">AD85-((($C$7*AD85)/($C$8+AD85))*$A$14)</f>
        <v>1.0085116605677258</v>
      </c>
      <c r="AE86" s="28"/>
      <c r="AF86" s="33">
        <f t="shared" ref="AF86" si="1745">AF85-((($C$7*AF85)/($C$8+AF85))*$A$14)</f>
        <v>1.0085116605677258</v>
      </c>
      <c r="AG86" s="33"/>
      <c r="AH86" s="16">
        <f t="shared" ref="AH86" si="1746">AH85-((($C$7*AH85)/($C$8+AH85))*$A$14)</f>
        <v>1.0529673277850571</v>
      </c>
      <c r="AI86" s="16"/>
      <c r="AJ86" s="16">
        <f t="shared" ref="AJ86" si="1747">AJ85-((($C$7*AJ85)/($C$8+AJ85))*$A$14)</f>
        <v>1.1602859158280938</v>
      </c>
      <c r="AK86" s="16"/>
      <c r="AL86" s="16">
        <f t="shared" ref="AL86" si="1748">AL85-((($C$7*AL85)/($C$8+AL85))*$A$14)</f>
        <v>1.2981238718283066</v>
      </c>
      <c r="AM86" s="16"/>
      <c r="AN86" s="16">
        <f t="shared" ref="AN86" si="1749">AN85-((($C$7*AN85)/($C$8+AN85))*$A$14)</f>
        <v>1.4312096689304177</v>
      </c>
      <c r="AO86" s="16"/>
      <c r="AP86" s="16">
        <f t="shared" ref="AP86" si="1750">AP85-((($C$7*AP85)/($C$8+AP85))*$A$14)</f>
        <v>1.5290555129389198</v>
      </c>
      <c r="AQ86" s="16"/>
      <c r="AR86" s="16">
        <f t="shared" ref="AR86" si="1751">AR85-((($C$7*AR85)/($C$8+AR85))*$A$14)</f>
        <v>1.5688423540983074</v>
      </c>
      <c r="AS86" s="16"/>
      <c r="AT86" s="16">
        <f t="shared" ref="AT86" si="1752">AT85-((($C$7*AT85)/($C$8+AT85))*$A$14)</f>
        <v>1.5341209947271739</v>
      </c>
      <c r="AU86" s="16"/>
      <c r="AV86" s="16">
        <f t="shared" ref="AV86" si="1753">AV85-((($C$7*AV85)/($C$8+AV85))*$A$14)</f>
        <v>1.4133143165968107</v>
      </c>
      <c r="AW86" s="16"/>
      <c r="AX86" s="16">
        <f t="shared" ref="AX86" si="1754">AX85-((($C$7*AX85)/($C$8+AX85))*$A$14)</f>
        <v>1.2018537495674433</v>
      </c>
      <c r="AY86" s="16"/>
      <c r="AZ86" s="16">
        <f t="shared" ref="AZ86" si="1755">AZ85-((($C$7*AZ85)/($C$8+AZ85))*$A$14)</f>
        <v>0.90792841233700383</v>
      </c>
      <c r="BA86" s="16"/>
      <c r="BB86" s="16">
        <f t="shared" ref="BB86" si="1756">BB85-((($C$7*BB85)/($C$8+BB85))*$A$14)</f>
        <v>0.556699175314468</v>
      </c>
      <c r="BC86" s="16"/>
      <c r="BD86" s="16">
        <f t="shared" si="1577"/>
        <v>0.18468762831554814</v>
      </c>
      <c r="BE86" s="16"/>
      <c r="BF86" s="12"/>
      <c r="BG86" s="12">
        <f t="shared" si="56"/>
        <v>1.0085116605677258</v>
      </c>
      <c r="BH86" s="12"/>
      <c r="BI86" s="17">
        <f>E85</f>
        <v>0.28888888888888892</v>
      </c>
      <c r="BJ86"/>
      <c r="BK86"/>
      <c r="BL86"/>
      <c r="BM86" s="18"/>
      <c r="BN86"/>
      <c r="BO86"/>
    </row>
    <row r="87" spans="2:67" s="19" customFormat="1">
      <c r="B87"/>
      <c r="C87"/>
      <c r="D87" s="19">
        <f>1+D85</f>
        <v>40</v>
      </c>
      <c r="E87" s="3">
        <f>$D87*$A$14</f>
        <v>0.29629629629629628</v>
      </c>
      <c r="F87" s="12"/>
      <c r="G87" s="12">
        <f t="shared" ref="G87" si="1757">AVERAGE(H86,F86)</f>
        <v>0.37069340181500809</v>
      </c>
      <c r="H87" s="12"/>
      <c r="I87" s="12">
        <f t="shared" ref="I87" si="1758">AVERAGE(J86,H86)</f>
        <v>0.73231379382573591</v>
      </c>
      <c r="J87" s="12"/>
      <c r="K87" s="12">
        <f t="shared" ref="K87" si="1759">AVERAGE(L86,J86)</f>
        <v>1.0548910809522236</v>
      </c>
      <c r="L87" s="12"/>
      <c r="M87" s="12">
        <f t="shared" ref="M87" si="1760">AVERAGE(N86,L86)</f>
        <v>1.3075840330821271</v>
      </c>
      <c r="N87" s="12"/>
      <c r="O87" s="12">
        <f t="shared" ref="O87" si="1761">AVERAGE(P86,N86)</f>
        <v>1.4737176556619924</v>
      </c>
      <c r="P87" s="12"/>
      <c r="Q87" s="12">
        <f t="shared" ref="Q87" si="1762">AVERAGE(R86,P86)</f>
        <v>1.5514816744127407</v>
      </c>
      <c r="R87" s="12"/>
      <c r="S87" s="12">
        <f t="shared" ref="S87" si="1763">AVERAGE(T86,R86)</f>
        <v>1.5489489335186137</v>
      </c>
      <c r="T87" s="12"/>
      <c r="U87" s="12">
        <f t="shared" ref="U87" si="1764">AVERAGE(V86,T86)</f>
        <v>1.4801325909346688</v>
      </c>
      <c r="V87" s="12"/>
      <c r="W87" s="12">
        <f t="shared" ref="W87" si="1765">AVERAGE(X86,V86)</f>
        <v>1.3646667703793622</v>
      </c>
      <c r="X87" s="12"/>
      <c r="Y87" s="12">
        <f t="shared" ref="Y87" si="1766">AVERAGE(Z86,X86)</f>
        <v>1.2292048938282001</v>
      </c>
      <c r="Z87" s="12"/>
      <c r="AA87" s="12">
        <f t="shared" ref="AA87" si="1767">AVERAGE(AB86,Z86)</f>
        <v>1.1066266218065755</v>
      </c>
      <c r="AB87" s="12"/>
      <c r="AC87" s="32">
        <f t="shared" ref="AC87" si="1768">AVERAGE(AD86,AB86)</f>
        <v>1.0307394941763914</v>
      </c>
      <c r="AD87" s="32"/>
      <c r="AE87" s="27">
        <f t="shared" ref="AE87" si="1769">(0.5*AD86)+(0.5*AF86)</f>
        <v>1.0085116605677258</v>
      </c>
      <c r="AF87" s="32"/>
      <c r="AG87" s="32">
        <f t="shared" ref="AG87:AU87" si="1770">AVERAGE(AH86,AF86)</f>
        <v>1.0307394941763914</v>
      </c>
      <c r="AH87" s="12"/>
      <c r="AI87" s="12">
        <f t="shared" si="1770"/>
        <v>1.1066266218065755</v>
      </c>
      <c r="AJ87" s="12"/>
      <c r="AK87" s="12">
        <f t="shared" si="1770"/>
        <v>1.2292048938282001</v>
      </c>
      <c r="AL87" s="12"/>
      <c r="AM87" s="12">
        <f t="shared" si="1770"/>
        <v>1.3646667703793622</v>
      </c>
      <c r="AN87" s="12"/>
      <c r="AO87" s="12">
        <f t="shared" si="1770"/>
        <v>1.4801325909346688</v>
      </c>
      <c r="AP87" s="12"/>
      <c r="AQ87" s="12">
        <f t="shared" si="1770"/>
        <v>1.5489489335186137</v>
      </c>
      <c r="AR87" s="12"/>
      <c r="AS87" s="12">
        <f t="shared" si="1770"/>
        <v>1.5514816744127407</v>
      </c>
      <c r="AT87" s="12"/>
      <c r="AU87" s="12">
        <f t="shared" si="1770"/>
        <v>1.4737176556619924</v>
      </c>
      <c r="AV87" s="12"/>
      <c r="AW87" s="12">
        <f t="shared" ref="AW87:BC87" si="1771">AVERAGE(AX86,AV86)</f>
        <v>1.3075840330821271</v>
      </c>
      <c r="AX87" s="12"/>
      <c r="AY87" s="12">
        <f t="shared" si="1771"/>
        <v>1.0548910809522236</v>
      </c>
      <c r="AZ87" s="12"/>
      <c r="BA87" s="12">
        <f t="shared" si="1771"/>
        <v>0.73231379382573591</v>
      </c>
      <c r="BB87" s="12"/>
      <c r="BC87" s="12">
        <f t="shared" si="1771"/>
        <v>0.37069340181500809</v>
      </c>
      <c r="BD87" s="12"/>
      <c r="BE87" s="12"/>
      <c r="BF87"/>
      <c r="BG87" s="12">
        <f t="shared" si="56"/>
        <v>1.0085116605677258</v>
      </c>
      <c r="BH87" s="12"/>
      <c r="BI87" s="12">
        <f>E87</f>
        <v>0.29629629629629628</v>
      </c>
      <c r="BJ87"/>
      <c r="BK87"/>
      <c r="BL87"/>
      <c r="BM87" s="13"/>
      <c r="BN87"/>
      <c r="BO87"/>
    </row>
    <row r="88" spans="2:67" s="14" customFormat="1">
      <c r="B88"/>
      <c r="C88"/>
      <c r="E88" s="15"/>
      <c r="F88" s="16"/>
      <c r="G88" s="16">
        <f t="shared" ref="G88" si="1772">G87-((($C$7*G87)/($C$8+G87))*$A$14)</f>
        <v>0.3597881006279956</v>
      </c>
      <c r="H88" s="16"/>
      <c r="I88" s="16">
        <f t="shared" ref="I88" si="1773">I87-((($C$7*I87)/($C$8+I87))*$A$14)</f>
        <v>0.71592157538610635</v>
      </c>
      <c r="J88" s="16"/>
      <c r="K88" s="16">
        <f t="shared" ref="K88" si="1774">K87-((($C$7*K87)/($C$8+K87))*$A$14)</f>
        <v>1.0354294262725885</v>
      </c>
      <c r="L88" s="16"/>
      <c r="M88" s="16">
        <f t="shared" ref="M88" si="1775">M87-((($C$7*M87)/($C$8+M87))*$A$14)</f>
        <v>1.2863805077292381</v>
      </c>
      <c r="N88" s="16"/>
      <c r="O88" s="16">
        <f t="shared" ref="O88" si="1776">O87-((($C$7*O87)/($C$8+O87))*$A$14)</f>
        <v>1.4515817542878362</v>
      </c>
      <c r="P88" s="16"/>
      <c r="Q88" s="16">
        <f t="shared" ref="Q88" si="1777">Q87-((($C$7*Q87)/($C$8+Q87))*$A$14)</f>
        <v>1.5289550003369892</v>
      </c>
      <c r="R88" s="16"/>
      <c r="S88" s="16">
        <f t="shared" ref="S88" si="1778">S87-((($C$7*S87)/($C$8+S87))*$A$14)</f>
        <v>1.5264345756171132</v>
      </c>
      <c r="T88" s="16"/>
      <c r="U88" s="16">
        <f t="shared" ref="U88" si="1779">U87-((($C$7*U87)/($C$8+U87))*$A$14)</f>
        <v>1.4579634361734</v>
      </c>
      <c r="V88" s="16"/>
      <c r="W88" s="16">
        <f t="shared" ref="W88" si="1780">W87-((($C$7*W87)/($C$8+W87))*$A$14)</f>
        <v>1.3431265954785054</v>
      </c>
      <c r="X88" s="16"/>
      <c r="Y88" s="16">
        <f t="shared" ref="Y88" si="1781">Y87-((($C$7*Y87)/($C$8+Y87))*$A$14)</f>
        <v>1.2084947800467425</v>
      </c>
      <c r="Z88" s="16"/>
      <c r="AA88" s="16">
        <f t="shared" ref="AA88" si="1782">AA87-((($C$7*AA87)/($C$8+AA87))*$A$14)</f>
        <v>1.0867703555884938</v>
      </c>
      <c r="AB88" s="16"/>
      <c r="AC88" s="33">
        <f t="shared" ref="AC88" si="1783">AC87-((($C$7*AC87)/($C$8+AC87))*$A$14)</f>
        <v>1.0114697754968514</v>
      </c>
      <c r="AD88" s="33"/>
      <c r="AE88" s="28">
        <f t="shared" ref="AE88" si="1784">AE87</f>
        <v>1.0085116605677258</v>
      </c>
      <c r="AF88" s="33"/>
      <c r="AG88" s="33">
        <f t="shared" ref="AG88" si="1785">AG87-((($C$7*AG87)/($C$8+AG87))*$A$14)</f>
        <v>1.0114697754968514</v>
      </c>
      <c r="AH88" s="16"/>
      <c r="AI88" s="16">
        <f t="shared" ref="AI88" si="1786">AI87-((($C$7*AI87)/($C$8+AI87))*$A$14)</f>
        <v>1.0867703555884938</v>
      </c>
      <c r="AJ88" s="16"/>
      <c r="AK88" s="16">
        <f t="shared" ref="AK88" si="1787">AK87-((($C$7*AK87)/($C$8+AK87))*$A$14)</f>
        <v>1.2084947800467425</v>
      </c>
      <c r="AL88" s="16"/>
      <c r="AM88" s="16">
        <f t="shared" ref="AM88" si="1788">AM87-((($C$7*AM87)/($C$8+AM87))*$A$14)</f>
        <v>1.3431265954785054</v>
      </c>
      <c r="AN88" s="16"/>
      <c r="AO88" s="16">
        <f t="shared" ref="AO88" si="1789">AO87-((($C$7*AO87)/($C$8+AO87))*$A$14)</f>
        <v>1.4579634361734</v>
      </c>
      <c r="AP88" s="16"/>
      <c r="AQ88" s="16">
        <f t="shared" ref="AQ88" si="1790">AQ87-((($C$7*AQ87)/($C$8+AQ87))*$A$14)</f>
        <v>1.5264345756171132</v>
      </c>
      <c r="AR88" s="16"/>
      <c r="AS88" s="16">
        <f t="shared" ref="AS88" si="1791">AS87-((($C$7*AS87)/($C$8+AS87))*$A$14)</f>
        <v>1.5289550003369892</v>
      </c>
      <c r="AT88" s="16"/>
      <c r="AU88" s="16">
        <f t="shared" ref="AU88" si="1792">AU87-((($C$7*AU87)/($C$8+AU87))*$A$14)</f>
        <v>1.4515817542878362</v>
      </c>
      <c r="AV88" s="16"/>
      <c r="AW88" s="16">
        <f t="shared" ref="AW88" si="1793">AW87-((($C$7*AW87)/($C$8+AW87))*$A$14)</f>
        <v>1.2863805077292381</v>
      </c>
      <c r="AX88" s="16"/>
      <c r="AY88" s="16">
        <f t="shared" ref="AY88" si="1794">AY87-((($C$7*AY87)/($C$8+AY87))*$A$14)</f>
        <v>1.0354294262725885</v>
      </c>
      <c r="AZ88" s="16"/>
      <c r="BA88" s="16">
        <f t="shared" ref="BA88" si="1795">BA87-((($C$7*BA87)/($C$8+BA87))*$A$14)</f>
        <v>0.71592157538610635</v>
      </c>
      <c r="BB88" s="16"/>
      <c r="BC88" s="16">
        <f t="shared" ref="BC88" si="1796">BC87-((($C$7*BC87)/($C$8+BC87))*$A$14)</f>
        <v>0.3597881006279956</v>
      </c>
      <c r="BD88" s="16"/>
      <c r="BE88" s="16"/>
      <c r="BF88" s="12">
        <f t="shared" si="1618"/>
        <v>1.0085116605677258</v>
      </c>
      <c r="BG88" s="12">
        <f t="shared" si="56"/>
        <v>1.0085116605677258</v>
      </c>
      <c r="BH88" s="12"/>
      <c r="BI88" s="17">
        <f>E87</f>
        <v>0.29629629629629628</v>
      </c>
      <c r="BJ88"/>
      <c r="BK88"/>
      <c r="BL88"/>
      <c r="BM88" s="18"/>
      <c r="BN88"/>
      <c r="BO88"/>
    </row>
    <row r="89" spans="2:67" s="19" customFormat="1">
      <c r="B89"/>
      <c r="C89"/>
      <c r="D89" s="19">
        <f>1+D87</f>
        <v>41</v>
      </c>
      <c r="E89" s="3">
        <f>$D89*$A$14</f>
        <v>0.3037037037037037</v>
      </c>
      <c r="F89" s="12">
        <f t="shared" ref="F89" si="1797">AVERAGE(G88,0)</f>
        <v>0.1798940503139978</v>
      </c>
      <c r="G89" s="12"/>
      <c r="H89" s="12">
        <f t="shared" ref="H89" si="1798">AVERAGE(I88,G88)</f>
        <v>0.53785483800705092</v>
      </c>
      <c r="I89" s="12"/>
      <c r="J89" s="12">
        <f t="shared" ref="J89" si="1799">AVERAGE(K88,I88)</f>
        <v>0.87567550082934742</v>
      </c>
      <c r="K89" s="12"/>
      <c r="L89" s="12">
        <f t="shared" ref="L89" si="1800">AVERAGE(M88,K88)</f>
        <v>1.1609049670009133</v>
      </c>
      <c r="M89" s="12"/>
      <c r="N89" s="12">
        <f t="shared" ref="N89" si="1801">AVERAGE(O88,M88)</f>
        <v>1.3689811310085371</v>
      </c>
      <c r="O89" s="12"/>
      <c r="P89" s="12">
        <f t="shared" ref="P89" si="1802">AVERAGE(Q88,O88)</f>
        <v>1.4902683773124128</v>
      </c>
      <c r="Q89" s="12"/>
      <c r="R89" s="12">
        <f t="shared" ref="R89" si="1803">AVERAGE(S88,Q88)</f>
        <v>1.527694787977051</v>
      </c>
      <c r="S89" s="12"/>
      <c r="T89" s="12">
        <f t="shared" ref="T89" si="1804">AVERAGE(U88,S88)</f>
        <v>1.4921990058952566</v>
      </c>
      <c r="U89" s="12"/>
      <c r="V89" s="12">
        <f t="shared" ref="V89" si="1805">AVERAGE(W88,U88)</f>
        <v>1.4005450158259527</v>
      </c>
      <c r="W89" s="12"/>
      <c r="X89" s="12">
        <f t="shared" ref="X89" si="1806">AVERAGE(Y88,W88)</f>
        <v>1.2758106877626241</v>
      </c>
      <c r="Y89" s="12"/>
      <c r="Z89" s="12">
        <f t="shared" ref="Z89" si="1807">AVERAGE(AA88,Y88)</f>
        <v>1.147632567817618</v>
      </c>
      <c r="AA89" s="12"/>
      <c r="AB89" s="12">
        <f t="shared" ref="AB89" si="1808">AVERAGE(AC88,AA88)</f>
        <v>1.0491200655426725</v>
      </c>
      <c r="AC89" s="32"/>
      <c r="AD89" s="32">
        <f t="shared" ref="AD89:AF89" si="1809">AVERAGE(AE88,AC88)</f>
        <v>1.0099907180322885</v>
      </c>
      <c r="AE89" s="27"/>
      <c r="AF89" s="32">
        <f t="shared" si="1809"/>
        <v>1.0099907180322885</v>
      </c>
      <c r="AG89" s="32"/>
      <c r="AH89" s="12">
        <f t="shared" ref="AH89" si="1810">AVERAGE(AI88,AG88)</f>
        <v>1.0491200655426725</v>
      </c>
      <c r="AI89" s="12"/>
      <c r="AJ89" s="12">
        <f t="shared" ref="AJ89" si="1811">AVERAGE(AK88,AI88)</f>
        <v>1.147632567817618</v>
      </c>
      <c r="AK89" s="12"/>
      <c r="AL89" s="12">
        <f t="shared" ref="AL89" si="1812">AVERAGE(AM88,AK88)</f>
        <v>1.2758106877626241</v>
      </c>
      <c r="AM89" s="12"/>
      <c r="AN89" s="12">
        <f t="shared" ref="AN89" si="1813">AVERAGE(AO88,AM88)</f>
        <v>1.4005450158259527</v>
      </c>
      <c r="AO89" s="12"/>
      <c r="AP89" s="12">
        <f t="shared" ref="AP89" si="1814">AVERAGE(AQ88,AO88)</f>
        <v>1.4921990058952566</v>
      </c>
      <c r="AQ89" s="12"/>
      <c r="AR89" s="12">
        <f t="shared" ref="AR89" si="1815">AVERAGE(AS88,AQ88)</f>
        <v>1.527694787977051</v>
      </c>
      <c r="AS89" s="12"/>
      <c r="AT89" s="12">
        <f t="shared" ref="AT89" si="1816">AVERAGE(AU88,AS88)</f>
        <v>1.4902683773124128</v>
      </c>
      <c r="AU89" s="12"/>
      <c r="AV89" s="12">
        <f t="shared" ref="AV89" si="1817">AVERAGE(AW88,AU88)</f>
        <v>1.3689811310085371</v>
      </c>
      <c r="AW89" s="12"/>
      <c r="AX89" s="12">
        <f t="shared" ref="AX89" si="1818">AVERAGE(AY88,AW88)</f>
        <v>1.1609049670009133</v>
      </c>
      <c r="AY89" s="12"/>
      <c r="AZ89" s="12">
        <f t="shared" ref="AZ89" si="1819">AVERAGE(BA88,AY88)</f>
        <v>0.87567550082934742</v>
      </c>
      <c r="BA89" s="12"/>
      <c r="BB89" s="12">
        <f t="shared" ref="BB89" si="1820">AVERAGE(BC88,BA88)</f>
        <v>0.53785483800705092</v>
      </c>
      <c r="BC89" s="12"/>
      <c r="BD89" s="12">
        <f t="shared" ref="BD89" si="1821">AVERAGE(0,BC88)</f>
        <v>0.1798940503139978</v>
      </c>
      <c r="BE89" s="12"/>
      <c r="BF89"/>
      <c r="BG89" s="12">
        <f t="shared" si="56"/>
        <v>0.99970084476074628</v>
      </c>
      <c r="BH89" s="12"/>
      <c r="BI89" s="12">
        <f>E89</f>
        <v>0.3037037037037037</v>
      </c>
      <c r="BJ89"/>
      <c r="BK89"/>
      <c r="BL89"/>
      <c r="BM89" s="13"/>
      <c r="BN89"/>
      <c r="BO89"/>
    </row>
    <row r="90" spans="2:67" s="14" customFormat="1">
      <c r="B90"/>
      <c r="C90"/>
      <c r="E90" s="15"/>
      <c r="F90" s="16">
        <f t="shared" si="1552"/>
        <v>0.17354986395481892</v>
      </c>
      <c r="G90" s="16"/>
      <c r="H90" s="16">
        <f t="shared" ref="H90" si="1822">H89-((($C$7*H89)/($C$8+H89))*$A$14)</f>
        <v>0.52403891400016189</v>
      </c>
      <c r="I90" s="16"/>
      <c r="J90" s="16">
        <f t="shared" ref="J90" si="1823">J89-((($C$7*J89)/($C$8+J89))*$A$14)</f>
        <v>0.85777148684259541</v>
      </c>
      <c r="K90" s="16"/>
      <c r="L90" s="16">
        <f t="shared" ref="L90" si="1824">L89-((($C$7*L89)/($C$8+L89))*$A$14)</f>
        <v>1.1406573074682993</v>
      </c>
      <c r="M90" s="16"/>
      <c r="N90" s="16">
        <f t="shared" ref="N90" si="1825">N89-((($C$7*N89)/($C$8+N89))*$A$14)</f>
        <v>1.3474162388062809</v>
      </c>
      <c r="O90" s="16"/>
      <c r="P90" s="16">
        <f t="shared" ref="P90" si="1826">P89-((($C$7*P89)/($C$8+P89))*$A$14)</f>
        <v>1.4680470642586667</v>
      </c>
      <c r="Q90" s="16"/>
      <c r="R90" s="16">
        <f t="shared" ref="R90" si="1827">R89-((($C$7*R89)/($C$8+R89))*$A$14)</f>
        <v>1.5052848497534701</v>
      </c>
      <c r="S90" s="16"/>
      <c r="T90" s="16">
        <f t="shared" ref="T90" si="1828">T89-((($C$7*T89)/($C$8+T89))*$A$14)</f>
        <v>1.4699678106742446</v>
      </c>
      <c r="U90" s="16"/>
      <c r="V90" s="16">
        <f t="shared" ref="V90" si="1829">V89-((($C$7*V89)/($C$8+V89))*$A$14)</f>
        <v>1.3788022670895175</v>
      </c>
      <c r="W90" s="16"/>
      <c r="X90" s="16">
        <f t="shared" ref="X90" si="1830">X89-((($C$7*X89)/($C$8+X89))*$A$14)</f>
        <v>1.2548026471632474</v>
      </c>
      <c r="Y90" s="16"/>
      <c r="Z90" s="16">
        <f t="shared" ref="Z90" si="1831">Z89-((($C$7*Z89)/($C$8+Z89))*$A$14)</f>
        <v>1.1274785777290888</v>
      </c>
      <c r="AA90" s="16"/>
      <c r="AB90" s="16">
        <f t="shared" ref="AB90" si="1832">AB89-((($C$7*AB89)/($C$8+AB89))*$A$14)</f>
        <v>1.029703813049144</v>
      </c>
      <c r="AC90" s="33"/>
      <c r="AD90" s="33">
        <f t="shared" ref="AD90" si="1833">AD89-((($C$7*AD89)/($C$8+AD89))*$A$14)</f>
        <v>0.99089002895376677</v>
      </c>
      <c r="AE90" s="28"/>
      <c r="AF90" s="33">
        <f t="shared" ref="AF90" si="1834">AF89-((($C$7*AF89)/($C$8+AF89))*$A$14)</f>
        <v>0.99089002895376677</v>
      </c>
      <c r="AG90" s="33"/>
      <c r="AH90" s="16">
        <f t="shared" ref="AH90" si="1835">AH89-((($C$7*AH89)/($C$8+AH89))*$A$14)</f>
        <v>1.029703813049144</v>
      </c>
      <c r="AI90" s="16"/>
      <c r="AJ90" s="16">
        <f t="shared" ref="AJ90" si="1836">AJ89-((($C$7*AJ89)/($C$8+AJ89))*$A$14)</f>
        <v>1.1274785777290888</v>
      </c>
      <c r="AK90" s="16"/>
      <c r="AL90" s="16">
        <f t="shared" ref="AL90" si="1837">AL89-((($C$7*AL89)/($C$8+AL89))*$A$14)</f>
        <v>1.2548026471632474</v>
      </c>
      <c r="AM90" s="16"/>
      <c r="AN90" s="16">
        <f t="shared" ref="AN90" si="1838">AN89-((($C$7*AN89)/($C$8+AN89))*$A$14)</f>
        <v>1.3788022670895175</v>
      </c>
      <c r="AO90" s="16"/>
      <c r="AP90" s="16">
        <f t="shared" ref="AP90" si="1839">AP89-((($C$7*AP89)/($C$8+AP89))*$A$14)</f>
        <v>1.4699678106742446</v>
      </c>
      <c r="AQ90" s="16"/>
      <c r="AR90" s="16">
        <f t="shared" ref="AR90" si="1840">AR89-((($C$7*AR89)/($C$8+AR89))*$A$14)</f>
        <v>1.5052848497534701</v>
      </c>
      <c r="AS90" s="16"/>
      <c r="AT90" s="16">
        <f t="shared" ref="AT90" si="1841">AT89-((($C$7*AT89)/($C$8+AT89))*$A$14)</f>
        <v>1.4680470642586667</v>
      </c>
      <c r="AU90" s="16"/>
      <c r="AV90" s="16">
        <f t="shared" ref="AV90" si="1842">AV89-((($C$7*AV89)/($C$8+AV89))*$A$14)</f>
        <v>1.3474162388062809</v>
      </c>
      <c r="AW90" s="16"/>
      <c r="AX90" s="16">
        <f t="shared" ref="AX90" si="1843">AX89-((($C$7*AX89)/($C$8+AX89))*$A$14)</f>
        <v>1.1406573074682993</v>
      </c>
      <c r="AY90" s="16"/>
      <c r="AZ90" s="16">
        <f t="shared" ref="AZ90" si="1844">AZ89-((($C$7*AZ89)/($C$8+AZ89))*$A$14)</f>
        <v>0.85777148684259541</v>
      </c>
      <c r="BA90" s="16"/>
      <c r="BB90" s="16">
        <f t="shared" ref="BB90" si="1845">BB89-((($C$7*BB89)/($C$8+BB89))*$A$14)</f>
        <v>0.52403891400016189</v>
      </c>
      <c r="BC90" s="16"/>
      <c r="BD90" s="16">
        <f t="shared" si="1577"/>
        <v>0.17354986395481892</v>
      </c>
      <c r="BE90" s="16"/>
      <c r="BF90" s="12"/>
      <c r="BG90" s="12">
        <f t="shared" si="56"/>
        <v>0.99089002895376677</v>
      </c>
      <c r="BH90" s="12"/>
      <c r="BI90" s="17">
        <f>E89</f>
        <v>0.3037037037037037</v>
      </c>
      <c r="BJ90"/>
      <c r="BK90"/>
      <c r="BL90"/>
      <c r="BM90" s="18"/>
      <c r="BN90"/>
      <c r="BO90"/>
    </row>
    <row r="91" spans="2:67" s="19" customFormat="1">
      <c r="B91"/>
      <c r="C91"/>
      <c r="D91" s="19">
        <f>1+D89</f>
        <v>42</v>
      </c>
      <c r="E91" s="3">
        <f>$D91*$A$14</f>
        <v>0.31111111111111112</v>
      </c>
      <c r="F91" s="12"/>
      <c r="G91" s="12">
        <f t="shared" ref="G91" si="1846">AVERAGE(H90,F90)</f>
        <v>0.34879438897749038</v>
      </c>
      <c r="H91" s="12"/>
      <c r="I91" s="12">
        <f t="shared" ref="I91" si="1847">AVERAGE(J90,H90)</f>
        <v>0.69090520042137871</v>
      </c>
      <c r="J91" s="12"/>
      <c r="K91" s="12">
        <f t="shared" ref="K91" si="1848">AVERAGE(L90,J90)</f>
        <v>0.99921439715544735</v>
      </c>
      <c r="L91" s="12"/>
      <c r="M91" s="12">
        <f t="shared" ref="M91" si="1849">AVERAGE(N90,L90)</f>
        <v>1.2440367731372901</v>
      </c>
      <c r="N91" s="12"/>
      <c r="O91" s="12">
        <f t="shared" ref="O91" si="1850">AVERAGE(P90,N90)</f>
        <v>1.4077316515324738</v>
      </c>
      <c r="P91" s="12"/>
      <c r="Q91" s="12">
        <f t="shared" ref="Q91" si="1851">AVERAGE(R90,P90)</f>
        <v>1.4866659570060685</v>
      </c>
      <c r="R91" s="12"/>
      <c r="S91" s="12">
        <f t="shared" ref="S91" si="1852">AVERAGE(T90,R90)</f>
        <v>1.4876263302138573</v>
      </c>
      <c r="T91" s="12"/>
      <c r="U91" s="12">
        <f t="shared" ref="U91" si="1853">AVERAGE(V90,T90)</f>
        <v>1.4243850388818811</v>
      </c>
      <c r="V91" s="12"/>
      <c r="W91" s="12">
        <f t="shared" ref="W91" si="1854">AVERAGE(X90,V90)</f>
        <v>1.3168024571263826</v>
      </c>
      <c r="X91" s="12"/>
      <c r="Y91" s="12">
        <f t="shared" ref="Y91" si="1855">AVERAGE(Z90,X90)</f>
        <v>1.1911406124461681</v>
      </c>
      <c r="Z91" s="12"/>
      <c r="AA91" s="12">
        <f t="shared" ref="AA91" si="1856">AVERAGE(AB90,Z90)</f>
        <v>1.0785911953891163</v>
      </c>
      <c r="AB91" s="12"/>
      <c r="AC91" s="32">
        <f t="shared" ref="AC91" si="1857">AVERAGE(AD90,AB90)</f>
        <v>1.0102969210014554</v>
      </c>
      <c r="AD91" s="32"/>
      <c r="AE91" s="27">
        <f t="shared" ref="AE91" si="1858">(0.5*AD90)+(0.5*AF90)</f>
        <v>0.99089002895376677</v>
      </c>
      <c r="AF91" s="32"/>
      <c r="AG91" s="32">
        <f t="shared" ref="AG91:AU91" si="1859">AVERAGE(AH90,AF90)</f>
        <v>1.0102969210014554</v>
      </c>
      <c r="AH91" s="12"/>
      <c r="AI91" s="12">
        <f t="shared" si="1859"/>
        <v>1.0785911953891163</v>
      </c>
      <c r="AJ91" s="12"/>
      <c r="AK91" s="12">
        <f t="shared" si="1859"/>
        <v>1.1911406124461681</v>
      </c>
      <c r="AL91" s="12"/>
      <c r="AM91" s="12">
        <f t="shared" si="1859"/>
        <v>1.3168024571263826</v>
      </c>
      <c r="AN91" s="12"/>
      <c r="AO91" s="12">
        <f t="shared" si="1859"/>
        <v>1.4243850388818811</v>
      </c>
      <c r="AP91" s="12"/>
      <c r="AQ91" s="12">
        <f t="shared" si="1859"/>
        <v>1.4876263302138573</v>
      </c>
      <c r="AR91" s="12"/>
      <c r="AS91" s="12">
        <f t="shared" si="1859"/>
        <v>1.4866659570060685</v>
      </c>
      <c r="AT91" s="12"/>
      <c r="AU91" s="12">
        <f t="shared" si="1859"/>
        <v>1.4077316515324738</v>
      </c>
      <c r="AV91" s="12"/>
      <c r="AW91" s="12">
        <f t="shared" ref="AW91:BC91" si="1860">AVERAGE(AX90,AV90)</f>
        <v>1.2440367731372901</v>
      </c>
      <c r="AX91" s="12"/>
      <c r="AY91" s="12">
        <f t="shared" si="1860"/>
        <v>0.99921439715544735</v>
      </c>
      <c r="AZ91" s="12"/>
      <c r="BA91" s="12">
        <f t="shared" si="1860"/>
        <v>0.69090520042137871</v>
      </c>
      <c r="BB91" s="12"/>
      <c r="BC91" s="12">
        <f t="shared" si="1860"/>
        <v>0.34879438897749038</v>
      </c>
      <c r="BD91" s="12"/>
      <c r="BE91" s="12"/>
      <c r="BF91"/>
      <c r="BG91" s="12">
        <f t="shared" si="56"/>
        <v>0.99089002895376677</v>
      </c>
      <c r="BH91" s="12"/>
      <c r="BI91" s="12">
        <f>E91</f>
        <v>0.31111111111111112</v>
      </c>
      <c r="BJ91"/>
      <c r="BK91"/>
      <c r="BL91"/>
      <c r="BM91" s="13"/>
      <c r="BN91"/>
      <c r="BO91"/>
    </row>
    <row r="92" spans="2:67" s="14" customFormat="1">
      <c r="B92"/>
      <c r="C92"/>
      <c r="E92" s="15"/>
      <c r="F92" s="16"/>
      <c r="G92" s="16">
        <f t="shared" ref="G92" si="1861">G91-((($C$7*G91)/($C$8+G91))*$A$14)</f>
        <v>0.33833425903910647</v>
      </c>
      <c r="H92" s="16"/>
      <c r="I92" s="16">
        <f t="shared" ref="I92" si="1862">I91-((($C$7*I91)/($C$8+I91))*$A$14)</f>
        <v>0.67500450166687143</v>
      </c>
      <c r="J92" s="16"/>
      <c r="K92" s="16">
        <f t="shared" ref="K92" si="1863">K91-((($C$7*K91)/($C$8+K91))*$A$14)</f>
        <v>0.98020305271330344</v>
      </c>
      <c r="L92" s="16"/>
      <c r="M92" s="16">
        <f t="shared" ref="M92" si="1864">M91-((($C$7*M91)/($C$8+M91))*$A$14)</f>
        <v>1.2232303584014435</v>
      </c>
      <c r="N92" s="16"/>
      <c r="O92" s="16">
        <f t="shared" ref="O92" si="1865">O91-((($C$7*O91)/($C$8+O91))*$A$14)</f>
        <v>1.38594912473973</v>
      </c>
      <c r="P92" s="16"/>
      <c r="Q92" s="16">
        <f t="shared" ref="Q92" si="1866">Q91-((($C$7*Q91)/($C$8+Q91))*$A$14)</f>
        <v>1.4644631284092007</v>
      </c>
      <c r="R92" s="16"/>
      <c r="S92" s="16">
        <f t="shared" ref="S92" si="1867">S91-((($C$7*S91)/($C$8+S91))*$A$14)</f>
        <v>1.4654185680837692</v>
      </c>
      <c r="T92" s="16"/>
      <c r="U92" s="16">
        <f t="shared" ref="U92" si="1868">U91-((($C$7*U91)/($C$8+U91))*$A$14)</f>
        <v>1.4025113323987881</v>
      </c>
      <c r="V92" s="16"/>
      <c r="W92" s="16">
        <f t="shared" ref="W92" si="1869">W91-((($C$7*W91)/($C$8+W91))*$A$14)</f>
        <v>1.2955433244191996</v>
      </c>
      <c r="X92" s="16"/>
      <c r="Y92" s="16">
        <f t="shared" ref="Y92" si="1870">Y91-((($C$7*Y91)/($C$8+Y91))*$A$14)</f>
        <v>1.1706842760018532</v>
      </c>
      <c r="Z92" s="16"/>
      <c r="AA92" s="16">
        <f t="shared" ref="AA92" si="1871">AA91-((($C$7*AA91)/($C$8+AA91))*$A$14)</f>
        <v>1.0589460418741283</v>
      </c>
      <c r="AB92" s="16"/>
      <c r="AC92" s="33">
        <f t="shared" ref="AC92" si="1872">AC91-((($C$7*AC91)/($C$8+AC91))*$A$14)</f>
        <v>0.99119370896163783</v>
      </c>
      <c r="AD92" s="33"/>
      <c r="AE92" s="28">
        <f t="shared" ref="AE92" si="1873">AE91</f>
        <v>0.99089002895376677</v>
      </c>
      <c r="AF92" s="33"/>
      <c r="AG92" s="33">
        <f t="shared" ref="AG92" si="1874">AG91-((($C$7*AG91)/($C$8+AG91))*$A$14)</f>
        <v>0.99119370896163783</v>
      </c>
      <c r="AH92" s="16"/>
      <c r="AI92" s="16">
        <f t="shared" ref="AI92" si="1875">AI91-((($C$7*AI91)/($C$8+AI91))*$A$14)</f>
        <v>1.0589460418741283</v>
      </c>
      <c r="AJ92" s="16"/>
      <c r="AK92" s="16">
        <f t="shared" ref="AK92" si="1876">AK91-((($C$7*AK91)/($C$8+AK91))*$A$14)</f>
        <v>1.1706842760018532</v>
      </c>
      <c r="AL92" s="16"/>
      <c r="AM92" s="16">
        <f t="shared" ref="AM92" si="1877">AM91-((($C$7*AM91)/($C$8+AM91))*$A$14)</f>
        <v>1.2955433244191996</v>
      </c>
      <c r="AN92" s="16"/>
      <c r="AO92" s="16">
        <f t="shared" ref="AO92" si="1878">AO91-((($C$7*AO91)/($C$8+AO91))*$A$14)</f>
        <v>1.4025113323987881</v>
      </c>
      <c r="AP92" s="16"/>
      <c r="AQ92" s="16">
        <f t="shared" ref="AQ92" si="1879">AQ91-((($C$7*AQ91)/($C$8+AQ91))*$A$14)</f>
        <v>1.4654185680837692</v>
      </c>
      <c r="AR92" s="16"/>
      <c r="AS92" s="16">
        <f t="shared" ref="AS92" si="1880">AS91-((($C$7*AS91)/($C$8+AS91))*$A$14)</f>
        <v>1.4644631284092007</v>
      </c>
      <c r="AT92" s="16"/>
      <c r="AU92" s="16">
        <f t="shared" ref="AU92" si="1881">AU91-((($C$7*AU91)/($C$8+AU91))*$A$14)</f>
        <v>1.38594912473973</v>
      </c>
      <c r="AV92" s="16"/>
      <c r="AW92" s="16">
        <f t="shared" ref="AW92" si="1882">AW91-((($C$7*AW91)/($C$8+AW91))*$A$14)</f>
        <v>1.2232303584014435</v>
      </c>
      <c r="AX92" s="16"/>
      <c r="AY92" s="16">
        <f t="shared" ref="AY92" si="1883">AY91-((($C$7*AY91)/($C$8+AY91))*$A$14)</f>
        <v>0.98020305271330344</v>
      </c>
      <c r="AZ92" s="16"/>
      <c r="BA92" s="16">
        <f t="shared" ref="BA92" si="1884">BA91-((($C$7*BA91)/($C$8+BA91))*$A$14)</f>
        <v>0.67500450166687143</v>
      </c>
      <c r="BB92" s="16"/>
      <c r="BC92" s="16">
        <f t="shared" ref="BC92" si="1885">BC91-((($C$7*BC91)/($C$8+BC91))*$A$14)</f>
        <v>0.33833425903910647</v>
      </c>
      <c r="BD92" s="16"/>
      <c r="BE92" s="16"/>
      <c r="BF92" s="12">
        <f t="shared" si="1618"/>
        <v>0.99089002895376677</v>
      </c>
      <c r="BG92" s="12">
        <f t="shared" si="56"/>
        <v>0.99089002895376677</v>
      </c>
      <c r="BH92" s="12"/>
      <c r="BI92" s="17">
        <f>E91</f>
        <v>0.31111111111111112</v>
      </c>
      <c r="BJ92"/>
      <c r="BK92"/>
      <c r="BL92"/>
      <c r="BM92" s="18"/>
      <c r="BN92"/>
      <c r="BO92"/>
    </row>
    <row r="93" spans="2:67" s="19" customFormat="1">
      <c r="B93"/>
      <c r="C93"/>
      <c r="D93" s="19">
        <f>1+D91</f>
        <v>43</v>
      </c>
      <c r="E93" s="3">
        <f>$D93*$A$14</f>
        <v>0.31851851851851853</v>
      </c>
      <c r="F93" s="12">
        <f t="shared" ref="F93" si="1886">AVERAGE(G92,0)</f>
        <v>0.16916712951955323</v>
      </c>
      <c r="G93" s="12"/>
      <c r="H93" s="12">
        <f t="shared" ref="H93" si="1887">AVERAGE(I92,G92)</f>
        <v>0.50666938035298892</v>
      </c>
      <c r="I93" s="12"/>
      <c r="J93" s="12">
        <f t="shared" ref="J93" si="1888">AVERAGE(K92,I92)</f>
        <v>0.82760377719008749</v>
      </c>
      <c r="K93" s="12"/>
      <c r="L93" s="12">
        <f t="shared" ref="L93" si="1889">AVERAGE(M92,K92)</f>
        <v>1.1017167055573736</v>
      </c>
      <c r="M93" s="12"/>
      <c r="N93" s="12">
        <f t="shared" ref="N93" si="1890">AVERAGE(O92,M92)</f>
        <v>1.3045897415705867</v>
      </c>
      <c r="O93" s="12"/>
      <c r="P93" s="12">
        <f t="shared" ref="P93" si="1891">AVERAGE(Q92,O92)</f>
        <v>1.4252061265744653</v>
      </c>
      <c r="Q93" s="12"/>
      <c r="R93" s="12">
        <f t="shared" ref="R93" si="1892">AVERAGE(S92,Q92)</f>
        <v>1.464940848246485</v>
      </c>
      <c r="S93" s="12"/>
      <c r="T93" s="12">
        <f t="shared" ref="T93" si="1893">AVERAGE(U92,S92)</f>
        <v>1.4339649502412786</v>
      </c>
      <c r="U93" s="12"/>
      <c r="V93" s="12">
        <f t="shared" ref="V93" si="1894">AVERAGE(W92,U92)</f>
        <v>1.3490273284089938</v>
      </c>
      <c r="W93" s="12"/>
      <c r="X93" s="12">
        <f t="shared" ref="X93" si="1895">AVERAGE(Y92,W92)</f>
        <v>1.2331138002105264</v>
      </c>
      <c r="Y93" s="12"/>
      <c r="Z93" s="12">
        <f t="shared" ref="Z93" si="1896">AVERAGE(AA92,Y92)</f>
        <v>1.1148151589379909</v>
      </c>
      <c r="AA93" s="12"/>
      <c r="AB93" s="12">
        <f t="shared" ref="AB93" si="1897">AVERAGE(AC92,AA92)</f>
        <v>1.0250698754178831</v>
      </c>
      <c r="AC93" s="32"/>
      <c r="AD93" s="32">
        <f t="shared" ref="AD93:AF93" si="1898">AVERAGE(AE92,AC92)</f>
        <v>0.9910418689577023</v>
      </c>
      <c r="AE93" s="27"/>
      <c r="AF93" s="32">
        <f t="shared" si="1898"/>
        <v>0.9910418689577023</v>
      </c>
      <c r="AG93" s="32"/>
      <c r="AH93" s="12">
        <f t="shared" ref="AH93" si="1899">AVERAGE(AI92,AG92)</f>
        <v>1.0250698754178831</v>
      </c>
      <c r="AI93" s="12"/>
      <c r="AJ93" s="12">
        <f t="shared" ref="AJ93" si="1900">AVERAGE(AK92,AI92)</f>
        <v>1.1148151589379909</v>
      </c>
      <c r="AK93" s="12"/>
      <c r="AL93" s="12">
        <f t="shared" ref="AL93" si="1901">AVERAGE(AM92,AK92)</f>
        <v>1.2331138002105264</v>
      </c>
      <c r="AM93" s="12"/>
      <c r="AN93" s="12">
        <f t="shared" ref="AN93" si="1902">AVERAGE(AO92,AM92)</f>
        <v>1.3490273284089938</v>
      </c>
      <c r="AO93" s="12"/>
      <c r="AP93" s="12">
        <f t="shared" ref="AP93" si="1903">AVERAGE(AQ92,AO92)</f>
        <v>1.4339649502412786</v>
      </c>
      <c r="AQ93" s="12"/>
      <c r="AR93" s="12">
        <f t="shared" ref="AR93" si="1904">AVERAGE(AS92,AQ92)</f>
        <v>1.464940848246485</v>
      </c>
      <c r="AS93" s="12"/>
      <c r="AT93" s="12">
        <f t="shared" ref="AT93" si="1905">AVERAGE(AU92,AS92)</f>
        <v>1.4252061265744653</v>
      </c>
      <c r="AU93" s="12"/>
      <c r="AV93" s="12">
        <f t="shared" ref="AV93" si="1906">AVERAGE(AW92,AU92)</f>
        <v>1.3045897415705867</v>
      </c>
      <c r="AW93" s="12"/>
      <c r="AX93" s="12">
        <f t="shared" ref="AX93" si="1907">AVERAGE(AY92,AW92)</f>
        <v>1.1017167055573736</v>
      </c>
      <c r="AY93" s="12"/>
      <c r="AZ93" s="12">
        <f t="shared" ref="AZ93" si="1908">AVERAGE(BA92,AY92)</f>
        <v>0.82760377719008749</v>
      </c>
      <c r="BA93" s="12"/>
      <c r="BB93" s="12">
        <f t="shared" ref="BB93" si="1909">AVERAGE(BC92,BA92)</f>
        <v>0.50666938035298892</v>
      </c>
      <c r="BC93" s="12"/>
      <c r="BD93" s="12">
        <f t="shared" ref="BD93" si="1910">AVERAGE(0,BC92)</f>
        <v>0.16916712951955323</v>
      </c>
      <c r="BE93" s="12"/>
      <c r="BF93"/>
      <c r="BG93" s="12">
        <f t="shared" si="56"/>
        <v>0.9814945177278882</v>
      </c>
      <c r="BH93" s="12"/>
      <c r="BI93" s="12">
        <f>E93</f>
        <v>0.31851851851851853</v>
      </c>
      <c r="BJ93"/>
      <c r="BK93"/>
      <c r="BL93"/>
      <c r="BM93" s="13"/>
      <c r="BN93"/>
      <c r="BO93"/>
    </row>
    <row r="94" spans="2:67" s="14" customFormat="1">
      <c r="B94"/>
      <c r="C94"/>
      <c r="E94" s="15"/>
      <c r="F94" s="16">
        <f t="shared" si="1552"/>
        <v>0.16313381838961805</v>
      </c>
      <c r="G94" s="16"/>
      <c r="H94" s="16">
        <f t="shared" ref="H94" si="1911">H93-((($C$7*H93)/($C$8+H93))*$A$14)</f>
        <v>0.4933390741659609</v>
      </c>
      <c r="I94" s="16"/>
      <c r="J94" s="16">
        <f t="shared" ref="J94" si="1912">J93-((($C$7*J93)/($C$8+J93))*$A$14)</f>
        <v>0.81017664691396896</v>
      </c>
      <c r="K94" s="16"/>
      <c r="L94" s="16">
        <f t="shared" ref="L94" si="1913">L93-((($C$7*L93)/($C$8+L93))*$A$14)</f>
        <v>1.0818969576701956</v>
      </c>
      <c r="M94" s="16"/>
      <c r="N94" s="16">
        <f t="shared" ref="N94" si="1914">N93-((($C$7*N93)/($C$8+N93))*$A$14)</f>
        <v>1.2834043841938303</v>
      </c>
      <c r="O94" s="16"/>
      <c r="P94" s="16">
        <f t="shared" ref="P94" si="1915">P93-((($C$7*P93)/($C$8+P93))*$A$14)</f>
        <v>1.4033279601419719</v>
      </c>
      <c r="Q94" s="16"/>
      <c r="R94" s="16">
        <f t="shared" ref="R94" si="1916">R93-((($C$7*R93)/($C$8+R93))*$A$14)</f>
        <v>1.4428507514827766</v>
      </c>
      <c r="S94" s="16"/>
      <c r="T94" s="16">
        <f t="shared" ref="T94" si="1917">T93-((($C$7*T93)/($C$8+T93))*$A$14)</f>
        <v>1.4120394138631955</v>
      </c>
      <c r="U94" s="16"/>
      <c r="V94" s="16">
        <f t="shared" ref="V94" si="1918">V93-((($C$7*V93)/($C$8+V93))*$A$14)</f>
        <v>1.3275775928156384</v>
      </c>
      <c r="W94" s="16"/>
      <c r="X94" s="16">
        <f t="shared" ref="X94" si="1919">X93-((($C$7*X93)/($C$8+X93))*$A$14)</f>
        <v>1.2123781688334849</v>
      </c>
      <c r="Y94" s="16"/>
      <c r="Z94" s="16">
        <f t="shared" ref="Z94" si="1920">Z93-((($C$7*Z93)/($C$8+Z93))*$A$14)</f>
        <v>1.0948984101065538</v>
      </c>
      <c r="AA94" s="16"/>
      <c r="AB94" s="16">
        <f t="shared" ref="AB94" si="1921">AB93-((($C$7*AB93)/($C$8+AB93))*$A$14)</f>
        <v>1.005845958364584</v>
      </c>
      <c r="AC94" s="33"/>
      <c r="AD94" s="33">
        <f t="shared" ref="AD94" si="1922">AD93-((($C$7*AD93)/($C$8+AD93))*$A$14)</f>
        <v>0.97209900650200964</v>
      </c>
      <c r="AE94" s="28"/>
      <c r="AF94" s="33">
        <f t="shared" ref="AF94" si="1923">AF93-((($C$7*AF93)/($C$8+AF93))*$A$14)</f>
        <v>0.97209900650200964</v>
      </c>
      <c r="AG94" s="33"/>
      <c r="AH94" s="16">
        <f t="shared" ref="AH94" si="1924">AH93-((($C$7*AH93)/($C$8+AH93))*$A$14)</f>
        <v>1.005845958364584</v>
      </c>
      <c r="AI94" s="16"/>
      <c r="AJ94" s="16">
        <f t="shared" ref="AJ94" si="1925">AJ93-((($C$7*AJ93)/($C$8+AJ93))*$A$14)</f>
        <v>1.0948984101065538</v>
      </c>
      <c r="AK94" s="16"/>
      <c r="AL94" s="16">
        <f t="shared" ref="AL94" si="1926">AL93-((($C$7*AL93)/($C$8+AL93))*$A$14)</f>
        <v>1.2123781688334849</v>
      </c>
      <c r="AM94" s="16"/>
      <c r="AN94" s="16">
        <f t="shared" ref="AN94" si="1927">AN93-((($C$7*AN93)/($C$8+AN93))*$A$14)</f>
        <v>1.3275775928156384</v>
      </c>
      <c r="AO94" s="16"/>
      <c r="AP94" s="16">
        <f t="shared" ref="AP94" si="1928">AP93-((($C$7*AP93)/($C$8+AP93))*$A$14)</f>
        <v>1.4120394138631955</v>
      </c>
      <c r="AQ94" s="16"/>
      <c r="AR94" s="16">
        <f t="shared" ref="AR94" si="1929">AR93-((($C$7*AR93)/($C$8+AR93))*$A$14)</f>
        <v>1.4428507514827766</v>
      </c>
      <c r="AS94" s="16"/>
      <c r="AT94" s="16">
        <f t="shared" ref="AT94" si="1930">AT93-((($C$7*AT93)/($C$8+AT93))*$A$14)</f>
        <v>1.4033279601419719</v>
      </c>
      <c r="AU94" s="16"/>
      <c r="AV94" s="16">
        <f t="shared" ref="AV94" si="1931">AV93-((($C$7*AV93)/($C$8+AV93))*$A$14)</f>
        <v>1.2834043841938303</v>
      </c>
      <c r="AW94" s="16"/>
      <c r="AX94" s="16">
        <f t="shared" ref="AX94" si="1932">AX93-((($C$7*AX93)/($C$8+AX93))*$A$14)</f>
        <v>1.0818969576701956</v>
      </c>
      <c r="AY94" s="16"/>
      <c r="AZ94" s="16">
        <f t="shared" ref="AZ94" si="1933">AZ93-((($C$7*AZ93)/($C$8+AZ93))*$A$14)</f>
        <v>0.81017664691396896</v>
      </c>
      <c r="BA94" s="16"/>
      <c r="BB94" s="16">
        <f t="shared" ref="BB94" si="1934">BB93-((($C$7*BB93)/($C$8+BB93))*$A$14)</f>
        <v>0.4933390741659609</v>
      </c>
      <c r="BC94" s="16"/>
      <c r="BD94" s="16">
        <f t="shared" si="1577"/>
        <v>0.16313381838961805</v>
      </c>
      <c r="BE94" s="16"/>
      <c r="BF94" s="12"/>
      <c r="BG94" s="12">
        <f t="shared" si="56"/>
        <v>0.97209900650200964</v>
      </c>
      <c r="BH94" s="12"/>
      <c r="BI94" s="17">
        <f>E93</f>
        <v>0.31851851851851853</v>
      </c>
      <c r="BJ94"/>
      <c r="BK94"/>
      <c r="BL94"/>
      <c r="BM94" s="18"/>
      <c r="BN94"/>
      <c r="BO94"/>
    </row>
    <row r="95" spans="2:67" s="19" customFormat="1">
      <c r="B95"/>
      <c r="C95"/>
      <c r="D95" s="19">
        <f>1+D93</f>
        <v>44</v>
      </c>
      <c r="E95" s="3">
        <f>$D95*$A$14</f>
        <v>0.32592592592592595</v>
      </c>
      <c r="F95" s="12"/>
      <c r="G95" s="12">
        <f t="shared" ref="G95" si="1935">AVERAGE(H94,F94)</f>
        <v>0.32823644627778947</v>
      </c>
      <c r="H95" s="12"/>
      <c r="I95" s="12">
        <f t="shared" ref="I95" si="1936">AVERAGE(J94,H94)</f>
        <v>0.65175786053996498</v>
      </c>
      <c r="J95" s="12"/>
      <c r="K95" s="12">
        <f t="shared" ref="K95" si="1937">AVERAGE(L94,J94)</f>
        <v>0.9460368022920822</v>
      </c>
      <c r="L95" s="12"/>
      <c r="M95" s="12">
        <f t="shared" ref="M95" si="1938">AVERAGE(N94,L94)</f>
        <v>1.1826506709320128</v>
      </c>
      <c r="N95" s="12"/>
      <c r="O95" s="12">
        <f t="shared" ref="O95" si="1939">AVERAGE(P94,N94)</f>
        <v>1.3433661721679011</v>
      </c>
      <c r="P95" s="12"/>
      <c r="Q95" s="12">
        <f t="shared" ref="Q95" si="1940">AVERAGE(R94,P94)</f>
        <v>1.4230893558123743</v>
      </c>
      <c r="R95" s="12"/>
      <c r="S95" s="12">
        <f t="shared" ref="S95" si="1941">AVERAGE(T94,R94)</f>
        <v>1.4274450826729861</v>
      </c>
      <c r="T95" s="12"/>
      <c r="U95" s="12">
        <f t="shared" ref="U95" si="1942">AVERAGE(V94,T94)</f>
        <v>1.3698085033394169</v>
      </c>
      <c r="V95" s="12"/>
      <c r="W95" s="12">
        <f t="shared" ref="W95" si="1943">AVERAGE(X94,V94)</f>
        <v>1.2699778808245616</v>
      </c>
      <c r="X95" s="12"/>
      <c r="Y95" s="12">
        <f t="shared" ref="Y95" si="1944">AVERAGE(Z94,X94)</f>
        <v>1.1536382894700195</v>
      </c>
      <c r="Z95" s="12"/>
      <c r="AA95" s="12">
        <f t="shared" ref="AA95" si="1945">AVERAGE(AB94,Z94)</f>
        <v>1.0503721842355689</v>
      </c>
      <c r="AB95" s="12"/>
      <c r="AC95" s="32">
        <f t="shared" ref="AC95" si="1946">AVERAGE(AD94,AB94)</f>
        <v>0.98897248243329683</v>
      </c>
      <c r="AD95" s="32"/>
      <c r="AE95" s="27">
        <f t="shared" ref="AE95" si="1947">(0.5*AD94)+(0.5*AF94)</f>
        <v>0.97209900650200964</v>
      </c>
      <c r="AF95" s="32"/>
      <c r="AG95" s="32">
        <f t="shared" ref="AG95:AU95" si="1948">AVERAGE(AH94,AF94)</f>
        <v>0.98897248243329683</v>
      </c>
      <c r="AH95" s="12"/>
      <c r="AI95" s="12">
        <f t="shared" si="1948"/>
        <v>1.0503721842355689</v>
      </c>
      <c r="AJ95" s="12"/>
      <c r="AK95" s="12">
        <f t="shared" si="1948"/>
        <v>1.1536382894700195</v>
      </c>
      <c r="AL95" s="12"/>
      <c r="AM95" s="12">
        <f t="shared" si="1948"/>
        <v>1.2699778808245616</v>
      </c>
      <c r="AN95" s="12"/>
      <c r="AO95" s="12">
        <f t="shared" si="1948"/>
        <v>1.3698085033394169</v>
      </c>
      <c r="AP95" s="12"/>
      <c r="AQ95" s="12">
        <f t="shared" si="1948"/>
        <v>1.4274450826729861</v>
      </c>
      <c r="AR95" s="12"/>
      <c r="AS95" s="12">
        <f t="shared" si="1948"/>
        <v>1.4230893558123743</v>
      </c>
      <c r="AT95" s="12"/>
      <c r="AU95" s="12">
        <f t="shared" si="1948"/>
        <v>1.3433661721679011</v>
      </c>
      <c r="AV95" s="12"/>
      <c r="AW95" s="12">
        <f t="shared" ref="AW95:BC95" si="1949">AVERAGE(AX94,AV94)</f>
        <v>1.1826506709320128</v>
      </c>
      <c r="AX95" s="12"/>
      <c r="AY95" s="12">
        <f t="shared" si="1949"/>
        <v>0.9460368022920822</v>
      </c>
      <c r="AZ95" s="12"/>
      <c r="BA95" s="12">
        <f t="shared" si="1949"/>
        <v>0.65175786053996498</v>
      </c>
      <c r="BB95" s="12"/>
      <c r="BC95" s="12">
        <f t="shared" si="1949"/>
        <v>0.32823644627778947</v>
      </c>
      <c r="BD95" s="12"/>
      <c r="BE95" s="12"/>
      <c r="BF95"/>
      <c r="BG95" s="12">
        <f t="shared" si="56"/>
        <v>0.97209900650200964</v>
      </c>
      <c r="BH95" s="12"/>
      <c r="BI95" s="12">
        <f>E95</f>
        <v>0.32592592592592595</v>
      </c>
      <c r="BJ95"/>
      <c r="BK95"/>
      <c r="BL95"/>
      <c r="BM95" s="13"/>
      <c r="BN95"/>
      <c r="BO95"/>
    </row>
    <row r="96" spans="2:67" s="14" customFormat="1">
      <c r="B96"/>
      <c r="C96"/>
      <c r="E96" s="15"/>
      <c r="F96" s="16"/>
      <c r="G96" s="16">
        <f t="shared" ref="G96" si="1950">G95-((($C$7*G95)/($C$8+G95))*$A$14)</f>
        <v>0.31821023608672988</v>
      </c>
      <c r="H96" s="16"/>
      <c r="I96" s="16">
        <f t="shared" ref="I96" si="1951">I95-((($C$7*I95)/($C$8+I95))*$A$14)</f>
        <v>0.63634798492736799</v>
      </c>
      <c r="J96" s="16"/>
      <c r="K96" s="16">
        <f t="shared" ref="K96" si="1952">K95-((($C$7*K95)/($C$8+K95))*$A$14)</f>
        <v>0.92748268013485846</v>
      </c>
      <c r="L96" s="16"/>
      <c r="M96" s="16">
        <f t="shared" ref="M96" si="1953">M95-((($C$7*M95)/($C$8+M95))*$A$14)</f>
        <v>1.1622522801751534</v>
      </c>
      <c r="N96" s="16"/>
      <c r="O96" s="16">
        <f t="shared" ref="O96" si="1954">O95-((($C$7*O95)/($C$8+O95))*$A$14)</f>
        <v>1.3219495021469279</v>
      </c>
      <c r="P96" s="16"/>
      <c r="Q96" s="16">
        <f t="shared" ref="Q96" si="1955">Q95-((($C$7*Q95)/($C$8+Q95))*$A$14)</f>
        <v>1.4012226939278662</v>
      </c>
      <c r="R96" s="16"/>
      <c r="S96" s="16">
        <f t="shared" ref="S96" si="1956">S95-((($C$7*S95)/($C$8+S95))*$A$14)</f>
        <v>1.4055547716321388</v>
      </c>
      <c r="T96" s="16"/>
      <c r="U96" s="16">
        <f t="shared" ref="U96" si="1957">U95-((($C$7*U95)/($C$8+U95))*$A$14)</f>
        <v>1.348238882394843</v>
      </c>
      <c r="V96" s="16"/>
      <c r="W96" s="16">
        <f t="shared" ref="W96" si="1958">W95-((($C$7*W95)/($C$8+W95))*$A$14)</f>
        <v>1.2490063847518775</v>
      </c>
      <c r="X96" s="16"/>
      <c r="Y96" s="16">
        <f t="shared" ref="Y96" si="1959">Y95-((($C$7*Y95)/($C$8+Y95))*$A$14)</f>
        <v>1.1334417549483191</v>
      </c>
      <c r="Z96" s="16"/>
      <c r="AA96" s="16">
        <f t="shared" ref="AA96" si="1960">AA95-((($C$7*AA95)/($C$8+AA95))*$A$14)</f>
        <v>1.0309460566554569</v>
      </c>
      <c r="AB96" s="16"/>
      <c r="AC96" s="33">
        <f t="shared" ref="AC96" si="1961">AC95-((($C$7*AC95)/($C$8+AC95))*$A$14)</f>
        <v>0.97004706087171377</v>
      </c>
      <c r="AD96" s="33"/>
      <c r="AE96" s="28">
        <f t="shared" ref="AE96" si="1962">AE95</f>
        <v>0.97209900650200964</v>
      </c>
      <c r="AF96" s="33"/>
      <c r="AG96" s="33">
        <f t="shared" ref="AG96" si="1963">AG95-((($C$7*AG95)/($C$8+AG95))*$A$14)</f>
        <v>0.97004706087171377</v>
      </c>
      <c r="AH96" s="16"/>
      <c r="AI96" s="16">
        <f t="shared" ref="AI96" si="1964">AI95-((($C$7*AI95)/($C$8+AI95))*$A$14)</f>
        <v>1.0309460566554569</v>
      </c>
      <c r="AJ96" s="16"/>
      <c r="AK96" s="16">
        <f t="shared" ref="AK96" si="1965">AK95-((($C$7*AK95)/($C$8+AK95))*$A$14)</f>
        <v>1.1334417549483191</v>
      </c>
      <c r="AL96" s="16"/>
      <c r="AM96" s="16">
        <f t="shared" ref="AM96" si="1966">AM95-((($C$7*AM95)/($C$8+AM95))*$A$14)</f>
        <v>1.2490063847518775</v>
      </c>
      <c r="AN96" s="16"/>
      <c r="AO96" s="16">
        <f t="shared" ref="AO96" si="1967">AO95-((($C$7*AO95)/($C$8+AO95))*$A$14)</f>
        <v>1.348238882394843</v>
      </c>
      <c r="AP96" s="16"/>
      <c r="AQ96" s="16">
        <f t="shared" ref="AQ96" si="1968">AQ95-((($C$7*AQ95)/($C$8+AQ95))*$A$14)</f>
        <v>1.4055547716321388</v>
      </c>
      <c r="AR96" s="16"/>
      <c r="AS96" s="16">
        <f t="shared" ref="AS96" si="1969">AS95-((($C$7*AS95)/($C$8+AS95))*$A$14)</f>
        <v>1.4012226939278662</v>
      </c>
      <c r="AT96" s="16"/>
      <c r="AU96" s="16">
        <f t="shared" ref="AU96" si="1970">AU95-((($C$7*AU95)/($C$8+AU95))*$A$14)</f>
        <v>1.3219495021469279</v>
      </c>
      <c r="AV96" s="16"/>
      <c r="AW96" s="16">
        <f t="shared" ref="AW96" si="1971">AW95-((($C$7*AW95)/($C$8+AW95))*$A$14)</f>
        <v>1.1622522801751534</v>
      </c>
      <c r="AX96" s="16"/>
      <c r="AY96" s="16">
        <f t="shared" ref="AY96" si="1972">AY95-((($C$7*AY95)/($C$8+AY95))*$A$14)</f>
        <v>0.92748268013485846</v>
      </c>
      <c r="AZ96" s="16"/>
      <c r="BA96" s="16">
        <f t="shared" ref="BA96" si="1973">BA95-((($C$7*BA95)/($C$8+BA95))*$A$14)</f>
        <v>0.63634798492736799</v>
      </c>
      <c r="BB96" s="16"/>
      <c r="BC96" s="16">
        <f t="shared" ref="BC96" si="1974">BC95-((($C$7*BC95)/($C$8+BC95))*$A$14)</f>
        <v>0.31821023608672988</v>
      </c>
      <c r="BD96" s="16"/>
      <c r="BE96" s="16"/>
      <c r="BF96" s="12">
        <f t="shared" si="1618"/>
        <v>0.97209900650200964</v>
      </c>
      <c r="BG96" s="12">
        <f t="shared" si="56"/>
        <v>0.97209900650200964</v>
      </c>
      <c r="BH96" s="12"/>
      <c r="BI96" s="17">
        <f>E95</f>
        <v>0.32592592592592595</v>
      </c>
      <c r="BJ96"/>
      <c r="BK96"/>
      <c r="BL96"/>
      <c r="BM96" s="18"/>
      <c r="BN96"/>
      <c r="BO96"/>
    </row>
    <row r="97" spans="2:67" s="19" customFormat="1">
      <c r="B97"/>
      <c r="C97"/>
      <c r="D97" s="19">
        <f>1+D95</f>
        <v>45</v>
      </c>
      <c r="E97" s="3">
        <f>$D97*$A$14</f>
        <v>0.33333333333333337</v>
      </c>
      <c r="F97" s="12">
        <f t="shared" ref="F97" si="1975">AVERAGE(G96,0)</f>
        <v>0.15910511804336494</v>
      </c>
      <c r="G97" s="12"/>
      <c r="H97" s="12">
        <f t="shared" ref="H97" si="1976">AVERAGE(I96,G96)</f>
        <v>0.47727911050704896</v>
      </c>
      <c r="I97" s="12"/>
      <c r="J97" s="12">
        <f t="shared" ref="J97" si="1977">AVERAGE(K96,I96)</f>
        <v>0.78191533253111323</v>
      </c>
      <c r="K97" s="12"/>
      <c r="L97" s="12">
        <f t="shared" ref="L97" si="1978">AVERAGE(M96,K96)</f>
        <v>1.044867480155006</v>
      </c>
      <c r="M97" s="12"/>
      <c r="N97" s="12">
        <f t="shared" ref="N97" si="1979">AVERAGE(O96,M96)</f>
        <v>1.2421008911610407</v>
      </c>
      <c r="O97" s="12"/>
      <c r="P97" s="12">
        <f t="shared" ref="P97" si="1980">AVERAGE(Q96,O96)</f>
        <v>1.3615860980373971</v>
      </c>
      <c r="Q97" s="12"/>
      <c r="R97" s="12">
        <f t="shared" ref="R97" si="1981">AVERAGE(S96,Q96)</f>
        <v>1.4033887327800025</v>
      </c>
      <c r="S97" s="12"/>
      <c r="T97" s="12">
        <f t="shared" ref="T97" si="1982">AVERAGE(U96,S96)</f>
        <v>1.3768968270134909</v>
      </c>
      <c r="U97" s="12"/>
      <c r="V97" s="12">
        <f t="shared" ref="V97" si="1983">AVERAGE(W96,U96)</f>
        <v>1.2986226335733604</v>
      </c>
      <c r="W97" s="12"/>
      <c r="X97" s="12">
        <f t="shared" ref="X97" si="1984">AVERAGE(Y96,W96)</f>
        <v>1.1912240698500982</v>
      </c>
      <c r="Y97" s="12"/>
      <c r="Z97" s="12">
        <f t="shared" ref="Z97" si="1985">AVERAGE(AA96,Y96)</f>
        <v>1.0821939058018879</v>
      </c>
      <c r="AA97" s="12"/>
      <c r="AB97" s="12">
        <f t="shared" ref="AB97" si="1986">AVERAGE(AC96,AA96)</f>
        <v>1.0004965587635852</v>
      </c>
      <c r="AC97" s="32"/>
      <c r="AD97" s="32">
        <f t="shared" ref="AD97:AF97" si="1987">AVERAGE(AE96,AC96)</f>
        <v>0.97107303368686171</v>
      </c>
      <c r="AE97" s="27"/>
      <c r="AF97" s="32">
        <f t="shared" si="1987"/>
        <v>0.97107303368686171</v>
      </c>
      <c r="AG97" s="32"/>
      <c r="AH97" s="12">
        <f t="shared" ref="AH97" si="1988">AVERAGE(AI96,AG96)</f>
        <v>1.0004965587635852</v>
      </c>
      <c r="AI97" s="12"/>
      <c r="AJ97" s="12">
        <f t="shared" ref="AJ97" si="1989">AVERAGE(AK96,AI96)</f>
        <v>1.0821939058018879</v>
      </c>
      <c r="AK97" s="12"/>
      <c r="AL97" s="12">
        <f t="shared" ref="AL97" si="1990">AVERAGE(AM96,AK96)</f>
        <v>1.1912240698500982</v>
      </c>
      <c r="AM97" s="12"/>
      <c r="AN97" s="12">
        <f t="shared" ref="AN97" si="1991">AVERAGE(AO96,AM96)</f>
        <v>1.2986226335733604</v>
      </c>
      <c r="AO97" s="12"/>
      <c r="AP97" s="12">
        <f t="shared" ref="AP97" si="1992">AVERAGE(AQ96,AO96)</f>
        <v>1.3768968270134909</v>
      </c>
      <c r="AQ97" s="12"/>
      <c r="AR97" s="12">
        <f t="shared" ref="AR97" si="1993">AVERAGE(AS96,AQ96)</f>
        <v>1.4033887327800025</v>
      </c>
      <c r="AS97" s="12"/>
      <c r="AT97" s="12">
        <f t="shared" ref="AT97" si="1994">AVERAGE(AU96,AS96)</f>
        <v>1.3615860980373971</v>
      </c>
      <c r="AU97" s="12"/>
      <c r="AV97" s="12">
        <f t="shared" ref="AV97" si="1995">AVERAGE(AW96,AU96)</f>
        <v>1.2421008911610407</v>
      </c>
      <c r="AW97" s="12"/>
      <c r="AX97" s="12">
        <f t="shared" ref="AX97" si="1996">AVERAGE(AY96,AW96)</f>
        <v>1.044867480155006</v>
      </c>
      <c r="AY97" s="12"/>
      <c r="AZ97" s="12">
        <f t="shared" ref="AZ97" si="1997">AVERAGE(BA96,AY96)</f>
        <v>0.78191533253111323</v>
      </c>
      <c r="BA97" s="12"/>
      <c r="BB97" s="12">
        <f t="shared" ref="BB97" si="1998">AVERAGE(BC96,BA96)</f>
        <v>0.47727911050704896</v>
      </c>
      <c r="BC97" s="12"/>
      <c r="BD97" s="12">
        <f t="shared" ref="BD97" si="1999">AVERAGE(0,BC96)</f>
        <v>0.15910511804336494</v>
      </c>
      <c r="BE97" s="12"/>
      <c r="BF97"/>
      <c r="BG97" s="12">
        <f t="shared" si="56"/>
        <v>0.96219959821445178</v>
      </c>
      <c r="BH97" s="12"/>
      <c r="BI97" s="12">
        <f>E97</f>
        <v>0.33333333333333337</v>
      </c>
      <c r="BJ97"/>
      <c r="BK97"/>
      <c r="BL97"/>
      <c r="BM97" s="13"/>
      <c r="BN97"/>
      <c r="BO97"/>
    </row>
    <row r="98" spans="2:67" s="14" customFormat="1">
      <c r="B98"/>
      <c r="C98"/>
      <c r="E98" s="15"/>
      <c r="F98" s="16">
        <f t="shared" si="1552"/>
        <v>0.1533698677701078</v>
      </c>
      <c r="G98" s="16"/>
      <c r="H98" s="16">
        <f t="shared" ref="H98" si="2000">H97-((($C$7*H97)/($C$8+H97))*$A$14)</f>
        <v>0.46442851782174427</v>
      </c>
      <c r="I98" s="16"/>
      <c r="J98" s="16">
        <f t="shared" ref="J98" si="2001">J97-((($C$7*J97)/($C$8+J97))*$A$14)</f>
        <v>0.76496865082165033</v>
      </c>
      <c r="K98" s="16"/>
      <c r="L98" s="16">
        <f t="shared" ref="L98" si="2002">L97-((($C$7*L97)/($C$8+L97))*$A$14)</f>
        <v>1.0254848677035964</v>
      </c>
      <c r="M98" s="16"/>
      <c r="N98" s="16">
        <f t="shared" ref="N98" si="2003">N97-((($C$7*N97)/($C$8+N97))*$A$14)</f>
        <v>1.2213069656272391</v>
      </c>
      <c r="O98" s="16"/>
      <c r="P98" s="16">
        <f t="shared" ref="P98" si="2004">P97-((($C$7*P97)/($C$8+P97))*$A$14)</f>
        <v>1.340063633488088</v>
      </c>
      <c r="Q98" s="16"/>
      <c r="R98" s="16">
        <f t="shared" ref="R98" si="2005">R97-((($C$7*R97)/($C$8+R97))*$A$14)</f>
        <v>1.3816302127513047</v>
      </c>
      <c r="S98" s="16"/>
      <c r="T98" s="16">
        <f t="shared" ref="T98" si="2006">T97-((($C$7*T97)/($C$8+T97))*$A$14)</f>
        <v>1.3552868423264237</v>
      </c>
      <c r="U98" s="16"/>
      <c r="V98" s="16">
        <f t="shared" ref="V98" si="2007">V97-((($C$7*V97)/($C$8+V97))*$A$14)</f>
        <v>1.2774736379388743</v>
      </c>
      <c r="W98" s="16"/>
      <c r="X98" s="16">
        <f t="shared" ref="X98" si="2008">X97-((($C$7*X97)/($C$8+X97))*$A$14)</f>
        <v>1.1707671662683596</v>
      </c>
      <c r="Y98" s="16"/>
      <c r="Z98" s="16">
        <f t="shared" ref="Z98" si="2009">Z97-((($C$7*Z97)/($C$8+Z97))*$A$14)</f>
        <v>1.0625212671684761</v>
      </c>
      <c r="AA98" s="16"/>
      <c r="AB98" s="16">
        <f t="shared" ref="AB98" si="2010">AB97-((($C$7*AB97)/($C$8+AB97))*$A$14)</f>
        <v>0.98147452745504304</v>
      </c>
      <c r="AC98" s="33"/>
      <c r="AD98" s="33">
        <f t="shared" ref="AD98" si="2011">AD97-((($C$7*AD97)/($C$8+AD97))*$A$14)</f>
        <v>0.95230018992689403</v>
      </c>
      <c r="AE98" s="28"/>
      <c r="AF98" s="33">
        <f t="shared" ref="AF98" si="2012">AF97-((($C$7*AF97)/($C$8+AF97))*$A$14)</f>
        <v>0.95230018992689403</v>
      </c>
      <c r="AG98" s="33"/>
      <c r="AH98" s="16">
        <f t="shared" ref="AH98" si="2013">AH97-((($C$7*AH97)/($C$8+AH97))*$A$14)</f>
        <v>0.98147452745504304</v>
      </c>
      <c r="AI98" s="16"/>
      <c r="AJ98" s="16">
        <f t="shared" ref="AJ98" si="2014">AJ97-((($C$7*AJ97)/($C$8+AJ97))*$A$14)</f>
        <v>1.0625212671684761</v>
      </c>
      <c r="AK98" s="16"/>
      <c r="AL98" s="16">
        <f t="shared" ref="AL98" si="2015">AL97-((($C$7*AL97)/($C$8+AL97))*$A$14)</f>
        <v>1.1707671662683596</v>
      </c>
      <c r="AM98" s="16"/>
      <c r="AN98" s="16">
        <f t="shared" ref="AN98" si="2016">AN97-((($C$7*AN97)/($C$8+AN97))*$A$14)</f>
        <v>1.2774736379388743</v>
      </c>
      <c r="AO98" s="16"/>
      <c r="AP98" s="16">
        <f t="shared" ref="AP98" si="2017">AP97-((($C$7*AP97)/($C$8+AP97))*$A$14)</f>
        <v>1.3552868423264237</v>
      </c>
      <c r="AQ98" s="16"/>
      <c r="AR98" s="16">
        <f t="shared" ref="AR98" si="2018">AR97-((($C$7*AR97)/($C$8+AR97))*$A$14)</f>
        <v>1.3816302127513047</v>
      </c>
      <c r="AS98" s="16"/>
      <c r="AT98" s="16">
        <f t="shared" ref="AT98" si="2019">AT97-((($C$7*AT97)/($C$8+AT97))*$A$14)</f>
        <v>1.340063633488088</v>
      </c>
      <c r="AU98" s="16"/>
      <c r="AV98" s="16">
        <f t="shared" ref="AV98" si="2020">AV97-((($C$7*AV97)/($C$8+AV97))*$A$14)</f>
        <v>1.2213069656272391</v>
      </c>
      <c r="AW98" s="16"/>
      <c r="AX98" s="16">
        <f t="shared" ref="AX98" si="2021">AX97-((($C$7*AX97)/($C$8+AX97))*$A$14)</f>
        <v>1.0254848677035964</v>
      </c>
      <c r="AY98" s="16"/>
      <c r="AZ98" s="16">
        <f t="shared" ref="AZ98" si="2022">AZ97-((($C$7*AZ97)/($C$8+AZ97))*$A$14)</f>
        <v>0.76496865082165033</v>
      </c>
      <c r="BA98" s="16"/>
      <c r="BB98" s="16">
        <f t="shared" ref="BB98" si="2023">BB97-((($C$7*BB97)/($C$8+BB97))*$A$14)</f>
        <v>0.46442851782174427</v>
      </c>
      <c r="BC98" s="16"/>
      <c r="BD98" s="16">
        <f t="shared" si="1577"/>
        <v>0.1533698677701078</v>
      </c>
      <c r="BE98" s="16"/>
      <c r="BF98" s="12"/>
      <c r="BG98" s="12">
        <f t="shared" si="56"/>
        <v>0.95230018992689403</v>
      </c>
      <c r="BH98" s="12"/>
      <c r="BI98" s="17">
        <f>E97</f>
        <v>0.33333333333333337</v>
      </c>
      <c r="BJ98"/>
      <c r="BK98"/>
      <c r="BL98"/>
      <c r="BM98" s="18"/>
      <c r="BN98"/>
      <c r="BO98"/>
    </row>
    <row r="99" spans="2:67" s="19" customFormat="1">
      <c r="B99"/>
      <c r="C99"/>
      <c r="D99" s="19">
        <f>1+D97</f>
        <v>46</v>
      </c>
      <c r="E99" s="3">
        <f>$D99*$A$14</f>
        <v>0.34074074074074073</v>
      </c>
      <c r="F99" s="12"/>
      <c r="G99" s="12">
        <f t="shared" ref="G99" si="2024">AVERAGE(H98,F98)</f>
        <v>0.30889919279592604</v>
      </c>
      <c r="H99" s="12"/>
      <c r="I99" s="12">
        <f t="shared" ref="I99" si="2025">AVERAGE(J98,H98)</f>
        <v>0.61469858432169733</v>
      </c>
      <c r="J99" s="12"/>
      <c r="K99" s="12">
        <f t="shared" ref="K99" si="2026">AVERAGE(L98,J98)</f>
        <v>0.8952267592626233</v>
      </c>
      <c r="L99" s="12"/>
      <c r="M99" s="12">
        <f t="shared" ref="M99" si="2027">AVERAGE(N98,L98)</f>
        <v>1.1233959166654177</v>
      </c>
      <c r="N99" s="12"/>
      <c r="O99" s="12">
        <f t="shared" ref="O99" si="2028">AVERAGE(P98,N98)</f>
        <v>1.2806852995576636</v>
      </c>
      <c r="P99" s="12"/>
      <c r="Q99" s="12">
        <f t="shared" ref="Q99" si="2029">AVERAGE(R98,P98)</f>
        <v>1.3608469231196962</v>
      </c>
      <c r="R99" s="12"/>
      <c r="S99" s="12">
        <f t="shared" ref="S99" si="2030">AVERAGE(T98,R98)</f>
        <v>1.3684585275388641</v>
      </c>
      <c r="T99" s="12"/>
      <c r="U99" s="12">
        <f t="shared" ref="U99" si="2031">AVERAGE(V98,T98)</f>
        <v>1.316380240132649</v>
      </c>
      <c r="V99" s="12"/>
      <c r="W99" s="12">
        <f t="shared" ref="W99" si="2032">AVERAGE(X98,V98)</f>
        <v>1.2241204021036169</v>
      </c>
      <c r="X99" s="12"/>
      <c r="Y99" s="12">
        <f t="shared" ref="Y99" si="2033">AVERAGE(Z98,X98)</f>
        <v>1.1166442167184178</v>
      </c>
      <c r="Z99" s="12"/>
      <c r="AA99" s="12">
        <f t="shared" ref="AA99" si="2034">AVERAGE(AB98,Z98)</f>
        <v>1.0219978973117596</v>
      </c>
      <c r="AB99" s="12"/>
      <c r="AC99" s="32">
        <f t="shared" ref="AC99" si="2035">AVERAGE(AD98,AB98)</f>
        <v>0.96688735869096853</v>
      </c>
      <c r="AD99" s="32"/>
      <c r="AE99" s="27">
        <f t="shared" ref="AE99" si="2036">(0.5*AD98)+(0.5*AF98)</f>
        <v>0.95230018992689403</v>
      </c>
      <c r="AF99" s="32"/>
      <c r="AG99" s="32">
        <f t="shared" ref="AG99:AU99" si="2037">AVERAGE(AH98,AF98)</f>
        <v>0.96688735869096853</v>
      </c>
      <c r="AH99" s="12"/>
      <c r="AI99" s="12">
        <f t="shared" si="2037"/>
        <v>1.0219978973117596</v>
      </c>
      <c r="AJ99" s="12"/>
      <c r="AK99" s="12">
        <f t="shared" si="2037"/>
        <v>1.1166442167184178</v>
      </c>
      <c r="AL99" s="12"/>
      <c r="AM99" s="12">
        <f t="shared" si="2037"/>
        <v>1.2241204021036169</v>
      </c>
      <c r="AN99" s="12"/>
      <c r="AO99" s="12">
        <f t="shared" si="2037"/>
        <v>1.316380240132649</v>
      </c>
      <c r="AP99" s="12"/>
      <c r="AQ99" s="12">
        <f t="shared" si="2037"/>
        <v>1.3684585275388641</v>
      </c>
      <c r="AR99" s="12"/>
      <c r="AS99" s="12">
        <f t="shared" si="2037"/>
        <v>1.3608469231196962</v>
      </c>
      <c r="AT99" s="12"/>
      <c r="AU99" s="12">
        <f t="shared" si="2037"/>
        <v>1.2806852995576636</v>
      </c>
      <c r="AV99" s="12"/>
      <c r="AW99" s="12">
        <f t="shared" ref="AW99:BC99" si="2038">AVERAGE(AX98,AV98)</f>
        <v>1.1233959166654177</v>
      </c>
      <c r="AX99" s="12"/>
      <c r="AY99" s="12">
        <f t="shared" si="2038"/>
        <v>0.8952267592626233</v>
      </c>
      <c r="AZ99" s="12"/>
      <c r="BA99" s="12">
        <f t="shared" si="2038"/>
        <v>0.61469858432169733</v>
      </c>
      <c r="BB99" s="12"/>
      <c r="BC99" s="12">
        <f t="shared" si="2038"/>
        <v>0.30889919279592604</v>
      </c>
      <c r="BD99" s="12"/>
      <c r="BE99" s="12"/>
      <c r="BF99"/>
      <c r="BG99" s="12">
        <f t="shared" si="56"/>
        <v>0.95230018992689403</v>
      </c>
      <c r="BH99" s="12"/>
      <c r="BI99" s="12">
        <f>E99</f>
        <v>0.34074074074074073</v>
      </c>
      <c r="BJ99"/>
      <c r="BK99"/>
      <c r="BL99"/>
      <c r="BM99" s="13"/>
      <c r="BN99"/>
      <c r="BO99"/>
    </row>
    <row r="100" spans="2:67" s="14" customFormat="1">
      <c r="B100"/>
      <c r="C100"/>
      <c r="E100" s="15"/>
      <c r="F100" s="16"/>
      <c r="G100" s="16">
        <f t="shared" ref="G100" si="2039">G99-((($C$7*G99)/($C$8+G99))*$A$14)</f>
        <v>0.29929609107552274</v>
      </c>
      <c r="H100" s="16"/>
      <c r="I100" s="16">
        <f t="shared" ref="I100" si="2040">I99-((($C$7*I99)/($C$8+I99))*$A$14)</f>
        <v>0.59977874024648348</v>
      </c>
      <c r="J100" s="16"/>
      <c r="K100" s="16">
        <f t="shared" ref="K100" si="2041">K99-((($C$7*K99)/($C$8+K99))*$A$14)</f>
        <v>0.87713662104055301</v>
      </c>
      <c r="L100" s="16"/>
      <c r="M100" s="16">
        <f t="shared" ref="M100" si="2042">M99-((($C$7*M99)/($C$8+M99))*$A$14)</f>
        <v>1.1034163465670661</v>
      </c>
      <c r="N100" s="16"/>
      <c r="O100" s="16">
        <f t="shared" ref="O100" si="2043">O99-((($C$7*O99)/($C$8+O99))*$A$14)</f>
        <v>1.2596468765443212</v>
      </c>
      <c r="P100" s="16"/>
      <c r="Q100" s="16">
        <f t="shared" ref="Q100" si="2044">Q99-((($C$7*Q99)/($C$8+Q99))*$A$14)</f>
        <v>1.3393287155650122</v>
      </c>
      <c r="R100" s="16"/>
      <c r="S100" s="16">
        <f t="shared" ref="S100" si="2045">S99-((($C$7*S99)/($C$8+S99))*$A$14)</f>
        <v>1.3468966240876881</v>
      </c>
      <c r="T100" s="16"/>
      <c r="U100" s="16">
        <f t="shared" ref="U100" si="2046">U99-((($C$7*U99)/($C$8+U99))*$A$14)</f>
        <v>1.2951236436352236</v>
      </c>
      <c r="V100" s="16"/>
      <c r="W100" s="16">
        <f t="shared" ref="W100" si="2047">W99-((($C$7*W99)/($C$8+W99))*$A$14)</f>
        <v>1.2034436291625576</v>
      </c>
      <c r="X100" s="16"/>
      <c r="Y100" s="16">
        <f t="shared" ref="Y100" si="2048">Y99-((($C$7*Y99)/($C$8+Y99))*$A$14)</f>
        <v>1.096714029357827</v>
      </c>
      <c r="Z100" s="16"/>
      <c r="AA100" s="16">
        <f t="shared" ref="AA100" si="2049">AA99-((($C$7*AA99)/($C$8+AA99))*$A$14)</f>
        <v>1.0027989174104439</v>
      </c>
      <c r="AB100" s="16"/>
      <c r="AC100" s="33">
        <f t="shared" ref="AC100" si="2050">AC99-((($C$7*AC99)/($C$8+AC99))*$A$14)</f>
        <v>0.94815064538143845</v>
      </c>
      <c r="AD100" s="33"/>
      <c r="AE100" s="28">
        <f t="shared" ref="AE100" si="2051">AE99</f>
        <v>0.95230018992689403</v>
      </c>
      <c r="AF100" s="33"/>
      <c r="AG100" s="33">
        <f t="shared" ref="AG100" si="2052">AG99-((($C$7*AG99)/($C$8+AG99))*$A$14)</f>
        <v>0.94815064538143845</v>
      </c>
      <c r="AH100" s="16"/>
      <c r="AI100" s="16">
        <f t="shared" ref="AI100" si="2053">AI99-((($C$7*AI99)/($C$8+AI99))*$A$14)</f>
        <v>1.0027989174104439</v>
      </c>
      <c r="AJ100" s="16"/>
      <c r="AK100" s="16">
        <f t="shared" ref="AK100" si="2054">AK99-((($C$7*AK99)/($C$8+AK99))*$A$14)</f>
        <v>1.096714029357827</v>
      </c>
      <c r="AL100" s="16"/>
      <c r="AM100" s="16">
        <f t="shared" ref="AM100" si="2055">AM99-((($C$7*AM99)/($C$8+AM99))*$A$14)</f>
        <v>1.2034436291625576</v>
      </c>
      <c r="AN100" s="16"/>
      <c r="AO100" s="16">
        <f t="shared" ref="AO100" si="2056">AO99-((($C$7*AO99)/($C$8+AO99))*$A$14)</f>
        <v>1.2951236436352236</v>
      </c>
      <c r="AP100" s="16"/>
      <c r="AQ100" s="16">
        <f t="shared" ref="AQ100" si="2057">AQ99-((($C$7*AQ99)/($C$8+AQ99))*$A$14)</f>
        <v>1.3468966240876881</v>
      </c>
      <c r="AR100" s="16"/>
      <c r="AS100" s="16">
        <f t="shared" ref="AS100" si="2058">AS99-((($C$7*AS99)/($C$8+AS99))*$A$14)</f>
        <v>1.3393287155650122</v>
      </c>
      <c r="AT100" s="16"/>
      <c r="AU100" s="16">
        <f t="shared" ref="AU100" si="2059">AU99-((($C$7*AU99)/($C$8+AU99))*$A$14)</f>
        <v>1.2596468765443212</v>
      </c>
      <c r="AV100" s="16"/>
      <c r="AW100" s="16">
        <f t="shared" ref="AW100" si="2060">AW99-((($C$7*AW99)/($C$8+AW99))*$A$14)</f>
        <v>1.1034163465670661</v>
      </c>
      <c r="AX100" s="16"/>
      <c r="AY100" s="16">
        <f t="shared" ref="AY100" si="2061">AY99-((($C$7*AY99)/($C$8+AY99))*$A$14)</f>
        <v>0.87713662104055301</v>
      </c>
      <c r="AZ100" s="16"/>
      <c r="BA100" s="16">
        <f t="shared" ref="BA100" si="2062">BA99-((($C$7*BA99)/($C$8+BA99))*$A$14)</f>
        <v>0.59977874024648348</v>
      </c>
      <c r="BB100" s="16"/>
      <c r="BC100" s="16">
        <f t="shared" ref="BC100" si="2063">BC99-((($C$7*BC99)/($C$8+BC99))*$A$14)</f>
        <v>0.29929609107552274</v>
      </c>
      <c r="BD100" s="16"/>
      <c r="BE100" s="16"/>
      <c r="BF100" s="12">
        <f t="shared" si="1618"/>
        <v>0.95230018992689403</v>
      </c>
      <c r="BG100" s="12">
        <f t="shared" si="56"/>
        <v>0.95230018992689403</v>
      </c>
      <c r="BH100" s="12"/>
      <c r="BI100" s="17">
        <f>E99</f>
        <v>0.34074074074074073</v>
      </c>
      <c r="BJ100"/>
      <c r="BK100"/>
      <c r="BL100"/>
      <c r="BM100" s="18"/>
      <c r="BN100"/>
      <c r="BO100"/>
    </row>
    <row r="101" spans="2:67" s="19" customFormat="1">
      <c r="B101"/>
      <c r="C101"/>
      <c r="D101" s="19">
        <f>1+D99</f>
        <v>47</v>
      </c>
      <c r="E101" s="3">
        <f>$D101*$A$14</f>
        <v>0.34814814814814815</v>
      </c>
      <c r="F101" s="12">
        <f t="shared" ref="F101" si="2064">AVERAGE(G100,0)</f>
        <v>0.14964804553776137</v>
      </c>
      <c r="G101" s="12"/>
      <c r="H101" s="12">
        <f t="shared" ref="H101" si="2065">AVERAGE(I100,G100)</f>
        <v>0.44953741566100314</v>
      </c>
      <c r="I101" s="12"/>
      <c r="J101" s="12">
        <f t="shared" ref="J101" si="2066">AVERAGE(K100,I100)</f>
        <v>0.73845768064351824</v>
      </c>
      <c r="K101" s="12"/>
      <c r="L101" s="12">
        <f t="shared" ref="L101" si="2067">AVERAGE(M100,K100)</f>
        <v>0.99027648380380962</v>
      </c>
      <c r="M101" s="12"/>
      <c r="N101" s="12">
        <f t="shared" ref="N101" si="2068">AVERAGE(O100,M100)</f>
        <v>1.1815316115556938</v>
      </c>
      <c r="O101" s="12"/>
      <c r="P101" s="12">
        <f t="shared" ref="P101" si="2069">AVERAGE(Q100,O100)</f>
        <v>1.2994877960546667</v>
      </c>
      <c r="Q101" s="12"/>
      <c r="R101" s="12">
        <f t="shared" ref="R101" si="2070">AVERAGE(S100,Q100)</f>
        <v>1.34311266982635</v>
      </c>
      <c r="S101" s="12"/>
      <c r="T101" s="12">
        <f t="shared" ref="T101" si="2071">AVERAGE(U100,S100)</f>
        <v>1.3210101338614559</v>
      </c>
      <c r="U101" s="12"/>
      <c r="V101" s="12">
        <f t="shared" ref="V101" si="2072">AVERAGE(W100,U100)</f>
        <v>1.2492836363988906</v>
      </c>
      <c r="W101" s="12"/>
      <c r="X101" s="12">
        <f t="shared" ref="X101" si="2073">AVERAGE(Y100,W100)</f>
        <v>1.1500788292601922</v>
      </c>
      <c r="Y101" s="12"/>
      <c r="Z101" s="12">
        <f t="shared" ref="Z101" si="2074">AVERAGE(AA100,Y100)</f>
        <v>1.0497564733841354</v>
      </c>
      <c r="AA101" s="12"/>
      <c r="AB101" s="12">
        <f t="shared" ref="AB101" si="2075">AVERAGE(AC100,AA100)</f>
        <v>0.97547478139594124</v>
      </c>
      <c r="AC101" s="32"/>
      <c r="AD101" s="32">
        <f t="shared" ref="AD101:AF101" si="2076">AVERAGE(AE100,AC100)</f>
        <v>0.95022541765416624</v>
      </c>
      <c r="AE101" s="27"/>
      <c r="AF101" s="32">
        <f t="shared" si="2076"/>
        <v>0.95022541765416624</v>
      </c>
      <c r="AG101" s="32"/>
      <c r="AH101" s="12">
        <f t="shared" ref="AH101" si="2077">AVERAGE(AI100,AG100)</f>
        <v>0.97547478139594124</v>
      </c>
      <c r="AI101" s="12"/>
      <c r="AJ101" s="12">
        <f t="shared" ref="AJ101" si="2078">AVERAGE(AK100,AI100)</f>
        <v>1.0497564733841354</v>
      </c>
      <c r="AK101" s="12"/>
      <c r="AL101" s="12">
        <f t="shared" ref="AL101" si="2079">AVERAGE(AM100,AK100)</f>
        <v>1.1500788292601922</v>
      </c>
      <c r="AM101" s="12"/>
      <c r="AN101" s="12">
        <f t="shared" ref="AN101" si="2080">AVERAGE(AO100,AM100)</f>
        <v>1.2492836363988906</v>
      </c>
      <c r="AO101" s="12"/>
      <c r="AP101" s="12">
        <f t="shared" ref="AP101" si="2081">AVERAGE(AQ100,AO100)</f>
        <v>1.3210101338614559</v>
      </c>
      <c r="AQ101" s="12"/>
      <c r="AR101" s="12">
        <f t="shared" ref="AR101" si="2082">AVERAGE(AS100,AQ100)</f>
        <v>1.34311266982635</v>
      </c>
      <c r="AS101" s="12"/>
      <c r="AT101" s="12">
        <f t="shared" ref="AT101" si="2083">AVERAGE(AU100,AS100)</f>
        <v>1.2994877960546667</v>
      </c>
      <c r="AU101" s="12"/>
      <c r="AV101" s="12">
        <f t="shared" ref="AV101" si="2084">AVERAGE(AW100,AU100)</f>
        <v>1.1815316115556938</v>
      </c>
      <c r="AW101" s="12"/>
      <c r="AX101" s="12">
        <f t="shared" ref="AX101" si="2085">AVERAGE(AY100,AW100)</f>
        <v>0.99027648380380962</v>
      </c>
      <c r="AY101" s="12"/>
      <c r="AZ101" s="12">
        <f t="shared" ref="AZ101" si="2086">AVERAGE(BA100,AY100)</f>
        <v>0.73845768064351824</v>
      </c>
      <c r="BA101" s="12"/>
      <c r="BB101" s="12">
        <f t="shared" ref="BB101" si="2087">AVERAGE(BC100,BA100)</f>
        <v>0.44953741566100314</v>
      </c>
      <c r="BC101" s="12"/>
      <c r="BD101" s="12">
        <f t="shared" ref="BD101" si="2088">AVERAGE(0,BC100)</f>
        <v>0.14964804553776137</v>
      </c>
      <c r="BE101" s="12"/>
      <c r="BF101"/>
      <c r="BG101" s="12">
        <f t="shared" si="56"/>
        <v>0.94196722596116711</v>
      </c>
      <c r="BH101" s="12"/>
      <c r="BI101" s="12">
        <f>E101</f>
        <v>0.34814814814814815</v>
      </c>
      <c r="BJ101"/>
      <c r="BK101"/>
      <c r="BL101"/>
      <c r="BM101" s="13"/>
      <c r="BN101"/>
      <c r="BO101"/>
    </row>
    <row r="102" spans="2:67" s="14" customFormat="1">
      <c r="B102"/>
      <c r="C102"/>
      <c r="E102" s="15"/>
      <c r="F102" s="16">
        <f t="shared" si="1552"/>
        <v>0.14419881828258752</v>
      </c>
      <c r="G102" s="16"/>
      <c r="H102" s="16">
        <f t="shared" ref="H102" si="2089">H101-((($C$7*H101)/($C$8+H101))*$A$14)</f>
        <v>0.43716066827374322</v>
      </c>
      <c r="I102" s="16"/>
      <c r="J102" s="16">
        <f t="shared" ref="J102" si="2090">J101-((($C$7*J101)/($C$8+J101))*$A$14)</f>
        <v>0.72199481814647959</v>
      </c>
      <c r="K102" s="16"/>
      <c r="L102" s="16">
        <f t="shared" ref="L102" si="2091">L101-((($C$7*L101)/($C$8+L101))*$A$14)</f>
        <v>0.97134006730119149</v>
      </c>
      <c r="M102" s="16"/>
      <c r="N102" s="16">
        <f t="shared" ref="N102" si="2092">N101-((($C$7*N101)/($C$8+N101))*$A$14)</f>
        <v>1.161140896036742</v>
      </c>
      <c r="O102" s="16"/>
      <c r="P102" s="16">
        <f t="shared" ref="P102" si="2093">P101-((($C$7*P101)/($C$8+P101))*$A$14)</f>
        <v>1.2783335154482631</v>
      </c>
      <c r="Q102" s="16"/>
      <c r="R102" s="16">
        <f t="shared" ref="R102" si="2094">R101-((($C$7*R101)/($C$8+R101))*$A$14)</f>
        <v>1.3216974845818357</v>
      </c>
      <c r="S102" s="16"/>
      <c r="T102" s="16">
        <f t="shared" ref="T102" si="2095">T101-((($C$7*T101)/($C$8+T101))*$A$14)</f>
        <v>1.2997257818130989</v>
      </c>
      <c r="U102" s="16"/>
      <c r="V102" s="16">
        <f t="shared" ref="V102" si="2096">V101-((($C$7*V101)/($C$8+V101))*$A$14)</f>
        <v>1.2284434917183935</v>
      </c>
      <c r="W102" s="16"/>
      <c r="X102" s="16">
        <f t="shared" ref="X102" si="2097">X101-((($C$7*X101)/($C$8+X101))*$A$14)</f>
        <v>1.1299074779372049</v>
      </c>
      <c r="Y102" s="16"/>
      <c r="Z102" s="16">
        <f t="shared" ref="Z102" si="2098">Z101-((($C$7*Z101)/($C$8+Z101))*$A$14)</f>
        <v>1.0303352000428814</v>
      </c>
      <c r="AA102" s="16"/>
      <c r="AB102" s="16">
        <f t="shared" ref="AB102" si="2099">AB101-((($C$7*AB101)/($C$8+AB101))*$A$14)</f>
        <v>0.95666412792772426</v>
      </c>
      <c r="AC102" s="33"/>
      <c r="AD102" s="33">
        <f t="shared" ref="AD102" si="2100">AD101-((($C$7*AD101)/($C$8+AD101))*$A$14)</f>
        <v>0.93163426199544019</v>
      </c>
      <c r="AE102" s="28"/>
      <c r="AF102" s="33">
        <f t="shared" ref="AF102" si="2101">AF101-((($C$7*AF101)/($C$8+AF101))*$A$14)</f>
        <v>0.93163426199544019</v>
      </c>
      <c r="AG102" s="33"/>
      <c r="AH102" s="16">
        <f t="shared" ref="AH102" si="2102">AH101-((($C$7*AH101)/($C$8+AH101))*$A$14)</f>
        <v>0.95666412792772426</v>
      </c>
      <c r="AI102" s="16"/>
      <c r="AJ102" s="16">
        <f t="shared" ref="AJ102" si="2103">AJ101-((($C$7*AJ101)/($C$8+AJ101))*$A$14)</f>
        <v>1.0303352000428814</v>
      </c>
      <c r="AK102" s="16"/>
      <c r="AL102" s="16">
        <f t="shared" ref="AL102" si="2104">AL101-((($C$7*AL101)/($C$8+AL101))*$A$14)</f>
        <v>1.1299074779372049</v>
      </c>
      <c r="AM102" s="16"/>
      <c r="AN102" s="16">
        <f t="shared" ref="AN102" si="2105">AN101-((($C$7*AN101)/($C$8+AN101))*$A$14)</f>
        <v>1.2284434917183935</v>
      </c>
      <c r="AO102" s="16"/>
      <c r="AP102" s="16">
        <f t="shared" ref="AP102" si="2106">AP101-((($C$7*AP101)/($C$8+AP101))*$A$14)</f>
        <v>1.2997257818130989</v>
      </c>
      <c r="AQ102" s="16"/>
      <c r="AR102" s="16">
        <f t="shared" ref="AR102" si="2107">AR101-((($C$7*AR101)/($C$8+AR101))*$A$14)</f>
        <v>1.3216974845818357</v>
      </c>
      <c r="AS102" s="16"/>
      <c r="AT102" s="16">
        <f t="shared" ref="AT102" si="2108">AT101-((($C$7*AT101)/($C$8+AT101))*$A$14)</f>
        <v>1.2783335154482631</v>
      </c>
      <c r="AU102" s="16"/>
      <c r="AV102" s="16">
        <f t="shared" ref="AV102" si="2109">AV101-((($C$7*AV101)/($C$8+AV101))*$A$14)</f>
        <v>1.161140896036742</v>
      </c>
      <c r="AW102" s="16"/>
      <c r="AX102" s="16">
        <f t="shared" ref="AX102" si="2110">AX101-((($C$7*AX101)/($C$8+AX101))*$A$14)</f>
        <v>0.97134006730119149</v>
      </c>
      <c r="AY102" s="16"/>
      <c r="AZ102" s="16">
        <f t="shared" ref="AZ102" si="2111">AZ101-((($C$7*AZ101)/($C$8+AZ101))*$A$14)</f>
        <v>0.72199481814647959</v>
      </c>
      <c r="BA102" s="16"/>
      <c r="BB102" s="16">
        <f t="shared" ref="BB102" si="2112">BB101-((($C$7*BB101)/($C$8+BB101))*$A$14)</f>
        <v>0.43716066827374322</v>
      </c>
      <c r="BC102" s="16"/>
      <c r="BD102" s="16">
        <f t="shared" si="1577"/>
        <v>0.14419881828258752</v>
      </c>
      <c r="BE102" s="16"/>
      <c r="BF102" s="12"/>
      <c r="BG102" s="12">
        <f t="shared" si="56"/>
        <v>0.93163426199544019</v>
      </c>
      <c r="BH102" s="12"/>
      <c r="BI102" s="17">
        <f>E101</f>
        <v>0.34814814814814815</v>
      </c>
      <c r="BJ102"/>
      <c r="BK102"/>
      <c r="BL102"/>
      <c r="BM102" s="18"/>
      <c r="BN102"/>
      <c r="BO102"/>
    </row>
    <row r="103" spans="2:67" s="19" customFormat="1">
      <c r="B103"/>
      <c r="C103"/>
      <c r="D103" s="19">
        <f>1+D101</f>
        <v>48</v>
      </c>
      <c r="E103" s="3">
        <f>$D103*$A$14</f>
        <v>0.35555555555555557</v>
      </c>
      <c r="F103" s="12"/>
      <c r="G103" s="12">
        <f t="shared" ref="G103" si="2113">AVERAGE(H102,F102)</f>
        <v>0.29067974327816537</v>
      </c>
      <c r="H103" s="12"/>
      <c r="I103" s="12">
        <f t="shared" ref="I103" si="2114">AVERAGE(J102,H102)</f>
        <v>0.57957774321011146</v>
      </c>
      <c r="J103" s="12"/>
      <c r="K103" s="12">
        <f t="shared" ref="K103" si="2115">AVERAGE(L102,J102)</f>
        <v>0.84666744272383554</v>
      </c>
      <c r="L103" s="12"/>
      <c r="M103" s="12">
        <f t="shared" ref="M103" si="2116">AVERAGE(N102,L102)</f>
        <v>1.0662404816689668</v>
      </c>
      <c r="N103" s="12"/>
      <c r="O103" s="12">
        <f t="shared" ref="O103" si="2117">AVERAGE(P102,N102)</f>
        <v>1.2197372057425024</v>
      </c>
      <c r="P103" s="12"/>
      <c r="Q103" s="12">
        <f t="shared" ref="Q103" si="2118">AVERAGE(R102,P102)</f>
        <v>1.3000155000150495</v>
      </c>
      <c r="R103" s="12"/>
      <c r="S103" s="12">
        <f t="shared" ref="S103" si="2119">AVERAGE(T102,R102)</f>
        <v>1.3107116331974673</v>
      </c>
      <c r="T103" s="12"/>
      <c r="U103" s="12">
        <f t="shared" ref="U103" si="2120">AVERAGE(V102,T102)</f>
        <v>1.2640846367657463</v>
      </c>
      <c r="V103" s="12"/>
      <c r="W103" s="12">
        <f t="shared" ref="W103" si="2121">AVERAGE(X102,V102)</f>
        <v>1.1791754848277991</v>
      </c>
      <c r="X103" s="12"/>
      <c r="Y103" s="12">
        <f t="shared" ref="Y103" si="2122">AVERAGE(Z102,X102)</f>
        <v>1.0801213389900433</v>
      </c>
      <c r="Z103" s="12"/>
      <c r="AA103" s="12">
        <f t="shared" ref="AA103" si="2123">AVERAGE(AB102,Z102)</f>
        <v>0.99349966398530287</v>
      </c>
      <c r="AB103" s="12"/>
      <c r="AC103" s="32">
        <f t="shared" ref="AC103" si="2124">AVERAGE(AD102,AB102)</f>
        <v>0.94414919496158223</v>
      </c>
      <c r="AD103" s="32"/>
      <c r="AE103" s="27">
        <f t="shared" ref="AE103" si="2125">(0.5*AD102)+(0.5*AF102)</f>
        <v>0.93163426199544019</v>
      </c>
      <c r="AF103" s="32"/>
      <c r="AG103" s="32">
        <f t="shared" ref="AG103:AU103" si="2126">AVERAGE(AH102,AF102)</f>
        <v>0.94414919496158223</v>
      </c>
      <c r="AH103" s="12"/>
      <c r="AI103" s="12">
        <f t="shared" si="2126"/>
        <v>0.99349966398530287</v>
      </c>
      <c r="AJ103" s="12"/>
      <c r="AK103" s="12">
        <f t="shared" si="2126"/>
        <v>1.0801213389900433</v>
      </c>
      <c r="AL103" s="12"/>
      <c r="AM103" s="12">
        <f t="shared" si="2126"/>
        <v>1.1791754848277991</v>
      </c>
      <c r="AN103" s="12"/>
      <c r="AO103" s="12">
        <f t="shared" si="2126"/>
        <v>1.2640846367657463</v>
      </c>
      <c r="AP103" s="12"/>
      <c r="AQ103" s="12">
        <f t="shared" si="2126"/>
        <v>1.3107116331974673</v>
      </c>
      <c r="AR103" s="12"/>
      <c r="AS103" s="12">
        <f t="shared" si="2126"/>
        <v>1.3000155000150495</v>
      </c>
      <c r="AT103" s="12"/>
      <c r="AU103" s="12">
        <f t="shared" si="2126"/>
        <v>1.2197372057425024</v>
      </c>
      <c r="AV103" s="12"/>
      <c r="AW103" s="12">
        <f t="shared" ref="AW103:BC103" si="2127">AVERAGE(AX102,AV102)</f>
        <v>1.0662404816689668</v>
      </c>
      <c r="AX103" s="12"/>
      <c r="AY103" s="12">
        <f t="shared" si="2127"/>
        <v>0.84666744272383554</v>
      </c>
      <c r="AZ103" s="12"/>
      <c r="BA103" s="12">
        <f t="shared" si="2127"/>
        <v>0.57957774321011146</v>
      </c>
      <c r="BB103" s="12"/>
      <c r="BC103" s="12">
        <f t="shared" si="2127"/>
        <v>0.29067974327816537</v>
      </c>
      <c r="BD103" s="12"/>
      <c r="BE103" s="12"/>
      <c r="BF103"/>
      <c r="BG103" s="12">
        <f t="shared" si="56"/>
        <v>0.93163426199544019</v>
      </c>
      <c r="BH103" s="12"/>
      <c r="BI103" s="12">
        <f>E103</f>
        <v>0.35555555555555557</v>
      </c>
      <c r="BJ103"/>
      <c r="BK103"/>
      <c r="BL103"/>
      <c r="BM103" s="13"/>
      <c r="BN103"/>
      <c r="BO103"/>
    </row>
    <row r="104" spans="2:67" s="14" customFormat="1">
      <c r="B104"/>
      <c r="C104"/>
      <c r="E104" s="15"/>
      <c r="F104" s="16"/>
      <c r="G104" s="16">
        <f t="shared" ref="G104" si="2128">G103-((($C$7*G103)/($C$8+G103))*$A$14)</f>
        <v>0.28148927557055853</v>
      </c>
      <c r="H104" s="16"/>
      <c r="I104" s="16">
        <f t="shared" ref="I104" si="2129">I103-((($C$7*I103)/($C$8+I103))*$A$14)</f>
        <v>0.56514695394648695</v>
      </c>
      <c r="J104" s="16"/>
      <c r="K104" s="16">
        <f t="shared" ref="K104" si="2130">K103-((($C$7*K103)/($C$8+K103))*$A$14)</f>
        <v>0.8290478235649984</v>
      </c>
      <c r="L104" s="16"/>
      <c r="M104" s="16">
        <f t="shared" ref="M104" si="2131">M103-((($C$7*M103)/($C$8+M103))*$A$14)</f>
        <v>1.046690366078783</v>
      </c>
      <c r="N104" s="16"/>
      <c r="O104" s="16">
        <f t="shared" ref="O104" si="2132">O103-((($C$7*O103)/($C$8+O103))*$A$14)</f>
        <v>1.199089311074935</v>
      </c>
      <c r="P104" s="16"/>
      <c r="Q104" s="16">
        <f t="shared" ref="Q104" si="2133">Q103-((($C$7*Q103)/($C$8+Q103))*$A$14)</f>
        <v>1.2788579980102317</v>
      </c>
      <c r="R104" s="16"/>
      <c r="S104" s="16">
        <f t="shared" ref="S104" si="2134">S103-((($C$7*S103)/($C$8+S103))*$A$14)</f>
        <v>1.2894891865802638</v>
      </c>
      <c r="T104" s="16"/>
      <c r="U104" s="16">
        <f t="shared" ref="U104" si="2135">U103-((($C$7*U103)/($C$8+U103))*$A$14)</f>
        <v>1.2431502756916848</v>
      </c>
      <c r="V104" s="16"/>
      <c r="W104" s="16">
        <f t="shared" ref="W104" si="2136">W103-((($C$7*W103)/($C$8+W103))*$A$14)</f>
        <v>1.1588009578245506</v>
      </c>
      <c r="X104" s="16"/>
      <c r="Y104" s="16">
        <f t="shared" ref="Y104" si="2137">Y103-((($C$7*Y103)/($C$8+Y103))*$A$14)</f>
        <v>1.0604644989855265</v>
      </c>
      <c r="Z104" s="16"/>
      <c r="AA104" s="16">
        <f t="shared" ref="AA104" si="2138">AA103-((($C$7*AA103)/($C$8+AA103))*$A$14)</f>
        <v>0.97453613998636412</v>
      </c>
      <c r="AB104" s="16"/>
      <c r="AC104" s="33">
        <f t="shared" ref="AC104" si="2139">AC103-((($C$7*AC103)/($C$8+AC103))*$A$14)</f>
        <v>0.92561182083683491</v>
      </c>
      <c r="AD104" s="33"/>
      <c r="AE104" s="28">
        <f t="shared" ref="AE104" si="2140">AE103</f>
        <v>0.93163426199544019</v>
      </c>
      <c r="AF104" s="33"/>
      <c r="AG104" s="33">
        <f t="shared" ref="AG104" si="2141">AG103-((($C$7*AG103)/($C$8+AG103))*$A$14)</f>
        <v>0.92561182083683491</v>
      </c>
      <c r="AH104" s="16"/>
      <c r="AI104" s="16">
        <f t="shared" ref="AI104" si="2142">AI103-((($C$7*AI103)/($C$8+AI103))*$A$14)</f>
        <v>0.97453613998636412</v>
      </c>
      <c r="AJ104" s="16"/>
      <c r="AK104" s="16">
        <f t="shared" ref="AK104" si="2143">AK103-((($C$7*AK103)/($C$8+AK103))*$A$14)</f>
        <v>1.0604644989855265</v>
      </c>
      <c r="AL104" s="16"/>
      <c r="AM104" s="16">
        <f t="shared" ref="AM104" si="2144">AM103-((($C$7*AM103)/($C$8+AM103))*$A$14)</f>
        <v>1.1588009578245506</v>
      </c>
      <c r="AN104" s="16"/>
      <c r="AO104" s="16">
        <f t="shared" ref="AO104" si="2145">AO103-((($C$7*AO103)/($C$8+AO103))*$A$14)</f>
        <v>1.2431502756916848</v>
      </c>
      <c r="AP104" s="16"/>
      <c r="AQ104" s="16">
        <f t="shared" ref="AQ104" si="2146">AQ103-((($C$7*AQ103)/($C$8+AQ103))*$A$14)</f>
        <v>1.2894891865802638</v>
      </c>
      <c r="AR104" s="16"/>
      <c r="AS104" s="16">
        <f t="shared" ref="AS104" si="2147">AS103-((($C$7*AS103)/($C$8+AS103))*$A$14)</f>
        <v>1.2788579980102317</v>
      </c>
      <c r="AT104" s="16"/>
      <c r="AU104" s="16">
        <f t="shared" ref="AU104" si="2148">AU103-((($C$7*AU103)/($C$8+AU103))*$A$14)</f>
        <v>1.199089311074935</v>
      </c>
      <c r="AV104" s="16"/>
      <c r="AW104" s="16">
        <f t="shared" ref="AW104" si="2149">AW103-((($C$7*AW103)/($C$8+AW103))*$A$14)</f>
        <v>1.046690366078783</v>
      </c>
      <c r="AX104" s="16"/>
      <c r="AY104" s="16">
        <f t="shared" ref="AY104" si="2150">AY103-((($C$7*AY103)/($C$8+AY103))*$A$14)</f>
        <v>0.8290478235649984</v>
      </c>
      <c r="AZ104" s="16"/>
      <c r="BA104" s="16">
        <f t="shared" ref="BA104" si="2151">BA103-((($C$7*BA103)/($C$8+BA103))*$A$14)</f>
        <v>0.56514695394648695</v>
      </c>
      <c r="BB104" s="16"/>
      <c r="BC104" s="16">
        <f t="shared" ref="BC104" si="2152">BC103-((($C$7*BC103)/($C$8+BC103))*$A$14)</f>
        <v>0.28148927557055853</v>
      </c>
      <c r="BD104" s="16"/>
      <c r="BE104" s="16"/>
      <c r="BF104" s="12">
        <f t="shared" si="1618"/>
        <v>0.93163426199544019</v>
      </c>
      <c r="BG104" s="12">
        <f t="shared" si="56"/>
        <v>0.93163426199544019</v>
      </c>
      <c r="BH104" s="12"/>
      <c r="BI104" s="17">
        <f>E103</f>
        <v>0.35555555555555557</v>
      </c>
      <c r="BJ104"/>
      <c r="BK104"/>
      <c r="BL104"/>
      <c r="BM104" s="18"/>
      <c r="BN104"/>
      <c r="BO104"/>
    </row>
    <row r="105" spans="2:67" s="19" customFormat="1">
      <c r="B105"/>
      <c r="C105"/>
      <c r="D105" s="19">
        <f>1+D103</f>
        <v>49</v>
      </c>
      <c r="E105" s="3">
        <f>$D105*$A$14</f>
        <v>0.36296296296296299</v>
      </c>
      <c r="F105" s="12">
        <f t="shared" ref="F105" si="2153">AVERAGE(G104,0)</f>
        <v>0.14074463778527926</v>
      </c>
      <c r="G105" s="12"/>
      <c r="H105" s="12">
        <f t="shared" ref="H105" si="2154">AVERAGE(I104,G104)</f>
        <v>0.42331811475852277</v>
      </c>
      <c r="I105" s="12"/>
      <c r="J105" s="12">
        <f t="shared" ref="J105" si="2155">AVERAGE(K104,I104)</f>
        <v>0.69709738875574268</v>
      </c>
      <c r="K105" s="12"/>
      <c r="L105" s="12">
        <f t="shared" ref="L105" si="2156">AVERAGE(M104,K104)</f>
        <v>0.93786909482189063</v>
      </c>
      <c r="M105" s="12"/>
      <c r="N105" s="12">
        <f t="shared" ref="N105" si="2157">AVERAGE(O104,M104)</f>
        <v>1.1228898385768589</v>
      </c>
      <c r="O105" s="12"/>
      <c r="P105" s="12">
        <f t="shared" ref="P105" si="2158">AVERAGE(Q104,O104)</f>
        <v>1.2389736545425833</v>
      </c>
      <c r="Q105" s="12"/>
      <c r="R105" s="12">
        <f t="shared" ref="R105" si="2159">AVERAGE(S104,Q104)</f>
        <v>1.2841735922952477</v>
      </c>
      <c r="S105" s="12"/>
      <c r="T105" s="12">
        <f t="shared" ref="T105" si="2160">AVERAGE(U104,S104)</f>
        <v>1.2663197311359742</v>
      </c>
      <c r="U105" s="12"/>
      <c r="V105" s="12">
        <f t="shared" ref="V105" si="2161">AVERAGE(W104,U104)</f>
        <v>1.2009756167581176</v>
      </c>
      <c r="W105" s="12"/>
      <c r="X105" s="12">
        <f t="shared" ref="X105" si="2162">AVERAGE(Y104,W104)</f>
        <v>1.1096327284050385</v>
      </c>
      <c r="Y105" s="12"/>
      <c r="Z105" s="12">
        <f t="shared" ref="Z105" si="2163">AVERAGE(AA104,Y104)</f>
        <v>1.0175003194859453</v>
      </c>
      <c r="AA105" s="12"/>
      <c r="AB105" s="12">
        <f t="shared" ref="AB105" si="2164">AVERAGE(AC104,AA104)</f>
        <v>0.95007398041159952</v>
      </c>
      <c r="AC105" s="32"/>
      <c r="AD105" s="32">
        <f t="shared" ref="AD105:AF105" si="2165">AVERAGE(AE104,AC104)</f>
        <v>0.92862304141613761</v>
      </c>
      <c r="AE105" s="27"/>
      <c r="AF105" s="32">
        <f t="shared" si="2165"/>
        <v>0.92862304141613761</v>
      </c>
      <c r="AG105" s="32"/>
      <c r="AH105" s="12">
        <f t="shared" ref="AH105" si="2166">AVERAGE(AI104,AG104)</f>
        <v>0.95007398041159952</v>
      </c>
      <c r="AI105" s="12"/>
      <c r="AJ105" s="12">
        <f t="shared" ref="AJ105" si="2167">AVERAGE(AK104,AI104)</f>
        <v>1.0175003194859453</v>
      </c>
      <c r="AK105" s="12"/>
      <c r="AL105" s="12">
        <f t="shared" ref="AL105" si="2168">AVERAGE(AM104,AK104)</f>
        <v>1.1096327284050385</v>
      </c>
      <c r="AM105" s="12"/>
      <c r="AN105" s="12">
        <f t="shared" ref="AN105" si="2169">AVERAGE(AO104,AM104)</f>
        <v>1.2009756167581176</v>
      </c>
      <c r="AO105" s="12"/>
      <c r="AP105" s="12">
        <f t="shared" ref="AP105" si="2170">AVERAGE(AQ104,AO104)</f>
        <v>1.2663197311359742</v>
      </c>
      <c r="AQ105" s="12"/>
      <c r="AR105" s="12">
        <f t="shared" ref="AR105" si="2171">AVERAGE(AS104,AQ104)</f>
        <v>1.2841735922952477</v>
      </c>
      <c r="AS105" s="12"/>
      <c r="AT105" s="12">
        <f t="shared" ref="AT105" si="2172">AVERAGE(AU104,AS104)</f>
        <v>1.2389736545425833</v>
      </c>
      <c r="AU105" s="12"/>
      <c r="AV105" s="12">
        <f t="shared" ref="AV105" si="2173">AVERAGE(AW104,AU104)</f>
        <v>1.1228898385768589</v>
      </c>
      <c r="AW105" s="12"/>
      <c r="AX105" s="12">
        <f t="shared" ref="AX105" si="2174">AVERAGE(AY104,AW104)</f>
        <v>0.93786909482189063</v>
      </c>
      <c r="AY105" s="12"/>
      <c r="AZ105" s="12">
        <f t="shared" ref="AZ105" si="2175">AVERAGE(BA104,AY104)</f>
        <v>0.69709738875574268</v>
      </c>
      <c r="BA105" s="12"/>
      <c r="BB105" s="12">
        <f t="shared" ref="BB105" si="2176">AVERAGE(BC104,BA104)</f>
        <v>0.42331811475852277</v>
      </c>
      <c r="BC105" s="12"/>
      <c r="BD105" s="12">
        <f t="shared" ref="BD105" si="2177">AVERAGE(0,BC104)</f>
        <v>0.14074463778527926</v>
      </c>
      <c r="BE105" s="12"/>
      <c r="BF105"/>
      <c r="BG105" s="12">
        <f t="shared" si="56"/>
        <v>0.92092954550674666</v>
      </c>
      <c r="BH105" s="12"/>
      <c r="BI105" s="12">
        <f>E105</f>
        <v>0.36296296296296299</v>
      </c>
      <c r="BJ105"/>
      <c r="BK105"/>
      <c r="BL105"/>
      <c r="BM105" s="13"/>
      <c r="BN105"/>
      <c r="BO105"/>
    </row>
    <row r="106" spans="2:67" s="14" customFormat="1">
      <c r="B106"/>
      <c r="C106"/>
      <c r="E106" s="15"/>
      <c r="F106" s="16">
        <f t="shared" si="1552"/>
        <v>0.13557005795963936</v>
      </c>
      <c r="G106" s="16"/>
      <c r="H106" s="16">
        <f t="shared" ref="H106" si="2178">H105-((($C$7*H105)/($C$8+H105))*$A$14)</f>
        <v>0.411409292036373</v>
      </c>
      <c r="I106" s="16"/>
      <c r="J106" s="16">
        <f t="shared" ref="J106" si="2179">J105-((($C$7*J105)/($C$8+J105))*$A$14)</f>
        <v>0.68112143638448408</v>
      </c>
      <c r="K106" s="16"/>
      <c r="L106" s="16">
        <f t="shared" ref="L106" si="2180">L105-((($C$7*L105)/($C$8+L105))*$A$14)</f>
        <v>0.91938770660084412</v>
      </c>
      <c r="M106" s="16"/>
      <c r="N106" s="16">
        <f t="shared" ref="N106" si="2181">N105-((($C$7*N105)/($C$8+N105))*$A$14)</f>
        <v>1.1029139578449074</v>
      </c>
      <c r="O106" s="16"/>
      <c r="P106" s="16">
        <f t="shared" ref="P106" si="2182">P105-((($C$7*P105)/($C$8+P105))*$A$14)</f>
        <v>1.2181999547434024</v>
      </c>
      <c r="Q106" s="16"/>
      <c r="R106" s="16">
        <f t="shared" ref="R106" si="2183">R105-((($C$7*R105)/($C$8+R105))*$A$14)</f>
        <v>1.2631135155843054</v>
      </c>
      <c r="S106" s="16"/>
      <c r="T106" s="16">
        <f t="shared" ref="T106" si="2184">T105-((($C$7*T105)/($C$8+T105))*$A$14)</f>
        <v>1.2453712609222334</v>
      </c>
      <c r="U106" s="16"/>
      <c r="V106" s="16">
        <f t="shared" ref="V106" si="2185">V105-((($C$7*V105)/($C$8+V105))*$A$14)</f>
        <v>1.1804527752287934</v>
      </c>
      <c r="W106" s="16"/>
      <c r="X106" s="16">
        <f t="shared" ref="X106" si="2186">X105-((($C$7*X105)/($C$8+X105))*$A$14)</f>
        <v>1.0897541974252967</v>
      </c>
      <c r="Y106" s="16"/>
      <c r="Z106" s="16">
        <f t="shared" ref="Z106" si="2187">Z105-((($C$7*Z105)/($C$8+Z105))*$A$14)</f>
        <v>0.99833800296168418</v>
      </c>
      <c r="AA106" s="16"/>
      <c r="AB106" s="16">
        <f t="shared" ref="AB106" si="2188">AB105-((($C$7*AB105)/($C$8+AB105))*$A$14)</f>
        <v>0.93148416055572192</v>
      </c>
      <c r="AC106" s="33"/>
      <c r="AD106" s="33">
        <f t="shared" ref="AD106" si="2189">AD105-((($C$7*AD105)/($C$8+AD105))*$A$14)</f>
        <v>0.91022482901805313</v>
      </c>
      <c r="AE106" s="28"/>
      <c r="AF106" s="33">
        <f t="shared" ref="AF106" si="2190">AF105-((($C$7*AF105)/($C$8+AF105))*$A$14)</f>
        <v>0.91022482901805313</v>
      </c>
      <c r="AG106" s="33"/>
      <c r="AH106" s="16">
        <f t="shared" ref="AH106" si="2191">AH105-((($C$7*AH105)/($C$8+AH105))*$A$14)</f>
        <v>0.93148416055572192</v>
      </c>
      <c r="AI106" s="16"/>
      <c r="AJ106" s="16">
        <f t="shared" ref="AJ106" si="2192">AJ105-((($C$7*AJ105)/($C$8+AJ105))*$A$14)</f>
        <v>0.99833800296168418</v>
      </c>
      <c r="AK106" s="16"/>
      <c r="AL106" s="16">
        <f t="shared" ref="AL106" si="2193">AL105-((($C$7*AL105)/($C$8+AL105))*$A$14)</f>
        <v>1.0897541974252967</v>
      </c>
      <c r="AM106" s="16"/>
      <c r="AN106" s="16">
        <f t="shared" ref="AN106" si="2194">AN105-((($C$7*AN105)/($C$8+AN105))*$A$14)</f>
        <v>1.1804527752287934</v>
      </c>
      <c r="AO106" s="16"/>
      <c r="AP106" s="16">
        <f t="shared" ref="AP106" si="2195">AP105-((($C$7*AP105)/($C$8+AP105))*$A$14)</f>
        <v>1.2453712609222334</v>
      </c>
      <c r="AQ106" s="16"/>
      <c r="AR106" s="16">
        <f t="shared" ref="AR106" si="2196">AR105-((($C$7*AR105)/($C$8+AR105))*$A$14)</f>
        <v>1.2631135155843054</v>
      </c>
      <c r="AS106" s="16"/>
      <c r="AT106" s="16">
        <f t="shared" ref="AT106" si="2197">AT105-((($C$7*AT105)/($C$8+AT105))*$A$14)</f>
        <v>1.2181999547434024</v>
      </c>
      <c r="AU106" s="16"/>
      <c r="AV106" s="16">
        <f t="shared" ref="AV106" si="2198">AV105-((($C$7*AV105)/($C$8+AV105))*$A$14)</f>
        <v>1.1029139578449074</v>
      </c>
      <c r="AW106" s="16"/>
      <c r="AX106" s="16">
        <f t="shared" ref="AX106" si="2199">AX105-((($C$7*AX105)/($C$8+AX105))*$A$14)</f>
        <v>0.91938770660084412</v>
      </c>
      <c r="AY106" s="16"/>
      <c r="AZ106" s="16">
        <f t="shared" ref="AZ106" si="2200">AZ105-((($C$7*AZ105)/($C$8+AZ105))*$A$14)</f>
        <v>0.68112143638448408</v>
      </c>
      <c r="BA106" s="16"/>
      <c r="BB106" s="16">
        <f t="shared" ref="BB106" si="2201">BB105-((($C$7*BB105)/($C$8+BB105))*$A$14)</f>
        <v>0.411409292036373</v>
      </c>
      <c r="BC106" s="16"/>
      <c r="BD106" s="16">
        <f t="shared" si="1577"/>
        <v>0.13557005795963936</v>
      </c>
      <c r="BE106" s="16"/>
      <c r="BF106" s="12"/>
      <c r="BG106" s="12">
        <f t="shared" si="56"/>
        <v>0.91022482901805313</v>
      </c>
      <c r="BH106" s="12"/>
      <c r="BI106" s="17">
        <f>E105</f>
        <v>0.36296296296296299</v>
      </c>
      <c r="BJ106"/>
      <c r="BK106"/>
      <c r="BL106"/>
      <c r="BM106" s="18"/>
      <c r="BN106"/>
      <c r="BO106"/>
    </row>
    <row r="107" spans="2:67" s="19" customFormat="1">
      <c r="B107"/>
      <c r="C107"/>
      <c r="D107" s="19">
        <f>1+D105</f>
        <v>50</v>
      </c>
      <c r="E107" s="3">
        <f>$D107*$A$14</f>
        <v>0.37037037037037041</v>
      </c>
      <c r="F107" s="12"/>
      <c r="G107" s="12">
        <f t="shared" ref="G107" si="2202">AVERAGE(H106,F106)</f>
        <v>0.27348967499800619</v>
      </c>
      <c r="H107" s="12"/>
      <c r="I107" s="12">
        <f t="shared" ref="I107" si="2203">AVERAGE(J106,H106)</f>
        <v>0.54626536421042848</v>
      </c>
      <c r="J107" s="12"/>
      <c r="K107" s="12">
        <f t="shared" ref="K107" si="2204">AVERAGE(L106,J106)</f>
        <v>0.8002545714926641</v>
      </c>
      <c r="L107" s="12"/>
      <c r="M107" s="12">
        <f t="shared" ref="M107" si="2205">AVERAGE(N106,L106)</f>
        <v>1.0111508322228757</v>
      </c>
      <c r="N107" s="12"/>
      <c r="O107" s="12">
        <f t="shared" ref="O107" si="2206">AVERAGE(P106,N106)</f>
        <v>1.1605569562941549</v>
      </c>
      <c r="P107" s="12"/>
      <c r="Q107" s="12">
        <f t="shared" ref="Q107" si="2207">AVERAGE(R106,P106)</f>
        <v>1.2406567351638538</v>
      </c>
      <c r="R107" s="12"/>
      <c r="S107" s="12">
        <f t="shared" ref="S107" si="2208">AVERAGE(T106,R106)</f>
        <v>1.2542423882532694</v>
      </c>
      <c r="T107" s="12"/>
      <c r="U107" s="12">
        <f t="shared" ref="U107" si="2209">AVERAGE(V106,T106)</f>
        <v>1.2129120180755133</v>
      </c>
      <c r="V107" s="12"/>
      <c r="W107" s="12">
        <f t="shared" ref="W107" si="2210">AVERAGE(X106,V106)</f>
        <v>1.1351034863270451</v>
      </c>
      <c r="X107" s="12"/>
      <c r="Y107" s="12">
        <f t="shared" ref="Y107" si="2211">AVERAGE(Z106,X106)</f>
        <v>1.0440461001934904</v>
      </c>
      <c r="Z107" s="12"/>
      <c r="AA107" s="12">
        <f t="shared" ref="AA107" si="2212">AVERAGE(AB106,Z106)</f>
        <v>0.96491108175870299</v>
      </c>
      <c r="AB107" s="12"/>
      <c r="AC107" s="32">
        <f t="shared" ref="AC107" si="2213">AVERAGE(AD106,AB106)</f>
        <v>0.92085449478688752</v>
      </c>
      <c r="AD107" s="32"/>
      <c r="AE107" s="27">
        <f t="shared" ref="AE107" si="2214">(0.5*AD106)+(0.5*AF106)</f>
        <v>0.91022482901805313</v>
      </c>
      <c r="AF107" s="32"/>
      <c r="AG107" s="32">
        <f t="shared" ref="AG107:AU107" si="2215">AVERAGE(AH106,AF106)</f>
        <v>0.92085449478688752</v>
      </c>
      <c r="AH107" s="12"/>
      <c r="AI107" s="12">
        <f t="shared" si="2215"/>
        <v>0.96491108175870299</v>
      </c>
      <c r="AJ107" s="12"/>
      <c r="AK107" s="12">
        <f t="shared" si="2215"/>
        <v>1.0440461001934904</v>
      </c>
      <c r="AL107" s="12"/>
      <c r="AM107" s="12">
        <f t="shared" si="2215"/>
        <v>1.1351034863270451</v>
      </c>
      <c r="AN107" s="12"/>
      <c r="AO107" s="12">
        <f t="shared" si="2215"/>
        <v>1.2129120180755133</v>
      </c>
      <c r="AP107" s="12"/>
      <c r="AQ107" s="12">
        <f t="shared" si="2215"/>
        <v>1.2542423882532694</v>
      </c>
      <c r="AR107" s="12"/>
      <c r="AS107" s="12">
        <f t="shared" si="2215"/>
        <v>1.2406567351638538</v>
      </c>
      <c r="AT107" s="12"/>
      <c r="AU107" s="12">
        <f t="shared" si="2215"/>
        <v>1.1605569562941549</v>
      </c>
      <c r="AV107" s="12"/>
      <c r="AW107" s="12">
        <f t="shared" ref="AW107:BC107" si="2216">AVERAGE(AX106,AV106)</f>
        <v>1.0111508322228757</v>
      </c>
      <c r="AX107" s="12"/>
      <c r="AY107" s="12">
        <f t="shared" si="2216"/>
        <v>0.8002545714926641</v>
      </c>
      <c r="AZ107" s="12"/>
      <c r="BA107" s="12">
        <f t="shared" si="2216"/>
        <v>0.54626536421042848</v>
      </c>
      <c r="BB107" s="12"/>
      <c r="BC107" s="12">
        <f t="shared" si="2216"/>
        <v>0.27348967499800619</v>
      </c>
      <c r="BD107" s="12"/>
      <c r="BE107" s="12"/>
      <c r="BF107"/>
      <c r="BG107" s="12">
        <f t="shared" si="56"/>
        <v>0.91022482901805313</v>
      </c>
      <c r="BH107" s="12"/>
      <c r="BI107" s="12">
        <f>E107</f>
        <v>0.37037037037037041</v>
      </c>
      <c r="BJ107"/>
      <c r="BK107"/>
      <c r="BL107"/>
      <c r="BM107" s="13"/>
      <c r="BN107"/>
      <c r="BO107"/>
    </row>
    <row r="108" spans="2:67" s="14" customFormat="1">
      <c r="B108"/>
      <c r="C108"/>
      <c r="E108" s="15"/>
      <c r="F108" s="16"/>
      <c r="G108" s="16">
        <f t="shared" ref="G108" si="2217">G107-((($C$7*G107)/($C$8+G107))*$A$14)</f>
        <v>0.26470161358576583</v>
      </c>
      <c r="H108" s="16"/>
      <c r="I108" s="16">
        <f t="shared" ref="I108" si="2218">I107-((($C$7*I107)/($C$8+I107))*$A$14)</f>
        <v>0.53232238214962624</v>
      </c>
      <c r="J108" s="16"/>
      <c r="K108" s="16">
        <f t="shared" ref="K108" si="2219">K107-((($C$7*K107)/($C$8+K107))*$A$14)</f>
        <v>0.78311170116870843</v>
      </c>
      <c r="L108" s="16"/>
      <c r="M108" s="16">
        <f t="shared" ref="M108" si="2220">M107-((($C$7*M107)/($C$8+M107))*$A$14)</f>
        <v>0.99204058893319935</v>
      </c>
      <c r="N108" s="16"/>
      <c r="O108" s="16">
        <f t="shared" ref="O108" si="2221">O107-((($C$7*O107)/($C$8+O107))*$A$14)</f>
        <v>1.1403117364758553</v>
      </c>
      <c r="P108" s="16"/>
      <c r="Q108" s="16">
        <f t="shared" ref="Q108" si="2222">Q107-((($C$7*Q107)/($C$8+Q107))*$A$14)</f>
        <v>1.2198721420823557</v>
      </c>
      <c r="R108" s="16"/>
      <c r="S108" s="16">
        <f t="shared" ref="S108" si="2223">S107-((($C$7*S107)/($C$8+S107))*$A$14)</f>
        <v>1.2333705257069776</v>
      </c>
      <c r="T108" s="16"/>
      <c r="U108" s="16">
        <f t="shared" ref="U108" si="2224">U107-((($C$7*U107)/($C$8+U107))*$A$14)</f>
        <v>1.1923093434100895</v>
      </c>
      <c r="V108" s="16"/>
      <c r="W108" s="16">
        <f t="shared" ref="W108" si="2225">W107-((($C$7*W107)/($C$8+W107))*$A$14)</f>
        <v>1.1150391110439322</v>
      </c>
      <c r="X108" s="16"/>
      <c r="Y108" s="16">
        <f t="shared" ref="Y108" si="2226">Y107-((($C$7*Y107)/($C$8+Y107))*$A$14)</f>
        <v>1.0246700033357934</v>
      </c>
      <c r="Z108" s="16"/>
      <c r="AA108" s="16">
        <f t="shared" ref="AA108" si="2227">AA107-((($C$7*AA107)/($C$8+AA107))*$A$14)</f>
        <v>0.94619148777401496</v>
      </c>
      <c r="AB108" s="16"/>
      <c r="AC108" s="33">
        <f t="shared" ref="AC108" si="2228">AC107-((($C$7*AC107)/($C$8+AC107))*$A$14)</f>
        <v>0.90252686592140752</v>
      </c>
      <c r="AD108" s="33"/>
      <c r="AE108" s="28">
        <f t="shared" ref="AE108" si="2229">AE107</f>
        <v>0.91022482901805313</v>
      </c>
      <c r="AF108" s="33"/>
      <c r="AG108" s="33">
        <f t="shared" ref="AG108" si="2230">AG107-((($C$7*AG107)/($C$8+AG107))*$A$14)</f>
        <v>0.90252686592140752</v>
      </c>
      <c r="AH108" s="16"/>
      <c r="AI108" s="16">
        <f t="shared" ref="AI108" si="2231">AI107-((($C$7*AI107)/($C$8+AI107))*$A$14)</f>
        <v>0.94619148777401496</v>
      </c>
      <c r="AJ108" s="16"/>
      <c r="AK108" s="16">
        <f t="shared" ref="AK108" si="2232">AK107-((($C$7*AK107)/($C$8+AK107))*$A$14)</f>
        <v>1.0246700033357934</v>
      </c>
      <c r="AL108" s="16"/>
      <c r="AM108" s="16">
        <f t="shared" ref="AM108" si="2233">AM107-((($C$7*AM107)/($C$8+AM107))*$A$14)</f>
        <v>1.1150391110439322</v>
      </c>
      <c r="AN108" s="16"/>
      <c r="AO108" s="16">
        <f t="shared" ref="AO108" si="2234">AO107-((($C$7*AO107)/($C$8+AO107))*$A$14)</f>
        <v>1.1923093434100895</v>
      </c>
      <c r="AP108" s="16"/>
      <c r="AQ108" s="16">
        <f t="shared" ref="AQ108" si="2235">AQ107-((($C$7*AQ107)/($C$8+AQ107))*$A$14)</f>
        <v>1.2333705257069776</v>
      </c>
      <c r="AR108" s="16"/>
      <c r="AS108" s="16">
        <f t="shared" ref="AS108" si="2236">AS107-((($C$7*AS107)/($C$8+AS107))*$A$14)</f>
        <v>1.2198721420823557</v>
      </c>
      <c r="AT108" s="16"/>
      <c r="AU108" s="16">
        <f t="shared" ref="AU108" si="2237">AU107-((($C$7*AU107)/($C$8+AU107))*$A$14)</f>
        <v>1.1403117364758553</v>
      </c>
      <c r="AV108" s="16"/>
      <c r="AW108" s="16">
        <f t="shared" ref="AW108" si="2238">AW107-((($C$7*AW107)/($C$8+AW107))*$A$14)</f>
        <v>0.99204058893319935</v>
      </c>
      <c r="AX108" s="16"/>
      <c r="AY108" s="16">
        <f t="shared" ref="AY108" si="2239">AY107-((($C$7*AY107)/($C$8+AY107))*$A$14)</f>
        <v>0.78311170116870843</v>
      </c>
      <c r="AZ108" s="16"/>
      <c r="BA108" s="16">
        <f t="shared" ref="BA108" si="2240">BA107-((($C$7*BA107)/($C$8+BA107))*$A$14)</f>
        <v>0.53232238214962624</v>
      </c>
      <c r="BB108" s="16"/>
      <c r="BC108" s="16">
        <f t="shared" ref="BC108" si="2241">BC107-((($C$7*BC107)/($C$8+BC107))*$A$14)</f>
        <v>0.26470161358576583</v>
      </c>
      <c r="BD108" s="16"/>
      <c r="BE108" s="16"/>
      <c r="BF108" s="12">
        <f t="shared" si="1618"/>
        <v>0.91022482901805313</v>
      </c>
      <c r="BG108" s="12">
        <f t="shared" si="56"/>
        <v>0.91022482901805313</v>
      </c>
      <c r="BH108" s="12"/>
      <c r="BI108" s="17">
        <f>E107</f>
        <v>0.37037037037037041</v>
      </c>
      <c r="BJ108"/>
      <c r="BK108"/>
      <c r="BL108"/>
      <c r="BM108" s="18"/>
      <c r="BN108"/>
      <c r="BO108"/>
    </row>
    <row r="109" spans="2:67" s="19" customFormat="1">
      <c r="B109"/>
      <c r="C109"/>
      <c r="D109" s="19">
        <f>1+D107</f>
        <v>51</v>
      </c>
      <c r="E109" s="3">
        <f>$D109*$A$14</f>
        <v>0.37777777777777777</v>
      </c>
      <c r="F109" s="12">
        <f t="shared" ref="F109" si="2242">AVERAGE(G108,0)</f>
        <v>0.13235080679288291</v>
      </c>
      <c r="G109" s="12"/>
      <c r="H109" s="12">
        <f t="shared" ref="H109" si="2243">AVERAGE(I108,G108)</f>
        <v>0.39851199786769603</v>
      </c>
      <c r="I109" s="12"/>
      <c r="J109" s="12">
        <f t="shared" ref="J109" si="2244">AVERAGE(K108,I108)</f>
        <v>0.65771704165916733</v>
      </c>
      <c r="K109" s="12"/>
      <c r="L109" s="12">
        <f t="shared" ref="L109" si="2245">AVERAGE(M108,K108)</f>
        <v>0.88757614505095384</v>
      </c>
      <c r="M109" s="12"/>
      <c r="N109" s="12">
        <f t="shared" ref="N109" si="2246">AVERAGE(O108,M108)</f>
        <v>1.0661761627045272</v>
      </c>
      <c r="O109" s="12"/>
      <c r="P109" s="12">
        <f t="shared" ref="P109" si="2247">AVERAGE(Q108,O108)</f>
        <v>1.1800919392791056</v>
      </c>
      <c r="Q109" s="12"/>
      <c r="R109" s="12">
        <f t="shared" ref="R109" si="2248">AVERAGE(S108,Q108)</f>
        <v>1.2266213338946668</v>
      </c>
      <c r="S109" s="12"/>
      <c r="T109" s="12">
        <f t="shared" ref="T109" si="2249">AVERAGE(U108,S108)</f>
        <v>1.2128399345585335</v>
      </c>
      <c r="U109" s="12"/>
      <c r="V109" s="12">
        <f t="shared" ref="V109" si="2250">AVERAGE(W108,U108)</f>
        <v>1.1536742272270109</v>
      </c>
      <c r="W109" s="12"/>
      <c r="X109" s="12">
        <f t="shared" ref="X109" si="2251">AVERAGE(Y108,W108)</f>
        <v>1.0698545571898628</v>
      </c>
      <c r="Y109" s="12"/>
      <c r="Z109" s="12">
        <f t="shared" ref="Z109" si="2252">AVERAGE(AA108,Y108)</f>
        <v>0.98543074555490417</v>
      </c>
      <c r="AA109" s="12"/>
      <c r="AB109" s="12">
        <f t="shared" ref="AB109" si="2253">AVERAGE(AC108,AA108)</f>
        <v>0.92435917684771129</v>
      </c>
      <c r="AC109" s="32"/>
      <c r="AD109" s="32">
        <f t="shared" ref="AD109:AF109" si="2254">AVERAGE(AE108,AC108)</f>
        <v>0.90637584746973032</v>
      </c>
      <c r="AE109" s="27"/>
      <c r="AF109" s="32">
        <f t="shared" si="2254"/>
        <v>0.90637584746973032</v>
      </c>
      <c r="AG109" s="32"/>
      <c r="AH109" s="12">
        <f t="shared" ref="AH109" si="2255">AVERAGE(AI108,AG108)</f>
        <v>0.92435917684771129</v>
      </c>
      <c r="AI109" s="12"/>
      <c r="AJ109" s="12">
        <f t="shared" ref="AJ109" si="2256">AVERAGE(AK108,AI108)</f>
        <v>0.98543074555490417</v>
      </c>
      <c r="AK109" s="12"/>
      <c r="AL109" s="12">
        <f t="shared" ref="AL109" si="2257">AVERAGE(AM108,AK108)</f>
        <v>1.0698545571898628</v>
      </c>
      <c r="AM109" s="12"/>
      <c r="AN109" s="12">
        <f t="shared" ref="AN109" si="2258">AVERAGE(AO108,AM108)</f>
        <v>1.1536742272270109</v>
      </c>
      <c r="AO109" s="12"/>
      <c r="AP109" s="12">
        <f t="shared" ref="AP109" si="2259">AVERAGE(AQ108,AO108)</f>
        <v>1.2128399345585335</v>
      </c>
      <c r="AQ109" s="12"/>
      <c r="AR109" s="12">
        <f t="shared" ref="AR109" si="2260">AVERAGE(AS108,AQ108)</f>
        <v>1.2266213338946668</v>
      </c>
      <c r="AS109" s="12"/>
      <c r="AT109" s="12">
        <f t="shared" ref="AT109" si="2261">AVERAGE(AU108,AS108)</f>
        <v>1.1800919392791056</v>
      </c>
      <c r="AU109" s="12"/>
      <c r="AV109" s="12">
        <f t="shared" ref="AV109" si="2262">AVERAGE(AW108,AU108)</f>
        <v>1.0661761627045272</v>
      </c>
      <c r="AW109" s="12"/>
      <c r="AX109" s="12">
        <f t="shared" ref="AX109" si="2263">AVERAGE(AY108,AW108)</f>
        <v>0.88757614505095384</v>
      </c>
      <c r="AY109" s="12"/>
      <c r="AZ109" s="12">
        <f t="shared" ref="AZ109" si="2264">AVERAGE(BA108,AY108)</f>
        <v>0.65771704165916733</v>
      </c>
      <c r="BA109" s="12"/>
      <c r="BB109" s="12">
        <f t="shared" ref="BB109" si="2265">AVERAGE(BC108,BA108)</f>
        <v>0.39851199786769603</v>
      </c>
      <c r="BC109" s="12"/>
      <c r="BD109" s="12">
        <f t="shared" ref="BD109" si="2266">AVERAGE(0,BC108)</f>
        <v>0.13235080679288291</v>
      </c>
      <c r="BE109" s="12"/>
      <c r="BF109"/>
      <c r="BG109" s="12">
        <f t="shared" si="56"/>
        <v>0.89920316665053712</v>
      </c>
      <c r="BH109" s="12"/>
      <c r="BI109" s="12">
        <f>E109</f>
        <v>0.37777777777777777</v>
      </c>
      <c r="BJ109"/>
      <c r="BK109"/>
      <c r="BL109"/>
      <c r="BM109" s="13"/>
      <c r="BN109"/>
      <c r="BO109"/>
    </row>
    <row r="110" spans="2:67" s="14" customFormat="1">
      <c r="B110"/>
      <c r="C110"/>
      <c r="E110" s="15"/>
      <c r="F110" s="16">
        <f t="shared" si="1552"/>
        <v>0.12744006426855164</v>
      </c>
      <c r="G110" s="16"/>
      <c r="H110" s="16">
        <f t="shared" ref="H110" si="2267">H109-((($C$7*H109)/($C$8+H109))*$A$14)</f>
        <v>0.38706504685030196</v>
      </c>
      <c r="I110" s="16"/>
      <c r="J110" s="16">
        <f t="shared" ref="J110" si="2268">J109-((($C$7*J109)/($C$8+J109))*$A$14)</f>
        <v>0.64223072605634879</v>
      </c>
      <c r="K110" s="16"/>
      <c r="L110" s="16">
        <f t="shared" ref="L110" si="2269">L109-((($C$7*L109)/($C$8+L109))*$A$14)</f>
        <v>0.86955831944300566</v>
      </c>
      <c r="M110" s="16"/>
      <c r="N110" s="16">
        <f t="shared" ref="N110" si="2270">N109-((($C$7*N109)/($C$8+N109))*$A$14)</f>
        <v>1.0466265453727894</v>
      </c>
      <c r="O110" s="16"/>
      <c r="P110" s="16">
        <f t="shared" ref="P110" si="2271">P109-((($C$7*P109)/($C$8+P109))*$A$14)</f>
        <v>1.1597111108600402</v>
      </c>
      <c r="Q110" s="16"/>
      <c r="R110" s="16">
        <f t="shared" ref="R110" si="2272">R109-((($C$7*R109)/($C$8+R109))*$A$14)</f>
        <v>1.2059281403299746</v>
      </c>
      <c r="S110" s="16"/>
      <c r="T110" s="16">
        <f t="shared" ref="T110" si="2273">T109-((($C$7*T109)/($C$8+T109))*$A$14)</f>
        <v>1.1922377391324466</v>
      </c>
      <c r="U110" s="16"/>
      <c r="V110" s="16">
        <f t="shared" ref="V110" si="2274">V109-((($C$7*V109)/($C$8+V109))*$A$14)</f>
        <v>1.1334774389182616</v>
      </c>
      <c r="W110" s="16"/>
      <c r="X110" s="16">
        <f t="shared" ref="X110" si="2275">X109-((($C$7*X109)/($C$8+X109))*$A$14)</f>
        <v>1.0502765001841072</v>
      </c>
      <c r="Y110" s="16"/>
      <c r="Z110" s="16">
        <f t="shared" ref="Z110" si="2276">Z109-((($C$7*Z109)/($C$8+Z109))*$A$14)</f>
        <v>0.96653526880353524</v>
      </c>
      <c r="AA110" s="16"/>
      <c r="AB110" s="16">
        <f t="shared" ref="AB110" si="2277">AB109-((($C$7*AB109)/($C$8+AB109))*$A$14)</f>
        <v>0.90599962544703583</v>
      </c>
      <c r="AC110" s="33"/>
      <c r="AD110" s="33">
        <f t="shared" ref="AD110" si="2278">AD109-((($C$7*AD109)/($C$8+AD109))*$A$14)</f>
        <v>0.88818150428302101</v>
      </c>
      <c r="AE110" s="28"/>
      <c r="AF110" s="33">
        <f t="shared" ref="AF110" si="2279">AF109-((($C$7*AF109)/($C$8+AF109))*$A$14)</f>
        <v>0.88818150428302101</v>
      </c>
      <c r="AG110" s="33"/>
      <c r="AH110" s="16">
        <f t="shared" ref="AH110" si="2280">AH109-((($C$7*AH109)/($C$8+AH109))*$A$14)</f>
        <v>0.90599962544703583</v>
      </c>
      <c r="AI110" s="16"/>
      <c r="AJ110" s="16">
        <f t="shared" ref="AJ110" si="2281">AJ109-((($C$7*AJ109)/($C$8+AJ109))*$A$14)</f>
        <v>0.96653526880353524</v>
      </c>
      <c r="AK110" s="16"/>
      <c r="AL110" s="16">
        <f t="shared" ref="AL110" si="2282">AL109-((($C$7*AL109)/($C$8+AL109))*$A$14)</f>
        <v>1.0502765001841072</v>
      </c>
      <c r="AM110" s="16"/>
      <c r="AN110" s="16">
        <f t="shared" ref="AN110" si="2283">AN109-((($C$7*AN109)/($C$8+AN109))*$A$14)</f>
        <v>1.1334774389182616</v>
      </c>
      <c r="AO110" s="16"/>
      <c r="AP110" s="16">
        <f t="shared" ref="AP110" si="2284">AP109-((($C$7*AP109)/($C$8+AP109))*$A$14)</f>
        <v>1.1922377391324466</v>
      </c>
      <c r="AQ110" s="16"/>
      <c r="AR110" s="16">
        <f t="shared" ref="AR110" si="2285">AR109-((($C$7*AR109)/($C$8+AR109))*$A$14)</f>
        <v>1.2059281403299746</v>
      </c>
      <c r="AS110" s="16"/>
      <c r="AT110" s="16">
        <f t="shared" ref="AT110" si="2286">AT109-((($C$7*AT109)/($C$8+AT109))*$A$14)</f>
        <v>1.1597111108600402</v>
      </c>
      <c r="AU110" s="16"/>
      <c r="AV110" s="16">
        <f t="shared" ref="AV110" si="2287">AV109-((($C$7*AV109)/($C$8+AV109))*$A$14)</f>
        <v>1.0466265453727894</v>
      </c>
      <c r="AW110" s="16"/>
      <c r="AX110" s="16">
        <f t="shared" ref="AX110" si="2288">AX109-((($C$7*AX109)/($C$8+AX109))*$A$14)</f>
        <v>0.86955831944300566</v>
      </c>
      <c r="AY110" s="16"/>
      <c r="AZ110" s="16">
        <f t="shared" ref="AZ110" si="2289">AZ109-((($C$7*AZ109)/($C$8+AZ109))*$A$14)</f>
        <v>0.64223072605634879</v>
      </c>
      <c r="BA110" s="16"/>
      <c r="BB110" s="16">
        <f t="shared" ref="BB110" si="2290">BB109-((($C$7*BB109)/($C$8+BB109))*$A$14)</f>
        <v>0.38706504685030196</v>
      </c>
      <c r="BC110" s="16"/>
      <c r="BD110" s="16">
        <f t="shared" si="1577"/>
        <v>0.12744006426855164</v>
      </c>
      <c r="BE110" s="16"/>
      <c r="BF110" s="12"/>
      <c r="BG110" s="12">
        <f t="shared" si="56"/>
        <v>0.88818150428302101</v>
      </c>
      <c r="BH110" s="12"/>
      <c r="BI110" s="17">
        <f>E109</f>
        <v>0.37777777777777777</v>
      </c>
      <c r="BJ110"/>
      <c r="BK110"/>
      <c r="BL110"/>
      <c r="BM110" s="18"/>
      <c r="BN110"/>
      <c r="BO110"/>
    </row>
    <row r="111" spans="2:67" s="19" customFormat="1">
      <c r="B111"/>
      <c r="C111"/>
      <c r="D111" s="19">
        <f>1+D109</f>
        <v>52</v>
      </c>
      <c r="E111" s="3">
        <f>$D111*$A$14</f>
        <v>0.38518518518518519</v>
      </c>
      <c r="F111" s="12"/>
      <c r="G111" s="12">
        <f t="shared" ref="G111" si="2291">AVERAGE(H110,F110)</f>
        <v>0.25725255555942683</v>
      </c>
      <c r="H111" s="12"/>
      <c r="I111" s="12">
        <f t="shared" ref="I111" si="2292">AVERAGE(J110,H110)</f>
        <v>0.51464788645332538</v>
      </c>
      <c r="J111" s="12"/>
      <c r="K111" s="12">
        <f t="shared" ref="K111" si="2293">AVERAGE(L110,J110)</f>
        <v>0.75589452274967717</v>
      </c>
      <c r="L111" s="12"/>
      <c r="M111" s="12">
        <f t="shared" ref="M111" si="2294">AVERAGE(N110,L110)</f>
        <v>0.95809243240789754</v>
      </c>
      <c r="N111" s="12"/>
      <c r="O111" s="12">
        <f t="shared" ref="O111" si="2295">AVERAGE(P110,N110)</f>
        <v>1.1031688281164147</v>
      </c>
      <c r="P111" s="12"/>
      <c r="Q111" s="12">
        <f t="shared" ref="Q111" si="2296">AVERAGE(R110,P110)</f>
        <v>1.1828196255950074</v>
      </c>
      <c r="R111" s="12"/>
      <c r="S111" s="12">
        <f t="shared" ref="S111" si="2297">AVERAGE(T110,R110)</f>
        <v>1.1990829397312106</v>
      </c>
      <c r="T111" s="12"/>
      <c r="U111" s="12">
        <f t="shared" ref="U111" si="2298">AVERAGE(V110,T110)</f>
        <v>1.1628575890253541</v>
      </c>
      <c r="V111" s="12"/>
      <c r="W111" s="12">
        <f t="shared" ref="W111" si="2299">AVERAGE(X110,V110)</f>
        <v>1.0918769695511843</v>
      </c>
      <c r="X111" s="12"/>
      <c r="Y111" s="12">
        <f t="shared" ref="Y111" si="2300">AVERAGE(Z110,X110)</f>
        <v>1.0084058844938213</v>
      </c>
      <c r="Z111" s="12"/>
      <c r="AA111" s="12">
        <f t="shared" ref="AA111" si="2301">AVERAGE(AB110,Z110)</f>
        <v>0.93626744712528553</v>
      </c>
      <c r="AB111" s="12"/>
      <c r="AC111" s="32">
        <f t="shared" ref="AC111" si="2302">AVERAGE(AD110,AB110)</f>
        <v>0.89709056486502847</v>
      </c>
      <c r="AD111" s="32"/>
      <c r="AE111" s="27">
        <f t="shared" ref="AE111" si="2303">(0.5*AD110)+(0.5*AF110)</f>
        <v>0.88818150428302101</v>
      </c>
      <c r="AF111" s="32"/>
      <c r="AG111" s="32">
        <f t="shared" ref="AG111:AU111" si="2304">AVERAGE(AH110,AF110)</f>
        <v>0.89709056486502847</v>
      </c>
      <c r="AH111" s="12"/>
      <c r="AI111" s="12">
        <f t="shared" si="2304"/>
        <v>0.93626744712528553</v>
      </c>
      <c r="AJ111" s="12"/>
      <c r="AK111" s="12">
        <f t="shared" si="2304"/>
        <v>1.0084058844938213</v>
      </c>
      <c r="AL111" s="12"/>
      <c r="AM111" s="12">
        <f t="shared" si="2304"/>
        <v>1.0918769695511843</v>
      </c>
      <c r="AN111" s="12"/>
      <c r="AO111" s="12">
        <f t="shared" si="2304"/>
        <v>1.1628575890253541</v>
      </c>
      <c r="AP111" s="12"/>
      <c r="AQ111" s="12">
        <f t="shared" si="2304"/>
        <v>1.1990829397312106</v>
      </c>
      <c r="AR111" s="12"/>
      <c r="AS111" s="12">
        <f t="shared" si="2304"/>
        <v>1.1828196255950074</v>
      </c>
      <c r="AT111" s="12"/>
      <c r="AU111" s="12">
        <f t="shared" si="2304"/>
        <v>1.1031688281164147</v>
      </c>
      <c r="AV111" s="12"/>
      <c r="AW111" s="12">
        <f t="shared" ref="AW111:BC111" si="2305">AVERAGE(AX110,AV110)</f>
        <v>0.95809243240789754</v>
      </c>
      <c r="AX111" s="12"/>
      <c r="AY111" s="12">
        <f t="shared" si="2305"/>
        <v>0.75589452274967717</v>
      </c>
      <c r="AZ111" s="12"/>
      <c r="BA111" s="12">
        <f t="shared" si="2305"/>
        <v>0.51464788645332538</v>
      </c>
      <c r="BB111" s="12"/>
      <c r="BC111" s="12">
        <f t="shared" si="2305"/>
        <v>0.25725255555942683</v>
      </c>
      <c r="BD111" s="12"/>
      <c r="BE111" s="12"/>
      <c r="BF111"/>
      <c r="BG111" s="12">
        <f t="shared" si="56"/>
        <v>0.88818150428302101</v>
      </c>
      <c r="BH111" s="12"/>
      <c r="BI111" s="12">
        <f>E111</f>
        <v>0.38518518518518519</v>
      </c>
      <c r="BJ111"/>
      <c r="BK111"/>
      <c r="BL111"/>
      <c r="BM111" s="13"/>
      <c r="BN111"/>
      <c r="BO111"/>
    </row>
    <row r="112" spans="2:67" s="14" customFormat="1">
      <c r="B112"/>
      <c r="C112"/>
      <c r="E112" s="15"/>
      <c r="F112" s="16"/>
      <c r="G112" s="16">
        <f t="shared" ref="G112" si="2306">G111-((($C$7*G111)/($C$8+G111))*$A$14)</f>
        <v>0.24885684194789351</v>
      </c>
      <c r="H112" s="16"/>
      <c r="I112" s="16">
        <f t="shared" ref="I112" si="2307">I111-((($C$7*I111)/($C$8+I111))*$A$14)</f>
        <v>0.50119111246065817</v>
      </c>
      <c r="J112" s="16"/>
      <c r="K112" s="16">
        <f t="shared" ref="K112" si="2308">K111-((($C$7*K111)/($C$8+K111))*$A$14)</f>
        <v>0.73923424496319357</v>
      </c>
      <c r="L112" s="16"/>
      <c r="M112" s="16">
        <f t="shared" ref="M112" si="2309">M111-((($C$7*M111)/($C$8+M111))*$A$14)</f>
        <v>0.93943220325235111</v>
      </c>
      <c r="N112" s="16"/>
      <c r="O112" s="16">
        <f t="shared" ref="O112" si="2310">O111-((($C$7*O111)/($C$8+O111))*$A$14)</f>
        <v>1.083338259991341</v>
      </c>
      <c r="P112" s="16"/>
      <c r="Q112" s="16">
        <f t="shared" ref="Q112" si="2311">Q111-((($C$7*Q111)/($C$8+Q111))*$A$14)</f>
        <v>1.162420076797462</v>
      </c>
      <c r="R112" s="16"/>
      <c r="S112" s="16">
        <f t="shared" ref="S112" si="2312">S111-((($C$7*S111)/($C$8+S111))*$A$14)</f>
        <v>1.1785728452733317</v>
      </c>
      <c r="T112" s="16"/>
      <c r="U112" s="16">
        <f t="shared" ref="U112" si="2313">U111-((($C$7*U111)/($C$8+U111))*$A$14)</f>
        <v>1.1425962569283188</v>
      </c>
      <c r="V112" s="16"/>
      <c r="W112" s="16">
        <f t="shared" ref="W112" si="2314">W111-((($C$7*W111)/($C$8+W111))*$A$14)</f>
        <v>1.0721309830280648</v>
      </c>
      <c r="X112" s="16"/>
      <c r="Y112" s="16">
        <f t="shared" ref="Y112" si="2315">Y111-((($C$7*Y111)/($C$8+Y111))*$A$14)</f>
        <v>0.98931826746885143</v>
      </c>
      <c r="Z112" s="16"/>
      <c r="AA112" s="16">
        <f t="shared" ref="AA112" si="2316">AA111-((($C$7*AA111)/($C$8+AA111))*$A$14)</f>
        <v>0.91780040286194287</v>
      </c>
      <c r="AB112" s="16"/>
      <c r="AC112" s="33">
        <f t="shared" ref="AC112" si="2317">AC111-((($C$7*AC111)/($C$8+AC111))*$A$14)</f>
        <v>0.87898291013503538</v>
      </c>
      <c r="AD112" s="33"/>
      <c r="AE112" s="28">
        <f t="shared" ref="AE112" si="2318">AE111</f>
        <v>0.88818150428302101</v>
      </c>
      <c r="AF112" s="33"/>
      <c r="AG112" s="33">
        <f t="shared" ref="AG112" si="2319">AG111-((($C$7*AG111)/($C$8+AG111))*$A$14)</f>
        <v>0.87898291013503538</v>
      </c>
      <c r="AH112" s="16"/>
      <c r="AI112" s="16">
        <f t="shared" ref="AI112" si="2320">AI111-((($C$7*AI111)/($C$8+AI111))*$A$14)</f>
        <v>0.91780040286194287</v>
      </c>
      <c r="AJ112" s="16"/>
      <c r="AK112" s="16">
        <f t="shared" ref="AK112" si="2321">AK111-((($C$7*AK111)/($C$8+AK111))*$A$14)</f>
        <v>0.98931826746885143</v>
      </c>
      <c r="AL112" s="16"/>
      <c r="AM112" s="16">
        <f t="shared" ref="AM112" si="2322">AM111-((($C$7*AM111)/($C$8+AM111))*$A$14)</f>
        <v>1.0721309830280648</v>
      </c>
      <c r="AN112" s="16"/>
      <c r="AO112" s="16">
        <f t="shared" ref="AO112" si="2323">AO111-((($C$7*AO111)/($C$8+AO111))*$A$14)</f>
        <v>1.1425962569283188</v>
      </c>
      <c r="AP112" s="16"/>
      <c r="AQ112" s="16">
        <f t="shared" ref="AQ112" si="2324">AQ111-((($C$7*AQ111)/($C$8+AQ111))*$A$14)</f>
        <v>1.1785728452733317</v>
      </c>
      <c r="AR112" s="16"/>
      <c r="AS112" s="16">
        <f t="shared" ref="AS112" si="2325">AS111-((($C$7*AS111)/($C$8+AS111))*$A$14)</f>
        <v>1.162420076797462</v>
      </c>
      <c r="AT112" s="16"/>
      <c r="AU112" s="16">
        <f t="shared" ref="AU112" si="2326">AU111-((($C$7*AU111)/($C$8+AU111))*$A$14)</f>
        <v>1.083338259991341</v>
      </c>
      <c r="AV112" s="16"/>
      <c r="AW112" s="16">
        <f t="shared" ref="AW112" si="2327">AW111-((($C$7*AW111)/($C$8+AW111))*$A$14)</f>
        <v>0.93943220325235111</v>
      </c>
      <c r="AX112" s="16"/>
      <c r="AY112" s="16">
        <f t="shared" ref="AY112" si="2328">AY111-((($C$7*AY111)/($C$8+AY111))*$A$14)</f>
        <v>0.73923424496319357</v>
      </c>
      <c r="AZ112" s="16"/>
      <c r="BA112" s="16">
        <f t="shared" ref="BA112" si="2329">BA111-((($C$7*BA111)/($C$8+BA111))*$A$14)</f>
        <v>0.50119111246065817</v>
      </c>
      <c r="BB112" s="16"/>
      <c r="BC112" s="16">
        <f t="shared" ref="BC112" si="2330">BC111-((($C$7*BC111)/($C$8+BC111))*$A$14)</f>
        <v>0.24885684194789351</v>
      </c>
      <c r="BD112" s="16"/>
      <c r="BE112" s="16"/>
      <c r="BF112" s="12">
        <f t="shared" si="1618"/>
        <v>0.88818150428302101</v>
      </c>
      <c r="BG112" s="12">
        <f t="shared" si="56"/>
        <v>0.88818150428302101</v>
      </c>
      <c r="BH112" s="12"/>
      <c r="BI112" s="17">
        <f>E111</f>
        <v>0.38518518518518519</v>
      </c>
      <c r="BJ112"/>
      <c r="BK112"/>
      <c r="BL112"/>
      <c r="BM112" s="18"/>
      <c r="BN112"/>
      <c r="BO112"/>
    </row>
    <row r="113" spans="2:67" s="19" customFormat="1">
      <c r="B113"/>
      <c r="C113"/>
      <c r="D113" s="19">
        <f>1+D111</f>
        <v>53</v>
      </c>
      <c r="E113" s="3">
        <f>$D113*$A$14</f>
        <v>0.3925925925925926</v>
      </c>
      <c r="F113" s="12">
        <f t="shared" ref="F113" si="2331">AVERAGE(G112,0)</f>
        <v>0.12442842097394675</v>
      </c>
      <c r="G113" s="12"/>
      <c r="H113" s="12">
        <f t="shared" ref="H113" si="2332">AVERAGE(I112,G112)</f>
        <v>0.37502397720427583</v>
      </c>
      <c r="I113" s="12"/>
      <c r="J113" s="12">
        <f t="shared" ref="J113" si="2333">AVERAGE(K112,I112)</f>
        <v>0.62021267871192587</v>
      </c>
      <c r="K113" s="12"/>
      <c r="L113" s="12">
        <f t="shared" ref="L113" si="2334">AVERAGE(M112,K112)</f>
        <v>0.83933322410777234</v>
      </c>
      <c r="M113" s="12"/>
      <c r="N113" s="12">
        <f t="shared" ref="N113" si="2335">AVERAGE(O112,M112)</f>
        <v>1.0113852316218461</v>
      </c>
      <c r="O113" s="12"/>
      <c r="P113" s="12">
        <f t="shared" ref="P113" si="2336">AVERAGE(Q112,O112)</f>
        <v>1.1228791683944015</v>
      </c>
      <c r="Q113" s="12"/>
      <c r="R113" s="12">
        <f t="shared" ref="R113" si="2337">AVERAGE(S112,Q112)</f>
        <v>1.170496461035397</v>
      </c>
      <c r="S113" s="12"/>
      <c r="T113" s="12">
        <f t="shared" ref="T113" si="2338">AVERAGE(U112,S112)</f>
        <v>1.1605845511008253</v>
      </c>
      <c r="U113" s="12"/>
      <c r="V113" s="12">
        <f t="shared" ref="V113" si="2339">AVERAGE(W112,U112)</f>
        <v>1.1073636199781918</v>
      </c>
      <c r="W113" s="12"/>
      <c r="X113" s="12">
        <f t="shared" ref="X113" si="2340">AVERAGE(Y112,W112)</f>
        <v>1.0307246252484581</v>
      </c>
      <c r="Y113" s="12"/>
      <c r="Z113" s="12">
        <f t="shared" ref="Z113" si="2341">AVERAGE(AA112,Y112)</f>
        <v>0.95355933516539715</v>
      </c>
      <c r="AA113" s="12"/>
      <c r="AB113" s="12">
        <f t="shared" ref="AB113" si="2342">AVERAGE(AC112,AA112)</f>
        <v>0.89839165649848907</v>
      </c>
      <c r="AC113" s="32"/>
      <c r="AD113" s="32">
        <f t="shared" ref="AD113:AF113" si="2343">AVERAGE(AE112,AC112)</f>
        <v>0.88358220720902825</v>
      </c>
      <c r="AE113" s="27"/>
      <c r="AF113" s="32">
        <f t="shared" si="2343"/>
        <v>0.88358220720902825</v>
      </c>
      <c r="AG113" s="32"/>
      <c r="AH113" s="12">
        <f t="shared" ref="AH113" si="2344">AVERAGE(AI112,AG112)</f>
        <v>0.89839165649848907</v>
      </c>
      <c r="AI113" s="12"/>
      <c r="AJ113" s="12">
        <f t="shared" ref="AJ113" si="2345">AVERAGE(AK112,AI112)</f>
        <v>0.95355933516539715</v>
      </c>
      <c r="AK113" s="12"/>
      <c r="AL113" s="12">
        <f t="shared" ref="AL113" si="2346">AVERAGE(AM112,AK112)</f>
        <v>1.0307246252484581</v>
      </c>
      <c r="AM113" s="12"/>
      <c r="AN113" s="12">
        <f t="shared" ref="AN113" si="2347">AVERAGE(AO112,AM112)</f>
        <v>1.1073636199781918</v>
      </c>
      <c r="AO113" s="12"/>
      <c r="AP113" s="12">
        <f t="shared" ref="AP113" si="2348">AVERAGE(AQ112,AO112)</f>
        <v>1.1605845511008253</v>
      </c>
      <c r="AQ113" s="12"/>
      <c r="AR113" s="12">
        <f t="shared" ref="AR113" si="2349">AVERAGE(AS112,AQ112)</f>
        <v>1.170496461035397</v>
      </c>
      <c r="AS113" s="12"/>
      <c r="AT113" s="12">
        <f t="shared" ref="AT113" si="2350">AVERAGE(AU112,AS112)</f>
        <v>1.1228791683944015</v>
      </c>
      <c r="AU113" s="12"/>
      <c r="AV113" s="12">
        <f t="shared" ref="AV113" si="2351">AVERAGE(AW112,AU112)</f>
        <v>1.0113852316218461</v>
      </c>
      <c r="AW113" s="12"/>
      <c r="AX113" s="12">
        <f t="shared" ref="AX113" si="2352">AVERAGE(AY112,AW112)</f>
        <v>0.83933322410777234</v>
      </c>
      <c r="AY113" s="12"/>
      <c r="AZ113" s="12">
        <f t="shared" ref="AZ113" si="2353">AVERAGE(BA112,AY112)</f>
        <v>0.62021267871192587</v>
      </c>
      <c r="BA113" s="12"/>
      <c r="BB113" s="12">
        <f t="shared" ref="BB113" si="2354">AVERAGE(BC112,BA112)</f>
        <v>0.37502397720427583</v>
      </c>
      <c r="BC113" s="12"/>
      <c r="BD113" s="12">
        <f t="shared" ref="BD113" si="2355">AVERAGE(0,BC112)</f>
        <v>0.12442842097394675</v>
      </c>
      <c r="BE113" s="12"/>
      <c r="BF113"/>
      <c r="BG113" s="12">
        <f t="shared" si="56"/>
        <v>0.87689195015321553</v>
      </c>
      <c r="BH113" s="12"/>
      <c r="BI113" s="12">
        <f>E113</f>
        <v>0.3925925925925926</v>
      </c>
      <c r="BJ113"/>
      <c r="BK113"/>
      <c r="BL113"/>
      <c r="BM113" s="13"/>
      <c r="BN113"/>
      <c r="BO113"/>
    </row>
    <row r="114" spans="2:67" s="14" customFormat="1">
      <c r="B114"/>
      <c r="C114"/>
      <c r="E114" s="15"/>
      <c r="F114" s="16">
        <f t="shared" si="1552"/>
        <v>0.11977118953883328</v>
      </c>
      <c r="G114" s="16"/>
      <c r="H114" s="16">
        <f t="shared" ref="H114" si="2356">H113-((($C$7*H113)/($C$8+H113))*$A$14)</f>
        <v>0.36403264164088767</v>
      </c>
      <c r="I114" s="16"/>
      <c r="J114" s="16">
        <f t="shared" ref="J114" si="2357">J113-((($C$7*J113)/($C$8+J113))*$A$14)</f>
        <v>0.60521827962127472</v>
      </c>
      <c r="K114" s="16"/>
      <c r="L114" s="16">
        <f t="shared" ref="L114" si="2358">L113-((($C$7*L113)/($C$8+L113))*$A$14)</f>
        <v>0.8217871233214511</v>
      </c>
      <c r="M114" s="16"/>
      <c r="N114" s="16">
        <f t="shared" ref="N114" si="2359">N113-((($C$7*N113)/($C$8+N113))*$A$14)</f>
        <v>0.99227305942032773</v>
      </c>
      <c r="O114" s="16"/>
      <c r="P114" s="16">
        <f t="shared" ref="P114" si="2360">P113-((($C$7*P113)/($C$8+P113))*$A$14)</f>
        <v>1.1029033654704088</v>
      </c>
      <c r="Q114" s="16"/>
      <c r="R114" s="16">
        <f t="shared" ref="R114" si="2361">R113-((($C$7*R113)/($C$8+R113))*$A$14)</f>
        <v>1.1501819033914147</v>
      </c>
      <c r="S114" s="16"/>
      <c r="T114" s="16">
        <f t="shared" ref="T114" si="2362">T113-((($C$7*T113)/($C$8+T113))*$A$14)</f>
        <v>1.1403391377983612</v>
      </c>
      <c r="U114" s="16"/>
      <c r="V114" s="16">
        <f t="shared" ref="V114" si="2363">V113-((($C$7*V113)/($C$8+V113))*$A$14)</f>
        <v>1.0875018886123697</v>
      </c>
      <c r="W114" s="16"/>
      <c r="X114" s="16">
        <f t="shared" ref="X114" si="2364">X113-((($C$7*X113)/($C$8+X113))*$A$14)</f>
        <v>1.0114550263114146</v>
      </c>
      <c r="Y114" s="16"/>
      <c r="Z114" s="16">
        <f t="shared" ref="Z114" si="2365">Z113-((($C$7*Z113)/($C$8+Z113))*$A$14)</f>
        <v>0.93493883069740924</v>
      </c>
      <c r="AA114" s="16"/>
      <c r="AB114" s="16">
        <f t="shared" ref="AB114" si="2366">AB113-((($C$7*AB113)/($C$8+AB113))*$A$14)</f>
        <v>0.88027179684417367</v>
      </c>
      <c r="AC114" s="33"/>
      <c r="AD114" s="33">
        <f t="shared" ref="AD114" si="2367">AD113-((($C$7*AD113)/($C$8+AD113))*$A$14)</f>
        <v>0.86560239602341005</v>
      </c>
      <c r="AE114" s="28"/>
      <c r="AF114" s="33">
        <f t="shared" ref="AF114" si="2368">AF113-((($C$7*AF113)/($C$8+AF113))*$A$14)</f>
        <v>0.86560239602341005</v>
      </c>
      <c r="AG114" s="33"/>
      <c r="AH114" s="16">
        <f t="shared" ref="AH114" si="2369">AH113-((($C$7*AH113)/($C$8+AH113))*$A$14)</f>
        <v>0.88027179684417367</v>
      </c>
      <c r="AI114" s="16"/>
      <c r="AJ114" s="16">
        <f t="shared" ref="AJ114" si="2370">AJ113-((($C$7*AJ113)/($C$8+AJ113))*$A$14)</f>
        <v>0.93493883069740924</v>
      </c>
      <c r="AK114" s="16"/>
      <c r="AL114" s="16">
        <f t="shared" ref="AL114" si="2371">AL113-((($C$7*AL113)/($C$8+AL113))*$A$14)</f>
        <v>1.0114550263114146</v>
      </c>
      <c r="AM114" s="16"/>
      <c r="AN114" s="16">
        <f t="shared" ref="AN114" si="2372">AN113-((($C$7*AN113)/($C$8+AN113))*$A$14)</f>
        <v>1.0875018886123697</v>
      </c>
      <c r="AO114" s="16"/>
      <c r="AP114" s="16">
        <f t="shared" ref="AP114" si="2373">AP113-((($C$7*AP113)/($C$8+AP113))*$A$14)</f>
        <v>1.1403391377983612</v>
      </c>
      <c r="AQ114" s="16"/>
      <c r="AR114" s="16">
        <f t="shared" ref="AR114" si="2374">AR113-((($C$7*AR113)/($C$8+AR113))*$A$14)</f>
        <v>1.1501819033914147</v>
      </c>
      <c r="AS114" s="16"/>
      <c r="AT114" s="16">
        <f t="shared" ref="AT114" si="2375">AT113-((($C$7*AT113)/($C$8+AT113))*$A$14)</f>
        <v>1.1029033654704088</v>
      </c>
      <c r="AU114" s="16"/>
      <c r="AV114" s="16">
        <f t="shared" ref="AV114" si="2376">AV113-((($C$7*AV113)/($C$8+AV113))*$A$14)</f>
        <v>0.99227305942032773</v>
      </c>
      <c r="AW114" s="16"/>
      <c r="AX114" s="16">
        <f t="shared" ref="AX114" si="2377">AX113-((($C$7*AX113)/($C$8+AX113))*$A$14)</f>
        <v>0.8217871233214511</v>
      </c>
      <c r="AY114" s="16"/>
      <c r="AZ114" s="16">
        <f t="shared" ref="AZ114" si="2378">AZ113-((($C$7*AZ113)/($C$8+AZ113))*$A$14)</f>
        <v>0.60521827962127472</v>
      </c>
      <c r="BA114" s="16"/>
      <c r="BB114" s="16">
        <f t="shared" ref="BB114" si="2379">BB113-((($C$7*BB113)/($C$8+BB113))*$A$14)</f>
        <v>0.36403264164088767</v>
      </c>
      <c r="BC114" s="16"/>
      <c r="BD114" s="16">
        <f t="shared" si="1577"/>
        <v>0.11977118953883328</v>
      </c>
      <c r="BE114" s="16"/>
      <c r="BF114" s="12"/>
      <c r="BG114" s="12">
        <f t="shared" si="56"/>
        <v>0.86560239602341005</v>
      </c>
      <c r="BH114" s="12"/>
      <c r="BI114" s="17">
        <f>E113</f>
        <v>0.3925925925925926</v>
      </c>
      <c r="BJ114"/>
      <c r="BK114"/>
      <c r="BL114"/>
      <c r="BM114" s="18"/>
      <c r="BN114"/>
      <c r="BO114"/>
    </row>
    <row r="115" spans="2:67" s="19" customFormat="1">
      <c r="B115"/>
      <c r="C115"/>
      <c r="D115" s="19">
        <f>1+D113</f>
        <v>54</v>
      </c>
      <c r="E115" s="3">
        <f>$D115*$A$14</f>
        <v>0.4</v>
      </c>
      <c r="F115" s="12"/>
      <c r="G115" s="12">
        <f t="shared" ref="G115" si="2380">AVERAGE(H114,F114)</f>
        <v>0.24190191558986046</v>
      </c>
      <c r="H115" s="12"/>
      <c r="I115" s="12">
        <f t="shared" ref="I115" si="2381">AVERAGE(J114,H114)</f>
        <v>0.4846254606310812</v>
      </c>
      <c r="J115" s="12"/>
      <c r="K115" s="12">
        <f t="shared" ref="K115" si="2382">AVERAGE(L114,J114)</f>
        <v>0.71350270147136285</v>
      </c>
      <c r="L115" s="12"/>
      <c r="M115" s="12">
        <f t="shared" ref="M115" si="2383">AVERAGE(N114,L114)</f>
        <v>0.90703009137088941</v>
      </c>
      <c r="N115" s="12"/>
      <c r="O115" s="12">
        <f t="shared" ref="O115" si="2384">AVERAGE(P114,N114)</f>
        <v>1.0475882124453681</v>
      </c>
      <c r="P115" s="12"/>
      <c r="Q115" s="12">
        <f t="shared" ref="Q115" si="2385">AVERAGE(R114,P114)</f>
        <v>1.1265426344309117</v>
      </c>
      <c r="R115" s="12"/>
      <c r="S115" s="12">
        <f t="shared" ref="S115" si="2386">AVERAGE(T114,R114)</f>
        <v>1.145260520594888</v>
      </c>
      <c r="T115" s="12"/>
      <c r="U115" s="12">
        <f t="shared" ref="U115" si="2387">AVERAGE(V114,T114)</f>
        <v>1.1139205132053656</v>
      </c>
      <c r="V115" s="12"/>
      <c r="W115" s="12">
        <f t="shared" ref="W115" si="2388">AVERAGE(X114,V114)</f>
        <v>1.0494784574618921</v>
      </c>
      <c r="X115" s="12"/>
      <c r="Y115" s="12">
        <f t="shared" ref="Y115" si="2389">AVERAGE(Z114,X114)</f>
        <v>0.97319692850441197</v>
      </c>
      <c r="Z115" s="12"/>
      <c r="AA115" s="12">
        <f t="shared" ref="AA115" si="2390">AVERAGE(AB114,Z114)</f>
        <v>0.90760531377079146</v>
      </c>
      <c r="AB115" s="12"/>
      <c r="AC115" s="32">
        <f t="shared" ref="AC115" si="2391">AVERAGE(AD114,AB114)</f>
        <v>0.87293709643379191</v>
      </c>
      <c r="AD115" s="32"/>
      <c r="AE115" s="27">
        <f t="shared" ref="AE115" si="2392">(0.5*AD114)+(0.5*AF114)</f>
        <v>0.86560239602341005</v>
      </c>
      <c r="AF115" s="32"/>
      <c r="AG115" s="32">
        <f t="shared" ref="AG115:AU115" si="2393">AVERAGE(AH114,AF114)</f>
        <v>0.87293709643379191</v>
      </c>
      <c r="AH115" s="12"/>
      <c r="AI115" s="12">
        <f t="shared" si="2393"/>
        <v>0.90760531377079146</v>
      </c>
      <c r="AJ115" s="12"/>
      <c r="AK115" s="12">
        <f t="shared" si="2393"/>
        <v>0.97319692850441197</v>
      </c>
      <c r="AL115" s="12"/>
      <c r="AM115" s="12">
        <f t="shared" si="2393"/>
        <v>1.0494784574618921</v>
      </c>
      <c r="AN115" s="12"/>
      <c r="AO115" s="12">
        <f t="shared" si="2393"/>
        <v>1.1139205132053656</v>
      </c>
      <c r="AP115" s="12"/>
      <c r="AQ115" s="12">
        <f t="shared" si="2393"/>
        <v>1.145260520594888</v>
      </c>
      <c r="AR115" s="12"/>
      <c r="AS115" s="12">
        <f t="shared" si="2393"/>
        <v>1.1265426344309117</v>
      </c>
      <c r="AT115" s="12"/>
      <c r="AU115" s="12">
        <f t="shared" si="2393"/>
        <v>1.0475882124453681</v>
      </c>
      <c r="AV115" s="12"/>
      <c r="AW115" s="12">
        <f t="shared" ref="AW115:BC115" si="2394">AVERAGE(AX114,AV114)</f>
        <v>0.90703009137088941</v>
      </c>
      <c r="AX115" s="12"/>
      <c r="AY115" s="12">
        <f t="shared" si="2394"/>
        <v>0.71350270147136285</v>
      </c>
      <c r="AZ115" s="12"/>
      <c r="BA115" s="12">
        <f t="shared" si="2394"/>
        <v>0.4846254606310812</v>
      </c>
      <c r="BB115" s="12"/>
      <c r="BC115" s="12">
        <f t="shared" si="2394"/>
        <v>0.24190191558986046</v>
      </c>
      <c r="BD115" s="12"/>
      <c r="BE115" s="12"/>
      <c r="BF115"/>
      <c r="BG115" s="12">
        <f t="shared" si="56"/>
        <v>0.86560239602341005</v>
      </c>
      <c r="BH115" s="12"/>
      <c r="BI115" s="12">
        <f>E115</f>
        <v>0.4</v>
      </c>
      <c r="BJ115"/>
      <c r="BK115"/>
      <c r="BL115"/>
      <c r="BM115" s="13"/>
      <c r="BN115"/>
      <c r="BO115"/>
    </row>
    <row r="116" spans="2:67" s="14" customFormat="1">
      <c r="B116"/>
      <c r="C116"/>
      <c r="E116" s="15"/>
      <c r="F116" s="16"/>
      <c r="G116" s="16">
        <f t="shared" ref="G116" si="2395">G115-((($C$7*G115)/($C$8+G115))*$A$14)</f>
        <v>0.23388859485496352</v>
      </c>
      <c r="H116" s="16"/>
      <c r="I116" s="16">
        <f t="shared" ref="I116" si="2396">I115-((($C$7*I115)/($C$8+I115))*$A$14)</f>
        <v>0.47165286929266859</v>
      </c>
      <c r="J116" s="16"/>
      <c r="K116" s="16">
        <f t="shared" ref="K116" si="2397">K115-((($C$7*K115)/($C$8+K115))*$A$14)</f>
        <v>0.69733039209267256</v>
      </c>
      <c r="L116" s="16"/>
      <c r="M116" s="16">
        <f t="shared" ref="M116" si="2398">M115-((($C$7*M115)/($C$8+M115))*$A$14)</f>
        <v>0.88882967607580232</v>
      </c>
      <c r="N116" s="16"/>
      <c r="O116" s="16">
        <f t="shared" ref="O116" si="2399">O115-((($C$7*O115)/($C$8+O115))*$A$14)</f>
        <v>1.0281840596236576</v>
      </c>
      <c r="P116" s="16"/>
      <c r="Q116" s="16">
        <f t="shared" ref="Q116" si="2400">Q115-((($C$7*Q115)/($C$8+Q115))*$A$14)</f>
        <v>1.1065401683560141</v>
      </c>
      <c r="R116" s="16"/>
      <c r="S116" s="16">
        <f t="shared" ref="S116" si="2401">S115-((($C$7*S115)/($C$8+S115))*$A$14)</f>
        <v>1.1251234071703768</v>
      </c>
      <c r="T116" s="16"/>
      <c r="U116" s="16">
        <f t="shared" ref="U116" si="2402">U115-((($C$7*U115)/($C$8+U115))*$A$14)</f>
        <v>1.0940103470052289</v>
      </c>
      <c r="V116" s="16"/>
      <c r="W116" s="16">
        <f t="shared" ref="W116" si="2403">W115-((($C$7*W115)/($C$8+W115))*$A$14)</f>
        <v>1.0300593770574156</v>
      </c>
      <c r="X116" s="16"/>
      <c r="Y116" s="16">
        <f t="shared" ref="Y116" si="2404">Y115-((($C$7*Y115)/($C$8+Y115))*$A$14)</f>
        <v>0.95440581741427766</v>
      </c>
      <c r="Z116" s="16"/>
      <c r="AA116" s="16">
        <f t="shared" ref="AA116" si="2405">AA115-((($C$7*AA115)/($C$8+AA115))*$A$14)</f>
        <v>0.88939956366381157</v>
      </c>
      <c r="AB116" s="16"/>
      <c r="AC116" s="33">
        <f t="shared" ref="AC116" si="2406">AC115-((($C$7*AC115)/($C$8+AC115))*$A$14)</f>
        <v>0.85505950307091216</v>
      </c>
      <c r="AD116" s="33"/>
      <c r="AE116" s="28">
        <f t="shared" ref="AE116" si="2407">AE115</f>
        <v>0.86560239602341005</v>
      </c>
      <c r="AF116" s="33"/>
      <c r="AG116" s="33">
        <f t="shared" ref="AG116" si="2408">AG115-((($C$7*AG115)/($C$8+AG115))*$A$14)</f>
        <v>0.85505950307091216</v>
      </c>
      <c r="AH116" s="16"/>
      <c r="AI116" s="16">
        <f t="shared" ref="AI116" si="2409">AI115-((($C$7*AI115)/($C$8+AI115))*$A$14)</f>
        <v>0.88939956366381157</v>
      </c>
      <c r="AJ116" s="16"/>
      <c r="AK116" s="16">
        <f t="shared" ref="AK116" si="2410">AK115-((($C$7*AK115)/($C$8+AK115))*$A$14)</f>
        <v>0.95440581741427766</v>
      </c>
      <c r="AL116" s="16"/>
      <c r="AM116" s="16">
        <f t="shared" ref="AM116" si="2411">AM115-((($C$7*AM115)/($C$8+AM115))*$A$14)</f>
        <v>1.0300593770574156</v>
      </c>
      <c r="AN116" s="16"/>
      <c r="AO116" s="16">
        <f t="shared" ref="AO116" si="2412">AO115-((($C$7*AO115)/($C$8+AO115))*$A$14)</f>
        <v>1.0940103470052289</v>
      </c>
      <c r="AP116" s="16"/>
      <c r="AQ116" s="16">
        <f t="shared" ref="AQ116" si="2413">AQ115-((($C$7*AQ115)/($C$8+AQ115))*$A$14)</f>
        <v>1.1251234071703768</v>
      </c>
      <c r="AR116" s="16"/>
      <c r="AS116" s="16">
        <f t="shared" ref="AS116" si="2414">AS115-((($C$7*AS115)/($C$8+AS115))*$A$14)</f>
        <v>1.1065401683560141</v>
      </c>
      <c r="AT116" s="16"/>
      <c r="AU116" s="16">
        <f t="shared" ref="AU116" si="2415">AU115-((($C$7*AU115)/($C$8+AU115))*$A$14)</f>
        <v>1.0281840596236576</v>
      </c>
      <c r="AV116" s="16"/>
      <c r="AW116" s="16">
        <f t="shared" ref="AW116" si="2416">AW115-((($C$7*AW115)/($C$8+AW115))*$A$14)</f>
        <v>0.88882967607580232</v>
      </c>
      <c r="AX116" s="16"/>
      <c r="AY116" s="16">
        <f t="shared" ref="AY116" si="2417">AY115-((($C$7*AY115)/($C$8+AY115))*$A$14)</f>
        <v>0.69733039209267256</v>
      </c>
      <c r="AZ116" s="16"/>
      <c r="BA116" s="16">
        <f t="shared" ref="BA116" si="2418">BA115-((($C$7*BA115)/($C$8+BA115))*$A$14)</f>
        <v>0.47165286929266859</v>
      </c>
      <c r="BB116" s="16"/>
      <c r="BC116" s="16">
        <f t="shared" ref="BC116" si="2419">BC115-((($C$7*BC115)/($C$8+BC115))*$A$14)</f>
        <v>0.23388859485496352</v>
      </c>
      <c r="BD116" s="16"/>
      <c r="BE116" s="16"/>
      <c r="BF116" s="12">
        <f t="shared" si="1618"/>
        <v>0.86560239602341005</v>
      </c>
      <c r="BG116" s="12">
        <f t="shared" si="56"/>
        <v>0.86560239602341005</v>
      </c>
      <c r="BH116" s="12"/>
      <c r="BI116" s="17">
        <f>E115</f>
        <v>0.4</v>
      </c>
      <c r="BJ116"/>
      <c r="BK116"/>
      <c r="BL116"/>
      <c r="BM116" s="18"/>
      <c r="BN116"/>
      <c r="BO116"/>
    </row>
    <row r="117" spans="2:67" s="19" customFormat="1">
      <c r="B117"/>
      <c r="C117"/>
      <c r="D117" s="19">
        <f>1+D115</f>
        <v>55</v>
      </c>
      <c r="E117" s="3">
        <f>$D117*$A$14</f>
        <v>0.40740740740740744</v>
      </c>
      <c r="F117" s="12">
        <f t="shared" ref="F117" si="2420">AVERAGE(G116,0)</f>
        <v>0.11694429742748176</v>
      </c>
      <c r="G117" s="12"/>
      <c r="H117" s="12">
        <f t="shared" ref="H117" si="2421">AVERAGE(I116,G116)</f>
        <v>0.35277073207381604</v>
      </c>
      <c r="I117" s="12"/>
      <c r="J117" s="12">
        <f t="shared" ref="J117" si="2422">AVERAGE(K116,I116)</f>
        <v>0.58449163069267063</v>
      </c>
      <c r="K117" s="12"/>
      <c r="L117" s="12">
        <f t="shared" ref="L117" si="2423">AVERAGE(M116,K116)</f>
        <v>0.79308003408423744</v>
      </c>
      <c r="M117" s="12"/>
      <c r="N117" s="12">
        <f t="shared" ref="N117" si="2424">AVERAGE(O116,M116)</f>
        <v>0.95850686784972994</v>
      </c>
      <c r="O117" s="12"/>
      <c r="P117" s="12">
        <f t="shared" ref="P117" si="2425">AVERAGE(Q116,O116)</f>
        <v>1.0673621139898359</v>
      </c>
      <c r="Q117" s="12"/>
      <c r="R117" s="12">
        <f t="shared" ref="R117" si="2426">AVERAGE(S116,Q116)</f>
        <v>1.1158317877631956</v>
      </c>
      <c r="S117" s="12"/>
      <c r="T117" s="12">
        <f t="shared" ref="T117" si="2427">AVERAGE(U116,S116)</f>
        <v>1.1095668770878029</v>
      </c>
      <c r="U117" s="12"/>
      <c r="V117" s="12">
        <f t="shared" ref="V117" si="2428">AVERAGE(W116,U116)</f>
        <v>1.0620348620313222</v>
      </c>
      <c r="W117" s="12"/>
      <c r="X117" s="12">
        <f t="shared" ref="X117" si="2429">AVERAGE(Y116,W116)</f>
        <v>0.99223259723584656</v>
      </c>
      <c r="Y117" s="12"/>
      <c r="Z117" s="12">
        <f t="shared" ref="Z117" si="2430">AVERAGE(AA116,Y116)</f>
        <v>0.92190269053904461</v>
      </c>
      <c r="AA117" s="12"/>
      <c r="AB117" s="12">
        <f t="shared" ref="AB117" si="2431">AVERAGE(AC116,AA116)</f>
        <v>0.87222953336736186</v>
      </c>
      <c r="AC117" s="32"/>
      <c r="AD117" s="32">
        <f t="shared" ref="AD117:AF117" si="2432">AVERAGE(AE116,AC116)</f>
        <v>0.86033094954716116</v>
      </c>
      <c r="AE117" s="27"/>
      <c r="AF117" s="32">
        <f t="shared" si="2432"/>
        <v>0.86033094954716116</v>
      </c>
      <c r="AG117" s="32"/>
      <c r="AH117" s="12">
        <f t="shared" ref="AH117" si="2433">AVERAGE(AI116,AG116)</f>
        <v>0.87222953336736186</v>
      </c>
      <c r="AI117" s="12"/>
      <c r="AJ117" s="12">
        <f t="shared" ref="AJ117" si="2434">AVERAGE(AK116,AI116)</f>
        <v>0.92190269053904461</v>
      </c>
      <c r="AK117" s="12"/>
      <c r="AL117" s="12">
        <f t="shared" ref="AL117" si="2435">AVERAGE(AM116,AK116)</f>
        <v>0.99223259723584656</v>
      </c>
      <c r="AM117" s="12"/>
      <c r="AN117" s="12">
        <f t="shared" ref="AN117" si="2436">AVERAGE(AO116,AM116)</f>
        <v>1.0620348620313222</v>
      </c>
      <c r="AO117" s="12"/>
      <c r="AP117" s="12">
        <f t="shared" ref="AP117" si="2437">AVERAGE(AQ116,AO116)</f>
        <v>1.1095668770878029</v>
      </c>
      <c r="AQ117" s="12"/>
      <c r="AR117" s="12">
        <f t="shared" ref="AR117" si="2438">AVERAGE(AS116,AQ116)</f>
        <v>1.1158317877631956</v>
      </c>
      <c r="AS117" s="12"/>
      <c r="AT117" s="12">
        <f t="shared" ref="AT117" si="2439">AVERAGE(AU116,AS116)</f>
        <v>1.0673621139898359</v>
      </c>
      <c r="AU117" s="12"/>
      <c r="AV117" s="12">
        <f t="shared" ref="AV117" si="2440">AVERAGE(AW116,AU116)</f>
        <v>0.95850686784972994</v>
      </c>
      <c r="AW117" s="12"/>
      <c r="AX117" s="12">
        <f t="shared" ref="AX117" si="2441">AVERAGE(AY116,AW116)</f>
        <v>0.79308003408423744</v>
      </c>
      <c r="AY117" s="12"/>
      <c r="AZ117" s="12">
        <f t="shared" ref="AZ117" si="2442">AVERAGE(BA116,AY116)</f>
        <v>0.58449163069267063</v>
      </c>
      <c r="BA117" s="12"/>
      <c r="BB117" s="12">
        <f t="shared" ref="BB117" si="2443">AVERAGE(BC116,BA116)</f>
        <v>0.35277073207381604</v>
      </c>
      <c r="BC117" s="12"/>
      <c r="BD117" s="12">
        <f t="shared" ref="BD117" si="2444">AVERAGE(0,BC116)</f>
        <v>0.11694429742748176</v>
      </c>
      <c r="BE117" s="12"/>
      <c r="BF117"/>
      <c r="BG117" s="12">
        <f t="shared" si="56"/>
        <v>0.85408925818316717</v>
      </c>
      <c r="BH117" s="12"/>
      <c r="BI117" s="12">
        <f>E117</f>
        <v>0.40740740740740744</v>
      </c>
      <c r="BJ117"/>
      <c r="BK117"/>
      <c r="BL117"/>
      <c r="BM117" s="13"/>
      <c r="BN117"/>
      <c r="BO117"/>
    </row>
    <row r="118" spans="2:67" s="14" customFormat="1">
      <c r="B118"/>
      <c r="C118"/>
      <c r="E118" s="15"/>
      <c r="F118" s="16">
        <f t="shared" si="1552"/>
        <v>0.11253066656680495</v>
      </c>
      <c r="G118" s="16"/>
      <c r="H118" s="16">
        <f t="shared" ref="H118" si="2445">H117-((($C$7*H117)/($C$8+H117))*$A$14)</f>
        <v>0.34222849062839178</v>
      </c>
      <c r="I118" s="16"/>
      <c r="J118" s="16">
        <f t="shared" ref="J118" si="2446">J117-((($C$7*J117)/($C$8+J117))*$A$14)</f>
        <v>0.5699909011566372</v>
      </c>
      <c r="K118" s="16"/>
      <c r="L118" s="16">
        <f t="shared" ref="L118" si="2447">L117-((($C$7*L117)/($C$8+L117))*$A$14)</f>
        <v>0.77601337044425922</v>
      </c>
      <c r="M118" s="16"/>
      <c r="N118" s="16">
        <f t="shared" ref="N118" si="2448">N117-((($C$7*N117)/($C$8+N117))*$A$14)</f>
        <v>0.93984301722625563</v>
      </c>
      <c r="O118" s="16"/>
      <c r="P118" s="16">
        <f t="shared" ref="P118" si="2449">P117-((($C$7*P117)/($C$8+P117))*$A$14)</f>
        <v>1.0478033150508304</v>
      </c>
      <c r="Q118" s="16"/>
      <c r="R118" s="16">
        <f t="shared" ref="R118" si="2450">R117-((($C$7*R117)/($C$8+R117))*$A$14)</f>
        <v>1.0959075663134048</v>
      </c>
      <c r="S118" s="16"/>
      <c r="T118" s="16">
        <f t="shared" ref="T118" si="2451">T117-((($C$7*T117)/($C$8+T117))*$A$14)</f>
        <v>1.0896888330776395</v>
      </c>
      <c r="U118" s="16"/>
      <c r="V118" s="16">
        <f t="shared" ref="V118" si="2452">V117-((($C$7*V117)/($C$8+V117))*$A$14)</f>
        <v>1.0425173992774741</v>
      </c>
      <c r="W118" s="16"/>
      <c r="X118" s="16">
        <f t="shared" ref="X118" si="2453">X117-((($C$7*X117)/($C$8+X117))*$A$14)</f>
        <v>0.9732797177229684</v>
      </c>
      <c r="Y118" s="16"/>
      <c r="Z118" s="16">
        <f t="shared" ref="Z118" si="2454">Z117-((($C$7*Z117)/($C$8+Z117))*$A$14)</f>
        <v>0.90356550036040595</v>
      </c>
      <c r="AA118" s="16"/>
      <c r="AB118" s="16">
        <f t="shared" ref="AB118" si="2455">AB117-((($C$7*AB117)/($C$8+AB117))*$A$14)</f>
        <v>0.85435878093977113</v>
      </c>
      <c r="AC118" s="33"/>
      <c r="AD118" s="33">
        <f t="shared" ref="AD118" si="2456">AD117-((($C$7*AD117)/($C$8+AD117))*$A$14)</f>
        <v>0.84257612034292428</v>
      </c>
      <c r="AE118" s="28"/>
      <c r="AF118" s="33">
        <f t="shared" ref="AF118" si="2457">AF117-((($C$7*AF117)/($C$8+AF117))*$A$14)</f>
        <v>0.84257612034292428</v>
      </c>
      <c r="AG118" s="33"/>
      <c r="AH118" s="16">
        <f t="shared" ref="AH118" si="2458">AH117-((($C$7*AH117)/($C$8+AH117))*$A$14)</f>
        <v>0.85435878093977113</v>
      </c>
      <c r="AI118" s="16"/>
      <c r="AJ118" s="16">
        <f t="shared" ref="AJ118" si="2459">AJ117-((($C$7*AJ117)/($C$8+AJ117))*$A$14)</f>
        <v>0.90356550036040595</v>
      </c>
      <c r="AK118" s="16"/>
      <c r="AL118" s="16">
        <f t="shared" ref="AL118" si="2460">AL117-((($C$7*AL117)/($C$8+AL117))*$A$14)</f>
        <v>0.9732797177229684</v>
      </c>
      <c r="AM118" s="16"/>
      <c r="AN118" s="16">
        <f t="shared" ref="AN118" si="2461">AN117-((($C$7*AN117)/($C$8+AN117))*$A$14)</f>
        <v>1.0425173992774741</v>
      </c>
      <c r="AO118" s="16"/>
      <c r="AP118" s="16">
        <f t="shared" ref="AP118" si="2462">AP117-((($C$7*AP117)/($C$8+AP117))*$A$14)</f>
        <v>1.0896888330776395</v>
      </c>
      <c r="AQ118" s="16"/>
      <c r="AR118" s="16">
        <f t="shared" ref="AR118" si="2463">AR117-((($C$7*AR117)/($C$8+AR117))*$A$14)</f>
        <v>1.0959075663134048</v>
      </c>
      <c r="AS118" s="16"/>
      <c r="AT118" s="16">
        <f t="shared" ref="AT118" si="2464">AT117-((($C$7*AT117)/($C$8+AT117))*$A$14)</f>
        <v>1.0478033150508304</v>
      </c>
      <c r="AU118" s="16"/>
      <c r="AV118" s="16">
        <f t="shared" ref="AV118" si="2465">AV117-((($C$7*AV117)/($C$8+AV117))*$A$14)</f>
        <v>0.93984301722625563</v>
      </c>
      <c r="AW118" s="16"/>
      <c r="AX118" s="16">
        <f t="shared" ref="AX118" si="2466">AX117-((($C$7*AX117)/($C$8+AX117))*$A$14)</f>
        <v>0.77601337044425922</v>
      </c>
      <c r="AY118" s="16"/>
      <c r="AZ118" s="16">
        <f t="shared" ref="AZ118" si="2467">AZ117-((($C$7*AZ117)/($C$8+AZ117))*$A$14)</f>
        <v>0.5699909011566372</v>
      </c>
      <c r="BA118" s="16"/>
      <c r="BB118" s="16">
        <f t="shared" ref="BB118" si="2468">BB117-((($C$7*BB117)/($C$8+BB117))*$A$14)</f>
        <v>0.34222849062839178</v>
      </c>
      <c r="BC118" s="16"/>
      <c r="BD118" s="16">
        <f t="shared" si="1577"/>
        <v>0.11253066656680495</v>
      </c>
      <c r="BE118" s="16"/>
      <c r="BF118" s="12"/>
      <c r="BG118" s="12">
        <f t="shared" si="56"/>
        <v>0.84257612034292428</v>
      </c>
      <c r="BH118" s="12"/>
      <c r="BI118" s="17">
        <f>E117</f>
        <v>0.40740740740740744</v>
      </c>
      <c r="BJ118"/>
      <c r="BK118"/>
      <c r="BL118"/>
      <c r="BM118" s="18"/>
      <c r="BN118"/>
      <c r="BO118"/>
    </row>
    <row r="119" spans="2:67" s="19" customFormat="1">
      <c r="B119"/>
      <c r="C119"/>
      <c r="D119" s="19">
        <f>1+D117</f>
        <v>56</v>
      </c>
      <c r="E119" s="3">
        <f>$D119*$A$14</f>
        <v>0.41481481481481486</v>
      </c>
      <c r="F119" s="12"/>
      <c r="G119" s="12">
        <f t="shared" ref="G119" si="2469">AVERAGE(H118,F118)</f>
        <v>0.22737957859759836</v>
      </c>
      <c r="H119" s="12"/>
      <c r="I119" s="12">
        <f t="shared" ref="I119" si="2470">AVERAGE(J118,H118)</f>
        <v>0.45610969589251449</v>
      </c>
      <c r="J119" s="12"/>
      <c r="K119" s="12">
        <f t="shared" ref="K119" si="2471">AVERAGE(L118,J118)</f>
        <v>0.67300213580044821</v>
      </c>
      <c r="L119" s="12"/>
      <c r="M119" s="12">
        <f t="shared" ref="M119" si="2472">AVERAGE(N118,L118)</f>
        <v>0.85792819383525742</v>
      </c>
      <c r="N119" s="12"/>
      <c r="O119" s="12">
        <f t="shared" ref="O119" si="2473">AVERAGE(P118,N118)</f>
        <v>0.99382316613854305</v>
      </c>
      <c r="P119" s="12"/>
      <c r="Q119" s="12">
        <f t="shared" ref="Q119" si="2474">AVERAGE(R118,P118)</f>
        <v>1.0718554406821177</v>
      </c>
      <c r="R119" s="12"/>
      <c r="S119" s="12">
        <f t="shared" ref="S119" si="2475">AVERAGE(T118,R118)</f>
        <v>1.0927981996955221</v>
      </c>
      <c r="T119" s="12"/>
      <c r="U119" s="12">
        <f t="shared" ref="U119" si="2476">AVERAGE(V118,T118)</f>
        <v>1.0661031161775569</v>
      </c>
      <c r="V119" s="12"/>
      <c r="W119" s="12">
        <f t="shared" ref="W119" si="2477">AVERAGE(X118,V118)</f>
        <v>1.0078985585002211</v>
      </c>
      <c r="X119" s="12"/>
      <c r="Y119" s="12">
        <f t="shared" ref="Y119" si="2478">AVERAGE(Z118,X118)</f>
        <v>0.93842260904168717</v>
      </c>
      <c r="Z119" s="12"/>
      <c r="AA119" s="12">
        <f t="shared" ref="AA119" si="2479">AVERAGE(AB118,Z118)</f>
        <v>0.87896214065008849</v>
      </c>
      <c r="AB119" s="12"/>
      <c r="AC119" s="32">
        <f t="shared" ref="AC119" si="2480">AVERAGE(AD118,AB118)</f>
        <v>0.84846745064134765</v>
      </c>
      <c r="AD119" s="32"/>
      <c r="AE119" s="27">
        <f t="shared" ref="AE119" si="2481">(0.5*AD118)+(0.5*AF118)</f>
        <v>0.84257612034292428</v>
      </c>
      <c r="AF119" s="32"/>
      <c r="AG119" s="32">
        <f t="shared" ref="AG119:AU119" si="2482">AVERAGE(AH118,AF118)</f>
        <v>0.84846745064134765</v>
      </c>
      <c r="AH119" s="12"/>
      <c r="AI119" s="12">
        <f t="shared" si="2482"/>
        <v>0.87896214065008849</v>
      </c>
      <c r="AJ119" s="12"/>
      <c r="AK119" s="12">
        <f t="shared" si="2482"/>
        <v>0.93842260904168717</v>
      </c>
      <c r="AL119" s="12"/>
      <c r="AM119" s="12">
        <f t="shared" si="2482"/>
        <v>1.0078985585002211</v>
      </c>
      <c r="AN119" s="12"/>
      <c r="AO119" s="12">
        <f t="shared" si="2482"/>
        <v>1.0661031161775569</v>
      </c>
      <c r="AP119" s="12"/>
      <c r="AQ119" s="12">
        <f t="shared" si="2482"/>
        <v>1.0927981996955221</v>
      </c>
      <c r="AR119" s="12"/>
      <c r="AS119" s="12">
        <f t="shared" si="2482"/>
        <v>1.0718554406821177</v>
      </c>
      <c r="AT119" s="12"/>
      <c r="AU119" s="12">
        <f t="shared" si="2482"/>
        <v>0.99382316613854305</v>
      </c>
      <c r="AV119" s="12"/>
      <c r="AW119" s="12">
        <f t="shared" ref="AW119:BC119" si="2483">AVERAGE(AX118,AV118)</f>
        <v>0.85792819383525742</v>
      </c>
      <c r="AX119" s="12"/>
      <c r="AY119" s="12">
        <f t="shared" si="2483"/>
        <v>0.67300213580044821</v>
      </c>
      <c r="AZ119" s="12"/>
      <c r="BA119" s="12">
        <f t="shared" si="2483"/>
        <v>0.45610969589251449</v>
      </c>
      <c r="BB119" s="12"/>
      <c r="BC119" s="12">
        <f t="shared" si="2483"/>
        <v>0.22737957859759836</v>
      </c>
      <c r="BD119" s="12"/>
      <c r="BE119" s="12"/>
      <c r="BF119"/>
      <c r="BG119" s="12">
        <f t="shared" si="56"/>
        <v>0.84257612034292428</v>
      </c>
      <c r="BH119" s="12"/>
      <c r="BI119" s="12">
        <f>E119</f>
        <v>0.41481481481481486</v>
      </c>
      <c r="BJ119"/>
      <c r="BK119"/>
      <c r="BL119"/>
      <c r="BM119" s="13"/>
      <c r="BN119"/>
      <c r="BO119"/>
    </row>
    <row r="120" spans="2:67" s="14" customFormat="1">
      <c r="B120"/>
      <c r="C120"/>
      <c r="E120" s="15"/>
      <c r="F120" s="16"/>
      <c r="G120" s="16">
        <f t="shared" ref="G120" si="2484">G119-((($C$7*G119)/($C$8+G119))*$A$14)</f>
        <v>0.21973874492144033</v>
      </c>
      <c r="H120" s="16"/>
      <c r="I120" s="16">
        <f t="shared" ref="I120" si="2485">I119-((($C$7*I119)/($C$8+I119))*$A$14)</f>
        <v>0.44361876737310157</v>
      </c>
      <c r="J120" s="16"/>
      <c r="K120" s="16">
        <f t="shared" ref="K120" si="2486">K119-((($C$7*K119)/($C$8+K119))*$A$14)</f>
        <v>0.65732262092860938</v>
      </c>
      <c r="L120" s="16"/>
      <c r="M120" s="16">
        <f t="shared" ref="M120" si="2487">M119-((($C$7*M119)/($C$8+M119))*$A$14)</f>
        <v>0.840196978128399</v>
      </c>
      <c r="N120" s="16"/>
      <c r="O120" s="16">
        <f t="shared" ref="O120" si="2488">O119-((($C$7*O119)/($C$8+O119))*$A$14)</f>
        <v>0.9748569268711319</v>
      </c>
      <c r="P120" s="16"/>
      <c r="Q120" s="16">
        <f t="shared" ref="Q120" si="2489">Q119-((($C$7*Q119)/($C$8+Q119))*$A$14)</f>
        <v>1.0522619611979915</v>
      </c>
      <c r="R120" s="16"/>
      <c r="S120" s="16">
        <f t="shared" ref="S120" si="2490">S119-((($C$7*S119)/($C$8+S119))*$A$14)</f>
        <v>1.0730452744919003</v>
      </c>
      <c r="T120" s="16"/>
      <c r="U120" s="16">
        <f t="shared" ref="U120" si="2491">U119-((($C$7*U119)/($C$8+U119))*$A$14)</f>
        <v>1.0465540647560061</v>
      </c>
      <c r="V120" s="16"/>
      <c r="W120" s="16">
        <f t="shared" ref="W120" si="2492">W119-((($C$7*W119)/($C$8+W119))*$A$14)</f>
        <v>0.98881513090762585</v>
      </c>
      <c r="X120" s="16"/>
      <c r="Y120" s="16">
        <f t="shared" ref="Y120" si="2493">Y119-((($C$7*Y119)/($C$8+Y119))*$A$14)</f>
        <v>0.91993626990219968</v>
      </c>
      <c r="Z120" s="16"/>
      <c r="AA120" s="16">
        <f t="shared" ref="AA120" si="2494">AA119-((($C$7*AA119)/($C$8+AA119))*$A$14)</f>
        <v>0.86102653172955357</v>
      </c>
      <c r="AB120" s="16"/>
      <c r="AC120" s="33">
        <f t="shared" ref="AC120" si="2495">AC119-((($C$7*AC119)/($C$8+AC119))*$A$14)</f>
        <v>0.83082988936929547</v>
      </c>
      <c r="AD120" s="33"/>
      <c r="AE120" s="28">
        <f t="shared" ref="AE120" si="2496">AE119</f>
        <v>0.84257612034292428</v>
      </c>
      <c r="AF120" s="33"/>
      <c r="AG120" s="33">
        <f t="shared" ref="AG120" si="2497">AG119-((($C$7*AG119)/($C$8+AG119))*$A$14)</f>
        <v>0.83082988936929547</v>
      </c>
      <c r="AH120" s="16"/>
      <c r="AI120" s="16">
        <f t="shared" ref="AI120" si="2498">AI119-((($C$7*AI119)/($C$8+AI119))*$A$14)</f>
        <v>0.86102653172955357</v>
      </c>
      <c r="AJ120" s="16"/>
      <c r="AK120" s="16">
        <f t="shared" ref="AK120" si="2499">AK119-((($C$7*AK119)/($C$8+AK119))*$A$14)</f>
        <v>0.91993626990219968</v>
      </c>
      <c r="AL120" s="16"/>
      <c r="AM120" s="16">
        <f t="shared" ref="AM120" si="2500">AM119-((($C$7*AM119)/($C$8+AM119))*$A$14)</f>
        <v>0.98881513090762585</v>
      </c>
      <c r="AN120" s="16"/>
      <c r="AO120" s="16">
        <f t="shared" ref="AO120" si="2501">AO119-((($C$7*AO119)/($C$8+AO119))*$A$14)</f>
        <v>1.0465540647560061</v>
      </c>
      <c r="AP120" s="16"/>
      <c r="AQ120" s="16">
        <f t="shared" ref="AQ120" si="2502">AQ119-((($C$7*AQ119)/($C$8+AQ119))*$A$14)</f>
        <v>1.0730452744919003</v>
      </c>
      <c r="AR120" s="16"/>
      <c r="AS120" s="16">
        <f t="shared" ref="AS120" si="2503">AS119-((($C$7*AS119)/($C$8+AS119))*$A$14)</f>
        <v>1.0522619611979915</v>
      </c>
      <c r="AT120" s="16"/>
      <c r="AU120" s="16">
        <f t="shared" ref="AU120" si="2504">AU119-((($C$7*AU119)/($C$8+AU119))*$A$14)</f>
        <v>0.9748569268711319</v>
      </c>
      <c r="AV120" s="16"/>
      <c r="AW120" s="16">
        <f t="shared" ref="AW120" si="2505">AW119-((($C$7*AW119)/($C$8+AW119))*$A$14)</f>
        <v>0.840196978128399</v>
      </c>
      <c r="AX120" s="16"/>
      <c r="AY120" s="16">
        <f t="shared" ref="AY120" si="2506">AY119-((($C$7*AY119)/($C$8+AY119))*$A$14)</f>
        <v>0.65732262092860938</v>
      </c>
      <c r="AZ120" s="16"/>
      <c r="BA120" s="16">
        <f t="shared" ref="BA120" si="2507">BA119-((($C$7*BA119)/($C$8+BA119))*$A$14)</f>
        <v>0.44361876737310157</v>
      </c>
      <c r="BB120" s="16"/>
      <c r="BC120" s="16">
        <f t="shared" ref="BC120" si="2508">BC119-((($C$7*BC119)/($C$8+BC119))*$A$14)</f>
        <v>0.21973874492144033</v>
      </c>
      <c r="BD120" s="16"/>
      <c r="BE120" s="16"/>
      <c r="BF120" s="12">
        <f t="shared" si="1618"/>
        <v>0.84257612034292428</v>
      </c>
      <c r="BG120" s="12">
        <f t="shared" si="56"/>
        <v>0.84257612034292428</v>
      </c>
      <c r="BH120" s="12"/>
      <c r="BI120" s="17">
        <f>E119</f>
        <v>0.41481481481481486</v>
      </c>
      <c r="BJ120"/>
      <c r="BK120"/>
      <c r="BL120"/>
      <c r="BM120" s="18"/>
      <c r="BN120"/>
      <c r="BO120"/>
    </row>
    <row r="121" spans="2:67" s="19" customFormat="1">
      <c r="B121"/>
      <c r="C121"/>
      <c r="D121" s="19">
        <f>1+D119</f>
        <v>57</v>
      </c>
      <c r="E121" s="3">
        <f>$D121*$A$14</f>
        <v>0.42222222222222222</v>
      </c>
      <c r="F121" s="12">
        <f t="shared" ref="F121" si="2509">AVERAGE(G120,0)</f>
        <v>0.10986937246072016</v>
      </c>
      <c r="G121" s="12"/>
      <c r="H121" s="12">
        <f t="shared" ref="H121" si="2510">AVERAGE(I120,G120)</f>
        <v>0.33167875614727094</v>
      </c>
      <c r="I121" s="12"/>
      <c r="J121" s="12">
        <f t="shared" ref="J121" si="2511">AVERAGE(K120,I120)</f>
        <v>0.55047069415085548</v>
      </c>
      <c r="K121" s="12"/>
      <c r="L121" s="12">
        <f t="shared" ref="L121" si="2512">AVERAGE(M120,K120)</f>
        <v>0.74875979952850424</v>
      </c>
      <c r="M121" s="12"/>
      <c r="N121" s="12">
        <f t="shared" ref="N121" si="2513">AVERAGE(O120,M120)</f>
        <v>0.90752695249976545</v>
      </c>
      <c r="O121" s="12"/>
      <c r="P121" s="12">
        <f t="shared" ref="P121" si="2514">AVERAGE(Q120,O120)</f>
        <v>1.0135594440345617</v>
      </c>
      <c r="Q121" s="12"/>
      <c r="R121" s="12">
        <f t="shared" ref="R121" si="2515">AVERAGE(S120,Q120)</f>
        <v>1.0626536178449459</v>
      </c>
      <c r="S121" s="12"/>
      <c r="T121" s="12">
        <f t="shared" ref="T121" si="2516">AVERAGE(U120,S120)</f>
        <v>1.0597996696239531</v>
      </c>
      <c r="U121" s="12"/>
      <c r="V121" s="12">
        <f t="shared" ref="V121" si="2517">AVERAGE(W120,U120)</f>
        <v>1.0176845978318161</v>
      </c>
      <c r="W121" s="12"/>
      <c r="X121" s="12">
        <f t="shared" ref="X121" si="2518">AVERAGE(Y120,W120)</f>
        <v>0.95437570040491271</v>
      </c>
      <c r="Y121" s="12"/>
      <c r="Z121" s="12">
        <f t="shared" ref="Z121" si="2519">AVERAGE(AA120,Y120)</f>
        <v>0.89048140081587657</v>
      </c>
      <c r="AA121" s="12"/>
      <c r="AB121" s="12">
        <f t="shared" ref="AB121" si="2520">AVERAGE(AC120,AA120)</f>
        <v>0.84592821054942458</v>
      </c>
      <c r="AC121" s="32"/>
      <c r="AD121" s="32">
        <f t="shared" ref="AD121:AF121" si="2521">AVERAGE(AE120,AC120)</f>
        <v>0.83670300485610993</v>
      </c>
      <c r="AE121" s="27"/>
      <c r="AF121" s="32">
        <f t="shared" si="2521"/>
        <v>0.83670300485610993</v>
      </c>
      <c r="AG121" s="32"/>
      <c r="AH121" s="12">
        <f t="shared" ref="AH121" si="2522">AVERAGE(AI120,AG120)</f>
        <v>0.84592821054942458</v>
      </c>
      <c r="AI121" s="12"/>
      <c r="AJ121" s="12">
        <f t="shared" ref="AJ121" si="2523">AVERAGE(AK120,AI120)</f>
        <v>0.89048140081587657</v>
      </c>
      <c r="AK121" s="12"/>
      <c r="AL121" s="12">
        <f t="shared" ref="AL121" si="2524">AVERAGE(AM120,AK120)</f>
        <v>0.95437570040491271</v>
      </c>
      <c r="AM121" s="12"/>
      <c r="AN121" s="12">
        <f t="shared" ref="AN121" si="2525">AVERAGE(AO120,AM120)</f>
        <v>1.0176845978318161</v>
      </c>
      <c r="AO121" s="12"/>
      <c r="AP121" s="12">
        <f t="shared" ref="AP121" si="2526">AVERAGE(AQ120,AO120)</f>
        <v>1.0597996696239531</v>
      </c>
      <c r="AQ121" s="12"/>
      <c r="AR121" s="12">
        <f t="shared" ref="AR121" si="2527">AVERAGE(AS120,AQ120)</f>
        <v>1.0626536178449459</v>
      </c>
      <c r="AS121" s="12"/>
      <c r="AT121" s="12">
        <f t="shared" ref="AT121" si="2528">AVERAGE(AU120,AS120)</f>
        <v>1.0135594440345617</v>
      </c>
      <c r="AU121" s="12"/>
      <c r="AV121" s="12">
        <f t="shared" ref="AV121" si="2529">AVERAGE(AW120,AU120)</f>
        <v>0.90752695249976545</v>
      </c>
      <c r="AW121" s="12"/>
      <c r="AX121" s="12">
        <f t="shared" ref="AX121" si="2530">AVERAGE(AY120,AW120)</f>
        <v>0.74875979952850424</v>
      </c>
      <c r="AY121" s="12"/>
      <c r="AZ121" s="12">
        <f t="shared" ref="AZ121" si="2531">AVERAGE(BA120,AY120)</f>
        <v>0.55047069415085548</v>
      </c>
      <c r="BA121" s="12"/>
      <c r="BB121" s="12">
        <f t="shared" ref="BB121" si="2532">AVERAGE(BC120,BA120)</f>
        <v>0.33167875614727094</v>
      </c>
      <c r="BC121" s="12"/>
      <c r="BD121" s="12">
        <f t="shared" ref="BD121" si="2533">AVERAGE(0,BC120)</f>
        <v>0.10986937246072016</v>
      </c>
      <c r="BE121" s="12"/>
      <c r="BF121"/>
      <c r="BG121" s="12">
        <f t="shared" si="56"/>
        <v>0.83087977614544628</v>
      </c>
      <c r="BH121" s="12"/>
      <c r="BI121" s="12">
        <f>E121</f>
        <v>0.42222222222222222</v>
      </c>
      <c r="BJ121"/>
      <c r="BK121"/>
      <c r="BL121"/>
      <c r="BM121" s="13"/>
      <c r="BN121"/>
      <c r="BO121"/>
    </row>
    <row r="122" spans="2:67" s="14" customFormat="1">
      <c r="B122"/>
      <c r="C122"/>
      <c r="E122" s="15"/>
      <c r="F122" s="16">
        <f t="shared" si="1552"/>
        <v>0.10568979078873672</v>
      </c>
      <c r="G122" s="16"/>
      <c r="H122" s="16">
        <f t="shared" ref="H122" si="2534">H121-((($C$7*H121)/($C$8+H121))*$A$14)</f>
        <v>0.32157876992965495</v>
      </c>
      <c r="I122" s="16"/>
      <c r="J122" s="16">
        <f t="shared" ref="J122" si="2535">J121-((($C$7*J121)/($C$8+J121))*$A$14)</f>
        <v>0.53646478446107171</v>
      </c>
      <c r="K122" s="16"/>
      <c r="L122" s="16">
        <f t="shared" ref="L122" si="2536">L121-((($C$7*L121)/($C$8+L121))*$A$14)</f>
        <v>0.73217975483209174</v>
      </c>
      <c r="M122" s="16"/>
      <c r="N122" s="16">
        <f t="shared" ref="N122" si="2537">N121-((($C$7*N121)/($C$8+N121))*$A$14)</f>
        <v>0.8893219289283929</v>
      </c>
      <c r="O122" s="16"/>
      <c r="P122" s="16">
        <f t="shared" ref="P122" si="2538">P121-((($C$7*P121)/($C$8+P121))*$A$14)</f>
        <v>0.99442940390312229</v>
      </c>
      <c r="Q122" s="16"/>
      <c r="R122" s="16">
        <f t="shared" ref="R122" si="2539">R121-((($C$7*R121)/($C$8+R121))*$A$14)</f>
        <v>1.0431313416598031</v>
      </c>
      <c r="S122" s="16"/>
      <c r="T122" s="16">
        <f t="shared" ref="T122" si="2540">T121-((($C$7*T121)/($C$8+T121))*$A$14)</f>
        <v>1.0402996218735996</v>
      </c>
      <c r="U122" s="16"/>
      <c r="V122" s="16">
        <f t="shared" ref="V122" si="2541">V121-((($C$7*V121)/($C$8+V121))*$A$14)</f>
        <v>0.99852077550210105</v>
      </c>
      <c r="W122" s="16"/>
      <c r="X122" s="16">
        <f t="shared" ref="X122" si="2542">X121-((($C$7*X121)/($C$8+X121))*$A$14)</f>
        <v>0.93574802658915768</v>
      </c>
      <c r="Y122" s="16"/>
      <c r="Z122" s="16">
        <f t="shared" ref="Z122" si="2543">Z121-((($C$7*Z121)/($C$8+Z121))*$A$14)</f>
        <v>0.8724360371006471</v>
      </c>
      <c r="AA122" s="16"/>
      <c r="AB122" s="16">
        <f t="shared" ref="AB122" si="2544">AB121-((($C$7*AB121)/($C$8+AB121))*$A$14)</f>
        <v>0.82831597141425106</v>
      </c>
      <c r="AC122" s="33"/>
      <c r="AD122" s="33">
        <f t="shared" ref="AD122" si="2545">AD121-((($C$7*AD121)/($C$8+AD121))*$A$14)</f>
        <v>0.81918343194796828</v>
      </c>
      <c r="AE122" s="28"/>
      <c r="AF122" s="33">
        <f t="shared" ref="AF122" si="2546">AF121-((($C$7*AF121)/($C$8+AF121))*$A$14)</f>
        <v>0.81918343194796828</v>
      </c>
      <c r="AG122" s="33"/>
      <c r="AH122" s="16">
        <f t="shared" ref="AH122" si="2547">AH121-((($C$7*AH121)/($C$8+AH121))*$A$14)</f>
        <v>0.82831597141425106</v>
      </c>
      <c r="AI122" s="16"/>
      <c r="AJ122" s="16">
        <f t="shared" ref="AJ122" si="2548">AJ121-((($C$7*AJ121)/($C$8+AJ121))*$A$14)</f>
        <v>0.8724360371006471</v>
      </c>
      <c r="AK122" s="16"/>
      <c r="AL122" s="16">
        <f t="shared" ref="AL122" si="2549">AL121-((($C$7*AL121)/($C$8+AL121))*$A$14)</f>
        <v>0.93574802658915768</v>
      </c>
      <c r="AM122" s="16"/>
      <c r="AN122" s="16">
        <f t="shared" ref="AN122" si="2550">AN121-((($C$7*AN121)/($C$8+AN121))*$A$14)</f>
        <v>0.99852077550210105</v>
      </c>
      <c r="AO122" s="16"/>
      <c r="AP122" s="16">
        <f t="shared" ref="AP122" si="2551">AP121-((($C$7*AP121)/($C$8+AP121))*$A$14)</f>
        <v>1.0402996218735996</v>
      </c>
      <c r="AQ122" s="16"/>
      <c r="AR122" s="16">
        <f t="shared" ref="AR122" si="2552">AR121-((($C$7*AR121)/($C$8+AR121))*$A$14)</f>
        <v>1.0431313416598031</v>
      </c>
      <c r="AS122" s="16"/>
      <c r="AT122" s="16">
        <f t="shared" ref="AT122" si="2553">AT121-((($C$7*AT121)/($C$8+AT121))*$A$14)</f>
        <v>0.99442940390312229</v>
      </c>
      <c r="AU122" s="16"/>
      <c r="AV122" s="16">
        <f t="shared" ref="AV122" si="2554">AV121-((($C$7*AV121)/($C$8+AV121))*$A$14)</f>
        <v>0.8893219289283929</v>
      </c>
      <c r="AW122" s="16"/>
      <c r="AX122" s="16">
        <f t="shared" ref="AX122" si="2555">AX121-((($C$7*AX121)/($C$8+AX121))*$A$14)</f>
        <v>0.73217975483209174</v>
      </c>
      <c r="AY122" s="16"/>
      <c r="AZ122" s="16">
        <f t="shared" ref="AZ122" si="2556">AZ121-((($C$7*AZ121)/($C$8+AZ121))*$A$14)</f>
        <v>0.53646478446107171</v>
      </c>
      <c r="BA122" s="16"/>
      <c r="BB122" s="16">
        <f t="shared" ref="BB122" si="2557">BB121-((($C$7*BB121)/($C$8+BB121))*$A$14)</f>
        <v>0.32157876992965495</v>
      </c>
      <c r="BC122" s="16"/>
      <c r="BD122" s="16">
        <f t="shared" si="1577"/>
        <v>0.10568979078873672</v>
      </c>
      <c r="BE122" s="16"/>
      <c r="BF122" s="12"/>
      <c r="BG122" s="12">
        <f t="shared" si="56"/>
        <v>0.81918343194796828</v>
      </c>
      <c r="BH122" s="12"/>
      <c r="BI122" s="17">
        <f>E121</f>
        <v>0.42222222222222222</v>
      </c>
      <c r="BJ122"/>
      <c r="BK122"/>
      <c r="BL122"/>
      <c r="BM122" s="18"/>
      <c r="BN122"/>
      <c r="BO122"/>
    </row>
    <row r="123" spans="2:67" s="19" customFormat="1">
      <c r="B123"/>
      <c r="C123"/>
      <c r="D123" s="19">
        <f>1+D121</f>
        <v>58</v>
      </c>
      <c r="E123" s="3">
        <f>$D123*$A$14</f>
        <v>0.42962962962962964</v>
      </c>
      <c r="F123" s="12"/>
      <c r="G123" s="12">
        <f t="shared" ref="G123" si="2558">AVERAGE(H122,F122)</f>
        <v>0.21363428035919585</v>
      </c>
      <c r="H123" s="12"/>
      <c r="I123" s="12">
        <f t="shared" ref="I123" si="2559">AVERAGE(J122,H122)</f>
        <v>0.42902177719536333</v>
      </c>
      <c r="J123" s="12"/>
      <c r="K123" s="12">
        <f t="shared" ref="K123" si="2560">AVERAGE(L122,J122)</f>
        <v>0.63432226964658178</v>
      </c>
      <c r="L123" s="12"/>
      <c r="M123" s="12">
        <f t="shared" ref="M123" si="2561">AVERAGE(N122,L122)</f>
        <v>0.81075084188024227</v>
      </c>
      <c r="N123" s="12"/>
      <c r="O123" s="12">
        <f t="shared" ref="O123" si="2562">AVERAGE(P122,N122)</f>
        <v>0.9418756664157576</v>
      </c>
      <c r="P123" s="12"/>
      <c r="Q123" s="12">
        <f t="shared" ref="Q123" si="2563">AVERAGE(R122,P122)</f>
        <v>1.0187803727814626</v>
      </c>
      <c r="R123" s="12"/>
      <c r="S123" s="12">
        <f t="shared" ref="S123" si="2564">AVERAGE(T122,R122)</f>
        <v>1.0417154817667014</v>
      </c>
      <c r="T123" s="12"/>
      <c r="U123" s="12">
        <f t="shared" ref="U123" si="2565">AVERAGE(V122,T122)</f>
        <v>1.0194101986878503</v>
      </c>
      <c r="V123" s="12"/>
      <c r="W123" s="12">
        <f t="shared" ref="W123" si="2566">AVERAGE(X122,V122)</f>
        <v>0.96713440104562931</v>
      </c>
      <c r="X123" s="12"/>
      <c r="Y123" s="12">
        <f t="shared" ref="Y123" si="2567">AVERAGE(Z122,X122)</f>
        <v>0.90409203184490239</v>
      </c>
      <c r="Z123" s="12"/>
      <c r="AA123" s="12">
        <f t="shared" ref="AA123" si="2568">AVERAGE(AB122,Z122)</f>
        <v>0.85037600425744908</v>
      </c>
      <c r="AB123" s="12"/>
      <c r="AC123" s="32">
        <f t="shared" ref="AC123" si="2569">AVERAGE(AD122,AB122)</f>
        <v>0.82374970168110973</v>
      </c>
      <c r="AD123" s="32"/>
      <c r="AE123" s="27">
        <f t="shared" ref="AE123" si="2570">(0.5*AD122)+(0.5*AF122)</f>
        <v>0.81918343194796828</v>
      </c>
      <c r="AF123" s="32"/>
      <c r="AG123" s="32">
        <f t="shared" ref="AG123:AU123" si="2571">AVERAGE(AH122,AF122)</f>
        <v>0.82374970168110973</v>
      </c>
      <c r="AH123" s="12"/>
      <c r="AI123" s="12">
        <f t="shared" si="2571"/>
        <v>0.85037600425744908</v>
      </c>
      <c r="AJ123" s="12"/>
      <c r="AK123" s="12">
        <f t="shared" si="2571"/>
        <v>0.90409203184490239</v>
      </c>
      <c r="AL123" s="12"/>
      <c r="AM123" s="12">
        <f t="shared" si="2571"/>
        <v>0.96713440104562931</v>
      </c>
      <c r="AN123" s="12"/>
      <c r="AO123" s="12">
        <f t="shared" si="2571"/>
        <v>1.0194101986878503</v>
      </c>
      <c r="AP123" s="12"/>
      <c r="AQ123" s="12">
        <f t="shared" si="2571"/>
        <v>1.0417154817667014</v>
      </c>
      <c r="AR123" s="12"/>
      <c r="AS123" s="12">
        <f t="shared" si="2571"/>
        <v>1.0187803727814626</v>
      </c>
      <c r="AT123" s="12"/>
      <c r="AU123" s="12">
        <f t="shared" si="2571"/>
        <v>0.9418756664157576</v>
      </c>
      <c r="AV123" s="12"/>
      <c r="AW123" s="12">
        <f t="shared" ref="AW123:BC123" si="2572">AVERAGE(AX122,AV122)</f>
        <v>0.81075084188024227</v>
      </c>
      <c r="AX123" s="12"/>
      <c r="AY123" s="12">
        <f t="shared" si="2572"/>
        <v>0.63432226964658178</v>
      </c>
      <c r="AZ123" s="12"/>
      <c r="BA123" s="12">
        <f t="shared" si="2572"/>
        <v>0.42902177719536333</v>
      </c>
      <c r="BB123" s="12"/>
      <c r="BC123" s="12">
        <f t="shared" si="2572"/>
        <v>0.21363428035919585</v>
      </c>
      <c r="BD123" s="12"/>
      <c r="BE123" s="12"/>
      <c r="BF123"/>
      <c r="BG123" s="12">
        <f t="shared" si="56"/>
        <v>0.81918343194796828</v>
      </c>
      <c r="BH123" s="12"/>
      <c r="BI123" s="12">
        <f>E123</f>
        <v>0.42962962962962964</v>
      </c>
      <c r="BJ123"/>
      <c r="BK123"/>
      <c r="BL123"/>
      <c r="BM123" s="13"/>
      <c r="BN123"/>
      <c r="BO123"/>
    </row>
    <row r="124" spans="2:67" s="14" customFormat="1">
      <c r="B124"/>
      <c r="C124"/>
      <c r="E124" s="15"/>
      <c r="F124" s="16"/>
      <c r="G124" s="16">
        <f t="shared" ref="G124" si="2573">G123-((($C$7*G123)/($C$8+G123))*$A$14)</f>
        <v>0.20635603306826888</v>
      </c>
      <c r="H124" s="16"/>
      <c r="I124" s="16">
        <f t="shared" ref="I124" si="2574">I123-((($C$7*I123)/($C$8+I123))*$A$14)</f>
        <v>0.41700943637837168</v>
      </c>
      <c r="J124" s="16"/>
      <c r="K124" s="16">
        <f t="shared" ref="K124" si="2575">K123-((($C$7*K123)/($C$8+K123))*$A$14)</f>
        <v>0.61913974444758857</v>
      </c>
      <c r="L124" s="16"/>
      <c r="M124" s="16">
        <f t="shared" ref="M124" si="2576">M123-((($C$7*M123)/($C$8+M123))*$A$14)</f>
        <v>0.79349772048276801</v>
      </c>
      <c r="N124" s="16"/>
      <c r="O124" s="16">
        <f t="shared" ref="O124" si="2577">O123-((($C$7*O123)/($C$8+O123))*$A$14)</f>
        <v>0.92335851320646667</v>
      </c>
      <c r="P124" s="16"/>
      <c r="Q124" s="16">
        <f t="shared" ref="Q124" si="2578">Q123-((($C$7*Q123)/($C$8+Q123))*$A$14)</f>
        <v>0.99960760284755223</v>
      </c>
      <c r="R124" s="16"/>
      <c r="S124" s="16">
        <f t="shared" ref="S124" si="2579">S123-((($C$7*S123)/($C$8+S123))*$A$14)</f>
        <v>1.0223579045195959</v>
      </c>
      <c r="T124" s="16"/>
      <c r="U124" s="16">
        <f t="shared" ref="U124" si="2580">U123-((($C$7*U123)/($C$8+U123))*$A$14)</f>
        <v>1.0002322908114738</v>
      </c>
      <c r="V124" s="16"/>
      <c r="W124" s="16">
        <f t="shared" ref="W124" si="2581">W123-((($C$7*W123)/($C$8+W123))*$A$14)</f>
        <v>0.9483955504767021</v>
      </c>
      <c r="X124" s="16"/>
      <c r="Y124" s="16">
        <f t="shared" ref="Y124" si="2582">Y123-((($C$7*Y123)/($C$8+Y123))*$A$14)</f>
        <v>0.88591892197695432</v>
      </c>
      <c r="Z124" s="16"/>
      <c r="AA124" s="16">
        <f t="shared" ref="AA124" si="2583">AA123-((($C$7*AA123)/($C$8+AA123))*$A$14)</f>
        <v>0.83271946218413528</v>
      </c>
      <c r="AB124" s="16"/>
      <c r="AC124" s="33">
        <f t="shared" ref="AC124" si="2584">AC123-((($C$7*AC123)/($C$8+AC123))*$A$14)</f>
        <v>0.80636204272467438</v>
      </c>
      <c r="AD124" s="33"/>
      <c r="AE124" s="28">
        <f t="shared" ref="AE124" si="2585">AE123</f>
        <v>0.81918343194796828</v>
      </c>
      <c r="AF124" s="33"/>
      <c r="AG124" s="33">
        <f t="shared" ref="AG124" si="2586">AG123-((($C$7*AG123)/($C$8+AG123))*$A$14)</f>
        <v>0.80636204272467438</v>
      </c>
      <c r="AH124" s="16"/>
      <c r="AI124" s="16">
        <f t="shared" ref="AI124" si="2587">AI123-((($C$7*AI123)/($C$8+AI123))*$A$14)</f>
        <v>0.83271946218413528</v>
      </c>
      <c r="AJ124" s="16"/>
      <c r="AK124" s="16">
        <f t="shared" ref="AK124" si="2588">AK123-((($C$7*AK123)/($C$8+AK123))*$A$14)</f>
        <v>0.88591892197695432</v>
      </c>
      <c r="AL124" s="16"/>
      <c r="AM124" s="16">
        <f t="shared" ref="AM124" si="2589">AM123-((($C$7*AM123)/($C$8+AM123))*$A$14)</f>
        <v>0.9483955504767021</v>
      </c>
      <c r="AN124" s="16"/>
      <c r="AO124" s="16">
        <f t="shared" ref="AO124" si="2590">AO123-((($C$7*AO123)/($C$8+AO123))*$A$14)</f>
        <v>1.0002322908114738</v>
      </c>
      <c r="AP124" s="16"/>
      <c r="AQ124" s="16">
        <f t="shared" ref="AQ124" si="2591">AQ123-((($C$7*AQ123)/($C$8+AQ123))*$A$14)</f>
        <v>1.0223579045195959</v>
      </c>
      <c r="AR124" s="16"/>
      <c r="AS124" s="16">
        <f t="shared" ref="AS124" si="2592">AS123-((($C$7*AS123)/($C$8+AS123))*$A$14)</f>
        <v>0.99960760284755223</v>
      </c>
      <c r="AT124" s="16"/>
      <c r="AU124" s="16">
        <f t="shared" ref="AU124" si="2593">AU123-((($C$7*AU123)/($C$8+AU123))*$A$14)</f>
        <v>0.92335851320646667</v>
      </c>
      <c r="AV124" s="16"/>
      <c r="AW124" s="16">
        <f t="shared" ref="AW124" si="2594">AW123-((($C$7*AW123)/($C$8+AW123))*$A$14)</f>
        <v>0.79349772048276801</v>
      </c>
      <c r="AX124" s="16"/>
      <c r="AY124" s="16">
        <f t="shared" ref="AY124" si="2595">AY123-((($C$7*AY123)/($C$8+AY123))*$A$14)</f>
        <v>0.61913974444758857</v>
      </c>
      <c r="AZ124" s="16"/>
      <c r="BA124" s="16">
        <f t="shared" ref="BA124" si="2596">BA123-((($C$7*BA123)/($C$8+BA123))*$A$14)</f>
        <v>0.41700943637837168</v>
      </c>
      <c r="BB124" s="16"/>
      <c r="BC124" s="16">
        <f t="shared" ref="BC124" si="2597">BC123-((($C$7*BC123)/($C$8+BC123))*$A$14)</f>
        <v>0.20635603306826888</v>
      </c>
      <c r="BD124" s="16"/>
      <c r="BE124" s="16"/>
      <c r="BF124" s="12">
        <f t="shared" si="1618"/>
        <v>0.81918343194796828</v>
      </c>
      <c r="BG124" s="12">
        <f t="shared" si="56"/>
        <v>0.81918343194796828</v>
      </c>
      <c r="BH124" s="12"/>
      <c r="BI124" s="17">
        <f>E123</f>
        <v>0.42962962962962964</v>
      </c>
      <c r="BJ124"/>
      <c r="BK124"/>
      <c r="BL124"/>
      <c r="BM124" s="18"/>
      <c r="BN124"/>
      <c r="BO124"/>
    </row>
    <row r="125" spans="2:67" s="19" customFormat="1">
      <c r="B125"/>
      <c r="C125"/>
      <c r="D125" s="19">
        <f>1+D123</f>
        <v>59</v>
      </c>
      <c r="E125" s="3">
        <f>$D125*$A$14</f>
        <v>0.43703703703703706</v>
      </c>
      <c r="F125" s="12">
        <f t="shared" ref="F125" si="2598">AVERAGE(G124,0)</f>
        <v>0.10317801653413444</v>
      </c>
      <c r="G125" s="12"/>
      <c r="H125" s="12">
        <f t="shared" ref="H125" si="2599">AVERAGE(I124,G124)</f>
        <v>0.31168273472332031</v>
      </c>
      <c r="I125" s="12"/>
      <c r="J125" s="12">
        <f t="shared" ref="J125" si="2600">AVERAGE(K124,I124)</f>
        <v>0.5180745904129801</v>
      </c>
      <c r="K125" s="12"/>
      <c r="L125" s="12">
        <f t="shared" ref="L125" si="2601">AVERAGE(M124,K124)</f>
        <v>0.70631873246517829</v>
      </c>
      <c r="M125" s="12"/>
      <c r="N125" s="12">
        <f t="shared" ref="N125" si="2602">AVERAGE(O124,M124)</f>
        <v>0.85842811684461728</v>
      </c>
      <c r="O125" s="12"/>
      <c r="P125" s="12">
        <f t="shared" ref="P125" si="2603">AVERAGE(Q124,O124)</f>
        <v>0.96148305802700951</v>
      </c>
      <c r="Q125" s="12"/>
      <c r="R125" s="12">
        <f t="shared" ref="R125" si="2604">AVERAGE(S124,Q124)</f>
        <v>1.010982753683574</v>
      </c>
      <c r="S125" s="12"/>
      <c r="T125" s="12">
        <f t="shared" ref="T125" si="2605">AVERAGE(U124,S124)</f>
        <v>1.0112950976655348</v>
      </c>
      <c r="U125" s="12"/>
      <c r="V125" s="12">
        <f t="shared" ref="V125" si="2606">AVERAGE(W124,U124)</f>
        <v>0.97431392064408795</v>
      </c>
      <c r="W125" s="12"/>
      <c r="X125" s="12">
        <f t="shared" ref="X125" si="2607">AVERAGE(Y124,W124)</f>
        <v>0.91715723622682821</v>
      </c>
      <c r="Y125" s="12"/>
      <c r="Z125" s="12">
        <f t="shared" ref="Z125" si="2608">AVERAGE(AA124,Y124)</f>
        <v>0.85931919208054475</v>
      </c>
      <c r="AA125" s="12"/>
      <c r="AB125" s="12">
        <f t="shared" ref="AB125" si="2609">AVERAGE(AC124,AA124)</f>
        <v>0.81954075245440483</v>
      </c>
      <c r="AC125" s="32"/>
      <c r="AD125" s="32">
        <f t="shared" ref="AD125:AF125" si="2610">AVERAGE(AE124,AC124)</f>
        <v>0.81277273733632138</v>
      </c>
      <c r="AE125" s="27"/>
      <c r="AF125" s="32">
        <f t="shared" si="2610"/>
        <v>0.81277273733632138</v>
      </c>
      <c r="AG125" s="32"/>
      <c r="AH125" s="12">
        <f t="shared" ref="AH125" si="2611">AVERAGE(AI124,AG124)</f>
        <v>0.81954075245440483</v>
      </c>
      <c r="AI125" s="12"/>
      <c r="AJ125" s="12">
        <f t="shared" ref="AJ125" si="2612">AVERAGE(AK124,AI124)</f>
        <v>0.85931919208054475</v>
      </c>
      <c r="AK125" s="12"/>
      <c r="AL125" s="12">
        <f t="shared" ref="AL125" si="2613">AVERAGE(AM124,AK124)</f>
        <v>0.91715723622682821</v>
      </c>
      <c r="AM125" s="12"/>
      <c r="AN125" s="12">
        <f t="shared" ref="AN125" si="2614">AVERAGE(AO124,AM124)</f>
        <v>0.97431392064408795</v>
      </c>
      <c r="AO125" s="12"/>
      <c r="AP125" s="12">
        <f t="shared" ref="AP125" si="2615">AVERAGE(AQ124,AO124)</f>
        <v>1.0112950976655348</v>
      </c>
      <c r="AQ125" s="12"/>
      <c r="AR125" s="12">
        <f t="shared" ref="AR125" si="2616">AVERAGE(AS124,AQ124)</f>
        <v>1.010982753683574</v>
      </c>
      <c r="AS125" s="12"/>
      <c r="AT125" s="12">
        <f t="shared" ref="AT125" si="2617">AVERAGE(AU124,AS124)</f>
        <v>0.96148305802700951</v>
      </c>
      <c r="AU125" s="12"/>
      <c r="AV125" s="12">
        <f t="shared" ref="AV125" si="2618">AVERAGE(AW124,AU124)</f>
        <v>0.85842811684461728</v>
      </c>
      <c r="AW125" s="12"/>
      <c r="AX125" s="12">
        <f t="shared" ref="AX125" si="2619">AVERAGE(AY124,AW124)</f>
        <v>0.70631873246517829</v>
      </c>
      <c r="AY125" s="12"/>
      <c r="AZ125" s="12">
        <f t="shared" ref="AZ125" si="2620">AVERAGE(BA124,AY124)</f>
        <v>0.5180745904129801</v>
      </c>
      <c r="BA125" s="12"/>
      <c r="BB125" s="12">
        <f t="shared" ref="BB125" si="2621">AVERAGE(BC124,BA124)</f>
        <v>0.31168273472332031</v>
      </c>
      <c r="BC125" s="12"/>
      <c r="BD125" s="12">
        <f t="shared" ref="BD125" si="2622">AVERAGE(0,BC124)</f>
        <v>0.10317801653413444</v>
      </c>
      <c r="BE125" s="12"/>
      <c r="BF125"/>
      <c r="BG125" s="12">
        <f t="shared" si="56"/>
        <v>0.80734098857420666</v>
      </c>
      <c r="BH125" s="12"/>
      <c r="BI125" s="12">
        <f>E125</f>
        <v>0.43703703703703706</v>
      </c>
      <c r="BJ125"/>
      <c r="BK125"/>
      <c r="BL125"/>
      <c r="BM125" s="13"/>
      <c r="BN125"/>
      <c r="BO125"/>
    </row>
    <row r="126" spans="2:67" s="14" customFormat="1">
      <c r="B126"/>
      <c r="C126"/>
      <c r="E126" s="15"/>
      <c r="F126" s="16">
        <f t="shared" si="1552"/>
        <v>9.9223245395482079E-2</v>
      </c>
      <c r="G126" s="16"/>
      <c r="H126" s="16">
        <f t="shared" ref="H126" si="2623">H125-((($C$7*H125)/($C$8+H125))*$A$14)</f>
        <v>0.30201780422196178</v>
      </c>
      <c r="I126" s="16"/>
      <c r="J126" s="16">
        <f t="shared" ref="J126" si="2624">J125-((($C$7*J125)/($C$8+J125))*$A$14)</f>
        <v>0.50456397676073272</v>
      </c>
      <c r="K126" s="16"/>
      <c r="L126" s="16">
        <f t="shared" ref="L126" si="2625">L125-((($C$7*L125)/($C$8+L125))*$A$14)</f>
        <v>0.69023187534002983</v>
      </c>
      <c r="M126" s="16"/>
      <c r="N126" s="16">
        <f t="shared" ref="N126" si="2626">N125-((($C$7*N125)/($C$8+N125))*$A$14)</f>
        <v>0.84069198235197173</v>
      </c>
      <c r="O126" s="16"/>
      <c r="P126" s="16">
        <f t="shared" ref="P126" si="2627">P125-((($C$7*P125)/($C$8+P125))*$A$14)</f>
        <v>0.94279325114753831</v>
      </c>
      <c r="Q126" s="16"/>
      <c r="R126" s="16">
        <f t="shared" ref="R126" si="2628">R125-((($C$7*R125)/($C$8+R125))*$A$14)</f>
        <v>0.99187389385112468</v>
      </c>
      <c r="S126" s="16"/>
      <c r="T126" s="16">
        <f t="shared" ref="T126" si="2629">T125-((($C$7*T125)/($C$8+T125))*$A$14)</f>
        <v>0.9921836671316755</v>
      </c>
      <c r="U126" s="16"/>
      <c r="V126" s="16">
        <f t="shared" ref="V126" si="2630">V125-((($C$7*V125)/($C$8+V125))*$A$14)</f>
        <v>0.95551322020460716</v>
      </c>
      <c r="W126" s="16"/>
      <c r="X126" s="16">
        <f t="shared" ref="X126" si="2631">X125-((($C$7*X125)/($C$8+X125))*$A$14)</f>
        <v>0.89886342689503629</v>
      </c>
      <c r="Y126" s="16"/>
      <c r="Z126" s="16">
        <f t="shared" ref="Z126" si="2632">Z125-((($C$7*Z125)/($C$8+Z125))*$A$14)</f>
        <v>0.84157429766077985</v>
      </c>
      <c r="AA126" s="16"/>
      <c r="AB126" s="16">
        <f t="shared" ref="AB126" si="2633">AB125-((($C$7*AB125)/($C$8+AB125))*$A$14)</f>
        <v>0.8021964165279386</v>
      </c>
      <c r="AC126" s="33"/>
      <c r="AD126" s="33">
        <f t="shared" ref="AD126" si="2634">AD125-((($C$7*AD125)/($C$8+AD125))*$A$14)</f>
        <v>0.79549854520044505</v>
      </c>
      <c r="AE126" s="28"/>
      <c r="AF126" s="33">
        <f t="shared" ref="AF126" si="2635">AF125-((($C$7*AF125)/($C$8+AF125))*$A$14)</f>
        <v>0.79549854520044505</v>
      </c>
      <c r="AG126" s="33"/>
      <c r="AH126" s="16">
        <f t="shared" ref="AH126" si="2636">AH125-((($C$7*AH125)/($C$8+AH125))*$A$14)</f>
        <v>0.8021964165279386</v>
      </c>
      <c r="AI126" s="16"/>
      <c r="AJ126" s="16">
        <f t="shared" ref="AJ126" si="2637">AJ125-((($C$7*AJ125)/($C$8+AJ125))*$A$14)</f>
        <v>0.84157429766077985</v>
      </c>
      <c r="AK126" s="16"/>
      <c r="AL126" s="16">
        <f t="shared" ref="AL126" si="2638">AL125-((($C$7*AL125)/($C$8+AL125))*$A$14)</f>
        <v>0.89886342689503629</v>
      </c>
      <c r="AM126" s="16"/>
      <c r="AN126" s="16">
        <f t="shared" ref="AN126" si="2639">AN125-((($C$7*AN125)/($C$8+AN125))*$A$14)</f>
        <v>0.95551322020460716</v>
      </c>
      <c r="AO126" s="16"/>
      <c r="AP126" s="16">
        <f t="shared" ref="AP126" si="2640">AP125-((($C$7*AP125)/($C$8+AP125))*$A$14)</f>
        <v>0.9921836671316755</v>
      </c>
      <c r="AQ126" s="16"/>
      <c r="AR126" s="16">
        <f t="shared" ref="AR126" si="2641">AR125-((($C$7*AR125)/($C$8+AR125))*$A$14)</f>
        <v>0.99187389385112468</v>
      </c>
      <c r="AS126" s="16"/>
      <c r="AT126" s="16">
        <f t="shared" ref="AT126" si="2642">AT125-((($C$7*AT125)/($C$8+AT125))*$A$14)</f>
        <v>0.94279325114753831</v>
      </c>
      <c r="AU126" s="16"/>
      <c r="AV126" s="16">
        <f t="shared" ref="AV126" si="2643">AV125-((($C$7*AV125)/($C$8+AV125))*$A$14)</f>
        <v>0.84069198235197173</v>
      </c>
      <c r="AW126" s="16"/>
      <c r="AX126" s="16">
        <f t="shared" ref="AX126" si="2644">AX125-((($C$7*AX125)/($C$8+AX125))*$A$14)</f>
        <v>0.69023187534002983</v>
      </c>
      <c r="AY126" s="16"/>
      <c r="AZ126" s="16">
        <f t="shared" ref="AZ126" si="2645">AZ125-((($C$7*AZ125)/($C$8+AZ125))*$A$14)</f>
        <v>0.50456397676073272</v>
      </c>
      <c r="BA126" s="16"/>
      <c r="BB126" s="16">
        <f t="shared" ref="BB126" si="2646">BB125-((($C$7*BB125)/($C$8+BB125))*$A$14)</f>
        <v>0.30201780422196178</v>
      </c>
      <c r="BC126" s="16"/>
      <c r="BD126" s="16">
        <f t="shared" si="1577"/>
        <v>9.9223245395482079E-2</v>
      </c>
      <c r="BE126" s="16"/>
      <c r="BF126" s="12"/>
      <c r="BG126" s="12">
        <f t="shared" si="56"/>
        <v>0.79549854520044505</v>
      </c>
      <c r="BH126" s="12"/>
      <c r="BI126" s="17">
        <f>E125</f>
        <v>0.43703703703703706</v>
      </c>
      <c r="BJ126"/>
      <c r="BK126"/>
      <c r="BL126"/>
      <c r="BM126" s="18"/>
      <c r="BN126"/>
      <c r="BO126"/>
    </row>
    <row r="127" spans="2:67" s="19" customFormat="1">
      <c r="B127"/>
      <c r="C127"/>
      <c r="D127" s="19">
        <f>1+D125</f>
        <v>60</v>
      </c>
      <c r="E127" s="3">
        <f>$D127*$A$14</f>
        <v>0.44444444444444448</v>
      </c>
      <c r="F127" s="12"/>
      <c r="G127" s="12">
        <f t="shared" ref="G127" si="2647">AVERAGE(H126,F126)</f>
        <v>0.20062052480872195</v>
      </c>
      <c r="H127" s="12"/>
      <c r="I127" s="12">
        <f t="shared" ref="I127" si="2648">AVERAGE(J126,H126)</f>
        <v>0.40329089049134725</v>
      </c>
      <c r="J127" s="12"/>
      <c r="K127" s="12">
        <f t="shared" ref="K127" si="2649">AVERAGE(L126,J126)</f>
        <v>0.59739792605038122</v>
      </c>
      <c r="L127" s="12"/>
      <c r="M127" s="12">
        <f t="shared" ref="M127" si="2650">AVERAGE(N126,L126)</f>
        <v>0.76546192884600073</v>
      </c>
      <c r="N127" s="12"/>
      <c r="O127" s="12">
        <f t="shared" ref="O127" si="2651">AVERAGE(P126,N126)</f>
        <v>0.89174261674975508</v>
      </c>
      <c r="P127" s="12"/>
      <c r="Q127" s="12">
        <f t="shared" ref="Q127" si="2652">AVERAGE(R126,P126)</f>
        <v>0.9673335724993315</v>
      </c>
      <c r="R127" s="12"/>
      <c r="S127" s="12">
        <f t="shared" ref="S127" si="2653">AVERAGE(T126,R126)</f>
        <v>0.99202878049140009</v>
      </c>
      <c r="T127" s="12"/>
      <c r="U127" s="12">
        <f t="shared" ref="U127" si="2654">AVERAGE(V126,T126)</f>
        <v>0.97384844366814138</v>
      </c>
      <c r="V127" s="12"/>
      <c r="W127" s="12">
        <f t="shared" ref="W127" si="2655">AVERAGE(X126,V126)</f>
        <v>0.92718832354982172</v>
      </c>
      <c r="X127" s="12"/>
      <c r="Y127" s="12">
        <f t="shared" ref="Y127" si="2656">AVERAGE(Z126,X126)</f>
        <v>0.87021886227790812</v>
      </c>
      <c r="Z127" s="12"/>
      <c r="AA127" s="12">
        <f t="shared" ref="AA127" si="2657">AVERAGE(AB126,Z126)</f>
        <v>0.82188535709435917</v>
      </c>
      <c r="AB127" s="12"/>
      <c r="AC127" s="32">
        <f t="shared" ref="AC127" si="2658">AVERAGE(AD126,AB126)</f>
        <v>0.79884748086419188</v>
      </c>
      <c r="AD127" s="32"/>
      <c r="AE127" s="27">
        <f t="shared" ref="AE127" si="2659">(0.5*AD126)+(0.5*AF126)</f>
        <v>0.79549854520044505</v>
      </c>
      <c r="AF127" s="32"/>
      <c r="AG127" s="32">
        <f t="shared" ref="AG127:AU127" si="2660">AVERAGE(AH126,AF126)</f>
        <v>0.79884748086419188</v>
      </c>
      <c r="AH127" s="12"/>
      <c r="AI127" s="12">
        <f t="shared" si="2660"/>
        <v>0.82188535709435917</v>
      </c>
      <c r="AJ127" s="12"/>
      <c r="AK127" s="12">
        <f t="shared" si="2660"/>
        <v>0.87021886227790812</v>
      </c>
      <c r="AL127" s="12"/>
      <c r="AM127" s="12">
        <f t="shared" si="2660"/>
        <v>0.92718832354982172</v>
      </c>
      <c r="AN127" s="12"/>
      <c r="AO127" s="12">
        <f t="shared" si="2660"/>
        <v>0.97384844366814138</v>
      </c>
      <c r="AP127" s="12"/>
      <c r="AQ127" s="12">
        <f t="shared" si="2660"/>
        <v>0.99202878049140009</v>
      </c>
      <c r="AR127" s="12"/>
      <c r="AS127" s="12">
        <f t="shared" si="2660"/>
        <v>0.9673335724993315</v>
      </c>
      <c r="AT127" s="12"/>
      <c r="AU127" s="12">
        <f t="shared" si="2660"/>
        <v>0.89174261674975508</v>
      </c>
      <c r="AV127" s="12"/>
      <c r="AW127" s="12">
        <f t="shared" ref="AW127:BC127" si="2661">AVERAGE(AX126,AV126)</f>
        <v>0.76546192884600073</v>
      </c>
      <c r="AX127" s="12"/>
      <c r="AY127" s="12">
        <f t="shared" si="2661"/>
        <v>0.59739792605038122</v>
      </c>
      <c r="AZ127" s="12"/>
      <c r="BA127" s="12">
        <f t="shared" si="2661"/>
        <v>0.40329089049134725</v>
      </c>
      <c r="BB127" s="12"/>
      <c r="BC127" s="12">
        <f t="shared" si="2661"/>
        <v>0.20062052480872195</v>
      </c>
      <c r="BD127" s="12"/>
      <c r="BE127" s="12"/>
      <c r="BF127"/>
      <c r="BG127" s="12">
        <f t="shared" si="56"/>
        <v>0.79549854520044505</v>
      </c>
      <c r="BH127" s="12"/>
      <c r="BI127" s="12">
        <f>E127</f>
        <v>0.44444444444444448</v>
      </c>
      <c r="BJ127"/>
      <c r="BK127"/>
      <c r="BL127"/>
      <c r="BM127" s="13"/>
      <c r="BN127"/>
      <c r="BO127"/>
    </row>
    <row r="128" spans="2:67" s="14" customFormat="1">
      <c r="B128"/>
      <c r="C128"/>
      <c r="E128" s="15"/>
      <c r="F128" s="16"/>
      <c r="G128" s="16">
        <f t="shared" ref="G128" si="2662">G127-((($C$7*G127)/($C$8+G127))*$A$14)</f>
        <v>0.19369493421332792</v>
      </c>
      <c r="H128" s="16"/>
      <c r="I128" s="16">
        <f t="shared" ref="I128" si="2663">I127-((($C$7*I127)/($C$8+I127))*$A$14)</f>
        <v>0.39175345401835487</v>
      </c>
      <c r="J128" s="16"/>
      <c r="K128" s="16">
        <f t="shared" ref="K128" si="2664">K127-((($C$7*K127)/($C$8+K127))*$A$14)</f>
        <v>0.58271587541941394</v>
      </c>
      <c r="L128" s="16"/>
      <c r="M128" s="16">
        <f t="shared" ref="M128" si="2665">M127-((($C$7*M127)/($C$8+M127))*$A$14)</f>
        <v>0.74869522412822331</v>
      </c>
      <c r="N128" s="16"/>
      <c r="O128" s="16">
        <f t="shared" ref="O128" si="2666">O127-((($C$7*O127)/($C$8+O127))*$A$14)</f>
        <v>0.87368532811588273</v>
      </c>
      <c r="P128" s="16"/>
      <c r="Q128" s="16">
        <f t="shared" ref="Q128" si="2667">Q127-((($C$7*Q127)/($C$8+Q127))*$A$14)</f>
        <v>0.94859299926079921</v>
      </c>
      <c r="R128" s="16"/>
      <c r="S128" s="16">
        <f t="shared" ref="S128" si="2668">S127-((($C$7*S127)/($C$8+S127))*$A$14)</f>
        <v>0.97307761464145515</v>
      </c>
      <c r="T128" s="16"/>
      <c r="U128" s="16">
        <f t="shared" ref="U128" si="2669">U127-((($C$7*U127)/($C$8+U127))*$A$14)</f>
        <v>0.9550517378522948</v>
      </c>
      <c r="V128" s="16"/>
      <c r="W128" s="16">
        <f t="shared" ref="W128" si="2670">W127-((($C$7*W127)/($C$8+W127))*$A$14)</f>
        <v>0.90880309836136031</v>
      </c>
      <c r="X128" s="16"/>
      <c r="Y128" s="16">
        <f t="shared" ref="Y128" si="2671">Y127-((($C$7*Y127)/($C$8+Y127))*$A$14)</f>
        <v>0.85236758165210358</v>
      </c>
      <c r="Z128" s="16"/>
      <c r="AA128" s="16">
        <f t="shared" ref="AA128" si="2672">AA127-((($C$7*AA127)/($C$8+AA127))*$A$14)</f>
        <v>0.80451685988927124</v>
      </c>
      <c r="AB128" s="16"/>
      <c r="AC128" s="33">
        <f t="shared" ref="AC128" si="2673">AC127-((($C$7*AC127)/($C$8+AC127))*$A$14)</f>
        <v>0.78171950181479199</v>
      </c>
      <c r="AD128" s="33"/>
      <c r="AE128" s="28">
        <f t="shared" ref="AE128" si="2674">AE127</f>
        <v>0.79549854520044505</v>
      </c>
      <c r="AF128" s="33"/>
      <c r="AG128" s="33">
        <f t="shared" ref="AG128" si="2675">AG127-((($C$7*AG127)/($C$8+AG127))*$A$14)</f>
        <v>0.78171950181479199</v>
      </c>
      <c r="AH128" s="16"/>
      <c r="AI128" s="16">
        <f t="shared" ref="AI128" si="2676">AI127-((($C$7*AI127)/($C$8+AI127))*$A$14)</f>
        <v>0.80451685988927124</v>
      </c>
      <c r="AJ128" s="16"/>
      <c r="AK128" s="16">
        <f t="shared" ref="AK128" si="2677">AK127-((($C$7*AK127)/($C$8+AK127))*$A$14)</f>
        <v>0.85236758165210358</v>
      </c>
      <c r="AL128" s="16"/>
      <c r="AM128" s="16">
        <f t="shared" ref="AM128" si="2678">AM127-((($C$7*AM127)/($C$8+AM127))*$A$14)</f>
        <v>0.90880309836136031</v>
      </c>
      <c r="AN128" s="16"/>
      <c r="AO128" s="16">
        <f t="shared" ref="AO128" si="2679">AO127-((($C$7*AO127)/($C$8+AO127))*$A$14)</f>
        <v>0.9550517378522948</v>
      </c>
      <c r="AP128" s="16"/>
      <c r="AQ128" s="16">
        <f t="shared" ref="AQ128" si="2680">AQ127-((($C$7*AQ127)/($C$8+AQ127))*$A$14)</f>
        <v>0.97307761464145515</v>
      </c>
      <c r="AR128" s="16"/>
      <c r="AS128" s="16">
        <f t="shared" ref="AS128" si="2681">AS127-((($C$7*AS127)/($C$8+AS127))*$A$14)</f>
        <v>0.94859299926079921</v>
      </c>
      <c r="AT128" s="16"/>
      <c r="AU128" s="16">
        <f t="shared" ref="AU128" si="2682">AU127-((($C$7*AU127)/($C$8+AU127))*$A$14)</f>
        <v>0.87368532811588273</v>
      </c>
      <c r="AV128" s="16"/>
      <c r="AW128" s="16">
        <f t="shared" ref="AW128" si="2683">AW127-((($C$7*AW127)/($C$8+AW127))*$A$14)</f>
        <v>0.74869522412822331</v>
      </c>
      <c r="AX128" s="16"/>
      <c r="AY128" s="16">
        <f t="shared" ref="AY128" si="2684">AY127-((($C$7*AY127)/($C$8+AY127))*$A$14)</f>
        <v>0.58271587541941394</v>
      </c>
      <c r="AZ128" s="16"/>
      <c r="BA128" s="16">
        <f t="shared" ref="BA128" si="2685">BA127-((($C$7*BA127)/($C$8+BA127))*$A$14)</f>
        <v>0.39175345401835487</v>
      </c>
      <c r="BB128" s="16"/>
      <c r="BC128" s="16">
        <f t="shared" ref="BC128" si="2686">BC127-((($C$7*BC127)/($C$8+BC127))*$A$14)</f>
        <v>0.19369493421332792</v>
      </c>
      <c r="BD128" s="16"/>
      <c r="BE128" s="16"/>
      <c r="BF128" s="12">
        <f t="shared" si="1618"/>
        <v>0.79549854520044505</v>
      </c>
      <c r="BG128" s="12">
        <f t="shared" si="56"/>
        <v>0.79549854520044505</v>
      </c>
      <c r="BH128" s="12"/>
      <c r="BI128" s="17">
        <f>E127</f>
        <v>0.44444444444444448</v>
      </c>
      <c r="BJ128"/>
      <c r="BK128"/>
      <c r="BL128"/>
      <c r="BM128" s="18"/>
      <c r="BN128"/>
      <c r="BO128"/>
    </row>
    <row r="129" spans="2:67" s="19" customFormat="1">
      <c r="B129"/>
      <c r="C129"/>
      <c r="D129" s="19">
        <f>1+D127</f>
        <v>61</v>
      </c>
      <c r="E129" s="3">
        <f>$D129*$A$14</f>
        <v>0.45185185185185189</v>
      </c>
      <c r="F129" s="12">
        <f t="shared" ref="F129" si="2687">AVERAGE(G128,0)</f>
        <v>9.6847467106663962E-2</v>
      </c>
      <c r="G129" s="12"/>
      <c r="H129" s="12">
        <f t="shared" ref="H129" si="2688">AVERAGE(I128,G128)</f>
        <v>0.29272419411584139</v>
      </c>
      <c r="I129" s="12"/>
      <c r="J129" s="12">
        <f t="shared" ref="J129" si="2689">AVERAGE(K128,I128)</f>
        <v>0.48723466471888444</v>
      </c>
      <c r="K129" s="12"/>
      <c r="L129" s="12">
        <f t="shared" ref="L129" si="2690">AVERAGE(M128,K128)</f>
        <v>0.66570554977381868</v>
      </c>
      <c r="M129" s="12"/>
      <c r="N129" s="12">
        <f t="shared" ref="N129" si="2691">AVERAGE(O128,M128)</f>
        <v>0.81119027612205308</v>
      </c>
      <c r="O129" s="12"/>
      <c r="P129" s="12">
        <f t="shared" ref="P129" si="2692">AVERAGE(Q128,O128)</f>
        <v>0.91113916368834102</v>
      </c>
      <c r="Q129" s="12"/>
      <c r="R129" s="12">
        <f t="shared" ref="R129" si="2693">AVERAGE(S128,Q128)</f>
        <v>0.96083530695112718</v>
      </c>
      <c r="S129" s="12"/>
      <c r="T129" s="12">
        <f t="shared" ref="T129" si="2694">AVERAGE(U128,S128)</f>
        <v>0.96406467624687497</v>
      </c>
      <c r="U129" s="12"/>
      <c r="V129" s="12">
        <f t="shared" ref="V129" si="2695">AVERAGE(W128,U128)</f>
        <v>0.93192741810682755</v>
      </c>
      <c r="W129" s="12"/>
      <c r="X129" s="12">
        <f t="shared" ref="X129" si="2696">AVERAGE(Y128,W128)</f>
        <v>0.88058534000673194</v>
      </c>
      <c r="Y129" s="12"/>
      <c r="Z129" s="12">
        <f t="shared" ref="Z129" si="2697">AVERAGE(AA128,Y128)</f>
        <v>0.82844222077068741</v>
      </c>
      <c r="AA129" s="12"/>
      <c r="AB129" s="12">
        <f t="shared" ref="AB129" si="2698">AVERAGE(AC128,AA128)</f>
        <v>0.79311818085203156</v>
      </c>
      <c r="AC129" s="32"/>
      <c r="AD129" s="32">
        <f t="shared" ref="AD129:AF129" si="2699">AVERAGE(AE128,AC128)</f>
        <v>0.78860902350761852</v>
      </c>
      <c r="AE129" s="27"/>
      <c r="AF129" s="32">
        <f t="shared" si="2699"/>
        <v>0.78860902350761852</v>
      </c>
      <c r="AG129" s="32"/>
      <c r="AH129" s="12">
        <f t="shared" ref="AH129" si="2700">AVERAGE(AI128,AG128)</f>
        <v>0.79311818085203156</v>
      </c>
      <c r="AI129" s="12"/>
      <c r="AJ129" s="12">
        <f t="shared" ref="AJ129" si="2701">AVERAGE(AK128,AI128)</f>
        <v>0.82844222077068741</v>
      </c>
      <c r="AK129" s="12"/>
      <c r="AL129" s="12">
        <f t="shared" ref="AL129" si="2702">AVERAGE(AM128,AK128)</f>
        <v>0.88058534000673194</v>
      </c>
      <c r="AM129" s="12"/>
      <c r="AN129" s="12">
        <f t="shared" ref="AN129" si="2703">AVERAGE(AO128,AM128)</f>
        <v>0.93192741810682755</v>
      </c>
      <c r="AO129" s="12"/>
      <c r="AP129" s="12">
        <f t="shared" ref="AP129" si="2704">AVERAGE(AQ128,AO128)</f>
        <v>0.96406467624687497</v>
      </c>
      <c r="AQ129" s="12"/>
      <c r="AR129" s="12">
        <f t="shared" ref="AR129" si="2705">AVERAGE(AS128,AQ128)</f>
        <v>0.96083530695112718</v>
      </c>
      <c r="AS129" s="12"/>
      <c r="AT129" s="12">
        <f t="shared" ref="AT129" si="2706">AVERAGE(AU128,AS128)</f>
        <v>0.91113916368834102</v>
      </c>
      <c r="AU129" s="12"/>
      <c r="AV129" s="12">
        <f t="shared" ref="AV129" si="2707">AVERAGE(AW128,AU128)</f>
        <v>0.81119027612205308</v>
      </c>
      <c r="AW129" s="12"/>
      <c r="AX129" s="12">
        <f t="shared" ref="AX129" si="2708">AVERAGE(AY128,AW128)</f>
        <v>0.66570554977381868</v>
      </c>
      <c r="AY129" s="12"/>
      <c r="AZ129" s="12">
        <f t="shared" ref="AZ129" si="2709">AVERAGE(BA128,AY128)</f>
        <v>0.48723466471888444</v>
      </c>
      <c r="BA129" s="12"/>
      <c r="BB129" s="12">
        <f t="shared" ref="BB129" si="2710">AVERAGE(BC128,BA128)</f>
        <v>0.29272419411584139</v>
      </c>
      <c r="BC129" s="12"/>
      <c r="BD129" s="12">
        <f t="shared" ref="BD129" si="2711">AVERAGE(0,BC128)</f>
        <v>9.6847467106663962E-2</v>
      </c>
      <c r="BE129" s="12"/>
      <c r="BF129"/>
      <c r="BG129" s="12">
        <f t="shared" si="56"/>
        <v>0.78354437396790577</v>
      </c>
      <c r="BH129" s="12"/>
      <c r="BI129" s="12">
        <f>E129</f>
        <v>0.45185185185185189</v>
      </c>
      <c r="BJ129"/>
      <c r="BK129"/>
      <c r="BL129"/>
      <c r="BM129" s="13"/>
      <c r="BN129"/>
      <c r="BO129"/>
    </row>
    <row r="130" spans="2:67" s="14" customFormat="1">
      <c r="B130"/>
      <c r="C130"/>
      <c r="E130" s="15"/>
      <c r="F130" s="16">
        <f t="shared" si="1552"/>
        <v>9.3108543027268661E-2</v>
      </c>
      <c r="G130" s="16"/>
      <c r="H130" s="16">
        <f t="shared" ref="H130" si="2712">H129-((($C$7*H129)/($C$8+H129))*$A$14)</f>
        <v>0.28348672552231391</v>
      </c>
      <c r="I130" s="16"/>
      <c r="J130" s="16">
        <f t="shared" ref="J130" si="2713">J129-((($C$7*J129)/($C$8+J129))*$A$14)</f>
        <v>0.4742190835117453</v>
      </c>
      <c r="K130" s="16"/>
      <c r="L130" s="16">
        <f t="shared" ref="L130" si="2714">L129-((($C$7*L129)/($C$8+L129))*$A$14)</f>
        <v>0.65011775207087386</v>
      </c>
      <c r="M130" s="16"/>
      <c r="N130" s="16">
        <f t="shared" ref="N130" si="2715">N129-((($C$7*N129)/($C$8+N129))*$A$14)</f>
        <v>0.79393257070301859</v>
      </c>
      <c r="O130" s="16"/>
      <c r="P130" s="16">
        <f t="shared" ref="P130" si="2716">P129-((($C$7*P129)/($C$8+P129))*$A$14)</f>
        <v>0.89290071906600232</v>
      </c>
      <c r="Q130" s="16"/>
      <c r="R130" s="16">
        <f t="shared" ref="R130" si="2717">R129-((($C$7*R129)/($C$8+R129))*$A$14)</f>
        <v>0.9421511417489038</v>
      </c>
      <c r="S130" s="16"/>
      <c r="T130" s="16">
        <f t="shared" ref="T130" si="2718">T129-((($C$7*T129)/($C$8+T129))*$A$14)</f>
        <v>0.9453524260417151</v>
      </c>
      <c r="U130" s="16"/>
      <c r="V130" s="16">
        <f t="shared" ref="V130" si="2719">V129-((($C$7*V129)/($C$8+V129))*$A$14)</f>
        <v>0.91349937696398598</v>
      </c>
      <c r="W130" s="16"/>
      <c r="X130" s="16">
        <f t="shared" ref="X130" si="2720">X129-((($C$7*X129)/($C$8+X129))*$A$14)</f>
        <v>0.86263417317738988</v>
      </c>
      <c r="Y130" s="16"/>
      <c r="Z130" s="16">
        <f t="shared" ref="Z130" si="2721">Z129-((($C$7*Z129)/($C$8+Z129))*$A$14)</f>
        <v>0.81100652866860434</v>
      </c>
      <c r="AA130" s="16"/>
      <c r="AB130" s="16">
        <f t="shared" ref="AB130" si="2722">AB129-((($C$7*AB129)/($C$8+AB129))*$A$14)</f>
        <v>0.77605111018562334</v>
      </c>
      <c r="AC130" s="33"/>
      <c r="AD130" s="33">
        <f t="shared" ref="AD130" si="2723">AD129-((($C$7*AD129)/($C$8+AD129))*$A$14)</f>
        <v>0.77159020273536649</v>
      </c>
      <c r="AE130" s="28"/>
      <c r="AF130" s="33">
        <f t="shared" ref="AF130" si="2724">AF129-((($C$7*AF129)/($C$8+AF129))*$A$14)</f>
        <v>0.77159020273536649</v>
      </c>
      <c r="AG130" s="33"/>
      <c r="AH130" s="16">
        <f t="shared" ref="AH130" si="2725">AH129-((($C$7*AH129)/($C$8+AH129))*$A$14)</f>
        <v>0.77605111018562334</v>
      </c>
      <c r="AI130" s="16"/>
      <c r="AJ130" s="16">
        <f t="shared" ref="AJ130" si="2726">AJ129-((($C$7*AJ129)/($C$8+AJ129))*$A$14)</f>
        <v>0.81100652866860434</v>
      </c>
      <c r="AK130" s="16"/>
      <c r="AL130" s="16">
        <f t="shared" ref="AL130" si="2727">AL129-((($C$7*AL129)/($C$8+AL129))*$A$14)</f>
        <v>0.86263417317738988</v>
      </c>
      <c r="AM130" s="16"/>
      <c r="AN130" s="16">
        <f t="shared" ref="AN130" si="2728">AN129-((($C$7*AN129)/($C$8+AN129))*$A$14)</f>
        <v>0.91349937696398598</v>
      </c>
      <c r="AO130" s="16"/>
      <c r="AP130" s="16">
        <f t="shared" ref="AP130" si="2729">AP129-((($C$7*AP129)/($C$8+AP129))*$A$14)</f>
        <v>0.9453524260417151</v>
      </c>
      <c r="AQ130" s="16"/>
      <c r="AR130" s="16">
        <f t="shared" ref="AR130" si="2730">AR129-((($C$7*AR129)/($C$8+AR129))*$A$14)</f>
        <v>0.9421511417489038</v>
      </c>
      <c r="AS130" s="16"/>
      <c r="AT130" s="16">
        <f t="shared" ref="AT130" si="2731">AT129-((($C$7*AT129)/($C$8+AT129))*$A$14)</f>
        <v>0.89290071906600232</v>
      </c>
      <c r="AU130" s="16"/>
      <c r="AV130" s="16">
        <f t="shared" ref="AV130" si="2732">AV129-((($C$7*AV129)/($C$8+AV129))*$A$14)</f>
        <v>0.79393257070301859</v>
      </c>
      <c r="AW130" s="16"/>
      <c r="AX130" s="16">
        <f t="shared" ref="AX130" si="2733">AX129-((($C$7*AX129)/($C$8+AX129))*$A$14)</f>
        <v>0.65011775207087386</v>
      </c>
      <c r="AY130" s="16"/>
      <c r="AZ130" s="16">
        <f t="shared" ref="AZ130" si="2734">AZ129-((($C$7*AZ129)/($C$8+AZ129))*$A$14)</f>
        <v>0.4742190835117453</v>
      </c>
      <c r="BA130" s="16"/>
      <c r="BB130" s="16">
        <f t="shared" ref="BB130" si="2735">BB129-((($C$7*BB129)/($C$8+BB129))*$A$14)</f>
        <v>0.28348672552231391</v>
      </c>
      <c r="BC130" s="16"/>
      <c r="BD130" s="16">
        <f t="shared" si="1577"/>
        <v>9.3108543027268661E-2</v>
      </c>
      <c r="BE130" s="16"/>
      <c r="BF130" s="12"/>
      <c r="BG130" s="12">
        <f t="shared" si="56"/>
        <v>0.77159020273536649</v>
      </c>
      <c r="BH130" s="12"/>
      <c r="BI130" s="17">
        <f>E129</f>
        <v>0.45185185185185189</v>
      </c>
      <c r="BJ130"/>
      <c r="BK130"/>
      <c r="BL130"/>
      <c r="BM130" s="18"/>
      <c r="BN130"/>
      <c r="BO130"/>
    </row>
    <row r="131" spans="2:67" s="19" customFormat="1">
      <c r="B131"/>
      <c r="C131"/>
      <c r="D131" s="19">
        <f>1+D129</f>
        <v>62</v>
      </c>
      <c r="E131" s="3">
        <f>$D131*$A$14</f>
        <v>0.45925925925925926</v>
      </c>
      <c r="F131" s="12"/>
      <c r="G131" s="12">
        <f t="shared" ref="G131" si="2736">AVERAGE(H130,F130)</f>
        <v>0.18829763427479129</v>
      </c>
      <c r="H131" s="12"/>
      <c r="I131" s="12">
        <f t="shared" ref="I131" si="2737">AVERAGE(J130,H130)</f>
        <v>0.37885290451702958</v>
      </c>
      <c r="J131" s="12"/>
      <c r="K131" s="12">
        <f t="shared" ref="K131" si="2738">AVERAGE(L130,J130)</f>
        <v>0.56216841779130955</v>
      </c>
      <c r="L131" s="12"/>
      <c r="M131" s="12">
        <f t="shared" ref="M131" si="2739">AVERAGE(N130,L130)</f>
        <v>0.72202516138694617</v>
      </c>
      <c r="N131" s="12"/>
      <c r="O131" s="12">
        <f t="shared" ref="O131" si="2740">AVERAGE(P130,N130)</f>
        <v>0.8434166448845104</v>
      </c>
      <c r="P131" s="12"/>
      <c r="Q131" s="12">
        <f t="shared" ref="Q131" si="2741">AVERAGE(R130,P130)</f>
        <v>0.91752593040745301</v>
      </c>
      <c r="R131" s="12"/>
      <c r="S131" s="12">
        <f t="shared" ref="S131" si="2742">AVERAGE(T130,R130)</f>
        <v>0.94375178389530945</v>
      </c>
      <c r="T131" s="12"/>
      <c r="U131" s="12">
        <f t="shared" ref="U131" si="2743">AVERAGE(V130,T130)</f>
        <v>0.92942590150285054</v>
      </c>
      <c r="V131" s="12"/>
      <c r="W131" s="12">
        <f t="shared" ref="W131" si="2744">AVERAGE(X130,V130)</f>
        <v>0.88806677507068787</v>
      </c>
      <c r="X131" s="12"/>
      <c r="Y131" s="12">
        <f t="shared" ref="Y131" si="2745">AVERAGE(Z130,X130)</f>
        <v>0.83682035092299711</v>
      </c>
      <c r="Z131" s="12"/>
      <c r="AA131" s="12">
        <f t="shared" ref="AA131" si="2746">AVERAGE(AB130,Z130)</f>
        <v>0.79352881942711384</v>
      </c>
      <c r="AB131" s="12"/>
      <c r="AC131" s="32">
        <f t="shared" ref="AC131" si="2747">AVERAGE(AD130,AB130)</f>
        <v>0.77382065646049492</v>
      </c>
      <c r="AD131" s="32"/>
      <c r="AE131" s="27">
        <f t="shared" ref="AE131" si="2748">(0.5*AD130)+(0.5*AF130)</f>
        <v>0.77159020273536649</v>
      </c>
      <c r="AF131" s="32"/>
      <c r="AG131" s="32">
        <f t="shared" ref="AG131:AU131" si="2749">AVERAGE(AH130,AF130)</f>
        <v>0.77382065646049492</v>
      </c>
      <c r="AH131" s="12"/>
      <c r="AI131" s="12">
        <f t="shared" si="2749"/>
        <v>0.79352881942711384</v>
      </c>
      <c r="AJ131" s="12"/>
      <c r="AK131" s="12">
        <f t="shared" si="2749"/>
        <v>0.83682035092299711</v>
      </c>
      <c r="AL131" s="12"/>
      <c r="AM131" s="12">
        <f t="shared" si="2749"/>
        <v>0.88806677507068787</v>
      </c>
      <c r="AN131" s="12"/>
      <c r="AO131" s="12">
        <f t="shared" si="2749"/>
        <v>0.92942590150285054</v>
      </c>
      <c r="AP131" s="12"/>
      <c r="AQ131" s="12">
        <f t="shared" si="2749"/>
        <v>0.94375178389530945</v>
      </c>
      <c r="AR131" s="12"/>
      <c r="AS131" s="12">
        <f t="shared" si="2749"/>
        <v>0.91752593040745301</v>
      </c>
      <c r="AT131" s="12"/>
      <c r="AU131" s="12">
        <f t="shared" si="2749"/>
        <v>0.8434166448845104</v>
      </c>
      <c r="AV131" s="12"/>
      <c r="AW131" s="12">
        <f t="shared" ref="AW131:BC131" si="2750">AVERAGE(AX130,AV130)</f>
        <v>0.72202516138694617</v>
      </c>
      <c r="AX131" s="12"/>
      <c r="AY131" s="12">
        <f t="shared" si="2750"/>
        <v>0.56216841779130955</v>
      </c>
      <c r="AZ131" s="12"/>
      <c r="BA131" s="12">
        <f t="shared" si="2750"/>
        <v>0.37885290451702958</v>
      </c>
      <c r="BB131" s="12"/>
      <c r="BC131" s="12">
        <f t="shared" si="2750"/>
        <v>0.18829763427479129</v>
      </c>
      <c r="BD131" s="12"/>
      <c r="BE131" s="12"/>
      <c r="BF131"/>
      <c r="BG131" s="12">
        <f t="shared" si="56"/>
        <v>0.77159020273536649</v>
      </c>
      <c r="BH131" s="12"/>
      <c r="BI131" s="12">
        <f>E131</f>
        <v>0.45925925925925926</v>
      </c>
      <c r="BJ131"/>
      <c r="BK131"/>
      <c r="BL131"/>
      <c r="BM131" s="13"/>
      <c r="BN131"/>
      <c r="BO131"/>
    </row>
    <row r="132" spans="2:67" s="14" customFormat="1">
      <c r="B132"/>
      <c r="C132"/>
      <c r="E132" s="15"/>
      <c r="F132" s="16"/>
      <c r="G132" s="16">
        <f t="shared" ref="G132" si="2751">G131-((($C$7*G131)/($C$8+G131))*$A$14)</f>
        <v>0.18171471659132674</v>
      </c>
      <c r="H132" s="16"/>
      <c r="I132" s="16">
        <f t="shared" ref="I132" si="2752">I131-((($C$7*I131)/($C$8+I131))*$A$14)</f>
        <v>0.36778603628261874</v>
      </c>
      <c r="J132" s="16"/>
      <c r="K132" s="16">
        <f t="shared" ref="K132" si="2753">K131-((($C$7*K131)/($C$8+K131))*$A$14)</f>
        <v>0.54798953998238442</v>
      </c>
      <c r="L132" s="16"/>
      <c r="M132" s="16">
        <f t="shared" ref="M132" si="2754">M131-((($C$7*M131)/($C$8+M131))*$A$14)</f>
        <v>0.70575253864738363</v>
      </c>
      <c r="N132" s="16"/>
      <c r="O132" s="16">
        <f t="shared" ref="O132" si="2755">O131-((($C$7*O131)/($C$8+O131))*$A$14)</f>
        <v>0.82582952983183244</v>
      </c>
      <c r="P132" s="16"/>
      <c r="Q132" s="16">
        <f t="shared" ref="Q132" si="2756">Q131-((($C$7*Q131)/($C$8+Q131))*$A$14)</f>
        <v>0.89922874194628444</v>
      </c>
      <c r="R132" s="16"/>
      <c r="S132" s="16">
        <f t="shared" ref="S132" si="2757">S131-((($C$7*S131)/($C$8+S131))*$A$14)</f>
        <v>0.9252179405242239</v>
      </c>
      <c r="T132" s="16"/>
      <c r="U132" s="16">
        <f t="shared" ref="U132" si="2758">U131-((($C$7*U131)/($C$8+U131))*$A$14)</f>
        <v>0.91102043104795238</v>
      </c>
      <c r="V132" s="16"/>
      <c r="W132" s="16">
        <f t="shared" ref="W132" si="2759">W131-((($C$7*W131)/($C$8+W131))*$A$14)</f>
        <v>0.87004429218598989</v>
      </c>
      <c r="X132" s="16"/>
      <c r="Y132" s="16">
        <f t="shared" ref="Y132" si="2760">Y131-((($C$7*Y131)/($C$8+Y131))*$A$14)</f>
        <v>0.81929959264587104</v>
      </c>
      <c r="Z132" s="16"/>
      <c r="AA132" s="16">
        <f t="shared" ref="AA132" si="2761">AA131-((($C$7*AA131)/($C$8+AA131))*$A$14)</f>
        <v>0.77645736849226443</v>
      </c>
      <c r="AB132" s="16"/>
      <c r="AC132" s="33">
        <f t="shared" ref="AC132" si="2762">AC131-((($C$7*AC131)/($C$8+AC131))*$A$14)</f>
        <v>0.75696204275016199</v>
      </c>
      <c r="AD132" s="33"/>
      <c r="AE132" s="28">
        <f t="shared" ref="AE132" si="2763">AE131</f>
        <v>0.77159020273536649</v>
      </c>
      <c r="AF132" s="33"/>
      <c r="AG132" s="33">
        <f t="shared" ref="AG132" si="2764">AG131-((($C$7*AG131)/($C$8+AG131))*$A$14)</f>
        <v>0.75696204275016199</v>
      </c>
      <c r="AH132" s="16"/>
      <c r="AI132" s="16">
        <f t="shared" ref="AI132" si="2765">AI131-((($C$7*AI131)/($C$8+AI131))*$A$14)</f>
        <v>0.77645736849226443</v>
      </c>
      <c r="AJ132" s="16"/>
      <c r="AK132" s="16">
        <f t="shared" ref="AK132" si="2766">AK131-((($C$7*AK131)/($C$8+AK131))*$A$14)</f>
        <v>0.81929959264587104</v>
      </c>
      <c r="AL132" s="16"/>
      <c r="AM132" s="16">
        <f t="shared" ref="AM132" si="2767">AM131-((($C$7*AM131)/($C$8+AM131))*$A$14)</f>
        <v>0.87004429218598989</v>
      </c>
      <c r="AN132" s="16"/>
      <c r="AO132" s="16">
        <f t="shared" ref="AO132" si="2768">AO131-((($C$7*AO131)/($C$8+AO131))*$A$14)</f>
        <v>0.91102043104795238</v>
      </c>
      <c r="AP132" s="16"/>
      <c r="AQ132" s="16">
        <f t="shared" ref="AQ132" si="2769">AQ131-((($C$7*AQ131)/($C$8+AQ131))*$A$14)</f>
        <v>0.9252179405242239</v>
      </c>
      <c r="AR132" s="16"/>
      <c r="AS132" s="16">
        <f t="shared" ref="AS132" si="2770">AS131-((($C$7*AS131)/($C$8+AS131))*$A$14)</f>
        <v>0.89922874194628444</v>
      </c>
      <c r="AT132" s="16"/>
      <c r="AU132" s="16">
        <f t="shared" ref="AU132" si="2771">AU131-((($C$7*AU131)/($C$8+AU131))*$A$14)</f>
        <v>0.82582952983183244</v>
      </c>
      <c r="AV132" s="16"/>
      <c r="AW132" s="16">
        <f t="shared" ref="AW132" si="2772">AW131-((($C$7*AW131)/($C$8+AW131))*$A$14)</f>
        <v>0.70575253864738363</v>
      </c>
      <c r="AX132" s="16"/>
      <c r="AY132" s="16">
        <f t="shared" ref="AY132" si="2773">AY131-((($C$7*AY131)/($C$8+AY131))*$A$14)</f>
        <v>0.54798953998238442</v>
      </c>
      <c r="AZ132" s="16"/>
      <c r="BA132" s="16">
        <f t="shared" ref="BA132" si="2774">BA131-((($C$7*BA131)/($C$8+BA131))*$A$14)</f>
        <v>0.36778603628261874</v>
      </c>
      <c r="BB132" s="16"/>
      <c r="BC132" s="16">
        <f t="shared" ref="BC132" si="2775">BC131-((($C$7*BC131)/($C$8+BC131))*$A$14)</f>
        <v>0.18171471659132674</v>
      </c>
      <c r="BD132" s="16"/>
      <c r="BE132" s="16"/>
      <c r="BF132" s="12">
        <f t="shared" si="1618"/>
        <v>0.77159020273536649</v>
      </c>
      <c r="BG132" s="12">
        <f t="shared" si="56"/>
        <v>0.77159020273536649</v>
      </c>
      <c r="BH132" s="12"/>
      <c r="BI132" s="17">
        <f>E131</f>
        <v>0.45925925925925926</v>
      </c>
      <c r="BJ132"/>
      <c r="BK132"/>
      <c r="BL132"/>
      <c r="BM132" s="18"/>
      <c r="BN132"/>
      <c r="BO132"/>
    </row>
    <row r="133" spans="2:67" s="19" customFormat="1">
      <c r="B133"/>
      <c r="C133"/>
      <c r="D133" s="19">
        <f>1+D131</f>
        <v>63</v>
      </c>
      <c r="E133" s="3">
        <f>$D133*$A$14</f>
        <v>0.46666666666666667</v>
      </c>
      <c r="F133" s="12">
        <f t="shared" ref="F133" si="2776">AVERAGE(G132,0)</f>
        <v>9.0857358295663368E-2</v>
      </c>
      <c r="G133" s="12"/>
      <c r="H133" s="12">
        <f t="shared" ref="H133" si="2777">AVERAGE(I132,G132)</f>
        <v>0.27475037643697275</v>
      </c>
      <c r="I133" s="12"/>
      <c r="J133" s="12">
        <f t="shared" ref="J133" si="2778">AVERAGE(K132,I132)</f>
        <v>0.45788778813250158</v>
      </c>
      <c r="K133" s="12"/>
      <c r="L133" s="12">
        <f t="shared" ref="L133" si="2779">AVERAGE(M132,K132)</f>
        <v>0.62687103931488397</v>
      </c>
      <c r="M133" s="12"/>
      <c r="N133" s="12">
        <f t="shared" ref="N133" si="2780">AVERAGE(O132,M132)</f>
        <v>0.76579103423960804</v>
      </c>
      <c r="O133" s="12"/>
      <c r="P133" s="12">
        <f t="shared" ref="P133" si="2781">AVERAGE(Q132,O132)</f>
        <v>0.86252913588905844</v>
      </c>
      <c r="Q133" s="12"/>
      <c r="R133" s="12">
        <f t="shared" ref="R133" si="2782">AVERAGE(S132,Q132)</f>
        <v>0.91222334123525417</v>
      </c>
      <c r="S133" s="12"/>
      <c r="T133" s="12">
        <f t="shared" ref="T133" si="2783">AVERAGE(U132,S132)</f>
        <v>0.9181191857860882</v>
      </c>
      <c r="U133" s="12"/>
      <c r="V133" s="12">
        <f t="shared" ref="V133" si="2784">AVERAGE(W132,U132)</f>
        <v>0.89053236161697114</v>
      </c>
      <c r="W133" s="12"/>
      <c r="X133" s="12">
        <f t="shared" ref="X133" si="2785">AVERAGE(Y132,W132)</f>
        <v>0.84467194241593047</v>
      </c>
      <c r="Y133" s="12"/>
      <c r="Z133" s="12">
        <f t="shared" ref="Z133" si="2786">AVERAGE(AA132,Y132)</f>
        <v>0.79787848056906774</v>
      </c>
      <c r="AA133" s="12"/>
      <c r="AB133" s="12">
        <f t="shared" ref="AB133" si="2787">AVERAGE(AC132,AA132)</f>
        <v>0.76670970562121321</v>
      </c>
      <c r="AC133" s="32"/>
      <c r="AD133" s="32">
        <f t="shared" ref="AD133:AF133" si="2788">AVERAGE(AE132,AC132)</f>
        <v>0.76427612274276424</v>
      </c>
      <c r="AE133" s="27"/>
      <c r="AF133" s="32">
        <f t="shared" si="2788"/>
        <v>0.76427612274276424</v>
      </c>
      <c r="AG133" s="32"/>
      <c r="AH133" s="12">
        <f t="shared" ref="AH133" si="2789">AVERAGE(AI132,AG132)</f>
        <v>0.76670970562121321</v>
      </c>
      <c r="AI133" s="12"/>
      <c r="AJ133" s="12">
        <f t="shared" ref="AJ133" si="2790">AVERAGE(AK132,AI132)</f>
        <v>0.79787848056906774</v>
      </c>
      <c r="AK133" s="12"/>
      <c r="AL133" s="12">
        <f t="shared" ref="AL133" si="2791">AVERAGE(AM132,AK132)</f>
        <v>0.84467194241593047</v>
      </c>
      <c r="AM133" s="12"/>
      <c r="AN133" s="12">
        <f t="shared" ref="AN133" si="2792">AVERAGE(AO132,AM132)</f>
        <v>0.89053236161697114</v>
      </c>
      <c r="AO133" s="12"/>
      <c r="AP133" s="12">
        <f t="shared" ref="AP133" si="2793">AVERAGE(AQ132,AO132)</f>
        <v>0.9181191857860882</v>
      </c>
      <c r="AQ133" s="12"/>
      <c r="AR133" s="12">
        <f t="shared" ref="AR133" si="2794">AVERAGE(AS132,AQ132)</f>
        <v>0.91222334123525417</v>
      </c>
      <c r="AS133" s="12"/>
      <c r="AT133" s="12">
        <f t="shared" ref="AT133" si="2795">AVERAGE(AU132,AS132)</f>
        <v>0.86252913588905844</v>
      </c>
      <c r="AU133" s="12"/>
      <c r="AV133" s="12">
        <f t="shared" ref="AV133" si="2796">AVERAGE(AW132,AU132)</f>
        <v>0.76579103423960804</v>
      </c>
      <c r="AW133" s="12"/>
      <c r="AX133" s="12">
        <f t="shared" ref="AX133" si="2797">AVERAGE(AY132,AW132)</f>
        <v>0.62687103931488397</v>
      </c>
      <c r="AY133" s="12"/>
      <c r="AZ133" s="12">
        <f t="shared" ref="AZ133" si="2798">AVERAGE(BA132,AY132)</f>
        <v>0.45788778813250158</v>
      </c>
      <c r="BA133" s="12"/>
      <c r="BB133" s="12">
        <f t="shared" ref="BB133" si="2799">AVERAGE(BC132,BA132)</f>
        <v>0.27475037643697275</v>
      </c>
      <c r="BC133" s="12"/>
      <c r="BD133" s="12">
        <f t="shared" ref="BD133" si="2800">AVERAGE(0,BC132)</f>
        <v>9.0857358295663368E-2</v>
      </c>
      <c r="BE133" s="12"/>
      <c r="BF133"/>
      <c r="BG133" s="12">
        <f t="shared" si="56"/>
        <v>0.75955636998161324</v>
      </c>
      <c r="BH133" s="12"/>
      <c r="BI133" s="12">
        <f>E133</f>
        <v>0.46666666666666667</v>
      </c>
      <c r="BJ133"/>
      <c r="BK133"/>
      <c r="BL133"/>
      <c r="BM133" s="13"/>
      <c r="BN133"/>
      <c r="BO133"/>
    </row>
    <row r="134" spans="2:67" s="14" customFormat="1">
      <c r="B134"/>
      <c r="C134"/>
      <c r="E134" s="15"/>
      <c r="F134" s="16">
        <f t="shared" si="1552"/>
        <v>8.7325563101677994E-2</v>
      </c>
      <c r="G134" s="16"/>
      <c r="H134" s="16">
        <f t="shared" ref="H134" si="2801">H133-((($C$7*H133)/($C$8+H133))*$A$14)</f>
        <v>0.26593235726659448</v>
      </c>
      <c r="I134" s="16"/>
      <c r="J134" s="16">
        <f t="shared" ref="J134" si="2802">J133-((($C$7*J133)/($C$8+J133))*$A$14)</f>
        <v>0.44536617695155789</v>
      </c>
      <c r="K134" s="16"/>
      <c r="L134" s="16">
        <f t="shared" ref="L134" si="2803">L133-((($C$7*L133)/($C$8+L133))*$A$14)</f>
        <v>0.6117873927260411</v>
      </c>
      <c r="M134" s="16"/>
      <c r="N134" s="16">
        <f t="shared" ref="N134" si="2804">N133-((($C$7*N133)/($C$8+N133))*$A$14)</f>
        <v>0.74902069202235766</v>
      </c>
      <c r="O134" s="16"/>
      <c r="P134" s="16">
        <f t="shared" ref="P134" si="2805">P133-((($C$7*P133)/($C$8+P133))*$A$14)</f>
        <v>0.84475276414134026</v>
      </c>
      <c r="Q134" s="16"/>
      <c r="R134" s="16">
        <f t="shared" ref="R134" si="2806">R133-((($C$7*R133)/($C$8+R133))*$A$14)</f>
        <v>0.89397489337921898</v>
      </c>
      <c r="S134" s="16"/>
      <c r="T134" s="16">
        <f t="shared" ref="T134" si="2807">T133-((($C$7*T133)/($C$8+T133))*$A$14)</f>
        <v>0.89981656314350489</v>
      </c>
      <c r="U134" s="16"/>
      <c r="V134" s="16">
        <f t="shared" ref="V134" si="2808">V133-((($C$7*V133)/($C$8+V133))*$A$14)</f>
        <v>0.87248651571335878</v>
      </c>
      <c r="W134" s="16"/>
      <c r="X134" s="16">
        <f t="shared" ref="X134" si="2809">X133-((($C$7*X133)/($C$8+X133))*$A$14)</f>
        <v>0.82707226046687166</v>
      </c>
      <c r="Y134" s="16"/>
      <c r="Z134" s="16">
        <f t="shared" ref="Z134" si="2810">Z133-((($C$7*Z133)/($C$8+Z133))*$A$14)</f>
        <v>0.78076077191620397</v>
      </c>
      <c r="AA134" s="16"/>
      <c r="AB134" s="16">
        <f t="shared" ref="AB134" si="2811">AB133-((($C$7*AB133)/($C$8+AB133))*$A$14)</f>
        <v>0.7499292178065059</v>
      </c>
      <c r="AC134" s="33"/>
      <c r="AD134" s="33">
        <f t="shared" ref="AD134" si="2812">AD133-((($C$7*AD133)/($C$8+AD133))*$A$14)</f>
        <v>0.74752253722785988</v>
      </c>
      <c r="AE134" s="28"/>
      <c r="AF134" s="33">
        <f t="shared" ref="AF134" si="2813">AF133-((($C$7*AF133)/($C$8+AF133))*$A$14)</f>
        <v>0.74752253722785988</v>
      </c>
      <c r="AG134" s="33"/>
      <c r="AH134" s="16">
        <f t="shared" ref="AH134" si="2814">AH133-((($C$7*AH133)/($C$8+AH133))*$A$14)</f>
        <v>0.7499292178065059</v>
      </c>
      <c r="AI134" s="16"/>
      <c r="AJ134" s="16">
        <f t="shared" ref="AJ134" si="2815">AJ133-((($C$7*AJ133)/($C$8+AJ133))*$A$14)</f>
        <v>0.78076077191620397</v>
      </c>
      <c r="AK134" s="16"/>
      <c r="AL134" s="16">
        <f t="shared" ref="AL134" si="2816">AL133-((($C$7*AL133)/($C$8+AL133))*$A$14)</f>
        <v>0.82707226046687166</v>
      </c>
      <c r="AM134" s="16"/>
      <c r="AN134" s="16">
        <f t="shared" ref="AN134" si="2817">AN133-((($C$7*AN133)/($C$8+AN133))*$A$14)</f>
        <v>0.87248651571335878</v>
      </c>
      <c r="AO134" s="16"/>
      <c r="AP134" s="16">
        <f t="shared" ref="AP134" si="2818">AP133-((($C$7*AP133)/($C$8+AP133))*$A$14)</f>
        <v>0.89981656314350489</v>
      </c>
      <c r="AQ134" s="16"/>
      <c r="AR134" s="16">
        <f t="shared" ref="AR134" si="2819">AR133-((($C$7*AR133)/($C$8+AR133))*$A$14)</f>
        <v>0.89397489337921898</v>
      </c>
      <c r="AS134" s="16"/>
      <c r="AT134" s="16">
        <f t="shared" ref="AT134" si="2820">AT133-((($C$7*AT133)/($C$8+AT133))*$A$14)</f>
        <v>0.84475276414134026</v>
      </c>
      <c r="AU134" s="16"/>
      <c r="AV134" s="16">
        <f t="shared" ref="AV134" si="2821">AV133-((($C$7*AV133)/($C$8+AV133))*$A$14)</f>
        <v>0.74902069202235766</v>
      </c>
      <c r="AW134" s="16"/>
      <c r="AX134" s="16">
        <f t="shared" ref="AX134" si="2822">AX133-((($C$7*AX133)/($C$8+AX133))*$A$14)</f>
        <v>0.6117873927260411</v>
      </c>
      <c r="AY134" s="16"/>
      <c r="AZ134" s="16">
        <f t="shared" ref="AZ134" si="2823">AZ133-((($C$7*AZ133)/($C$8+AZ133))*$A$14)</f>
        <v>0.44536617695155789</v>
      </c>
      <c r="BA134" s="16"/>
      <c r="BB134" s="16">
        <f t="shared" ref="BB134" si="2824">BB133-((($C$7*BB133)/($C$8+BB133))*$A$14)</f>
        <v>0.26593235726659448</v>
      </c>
      <c r="BC134" s="16"/>
      <c r="BD134" s="16">
        <f t="shared" si="1577"/>
        <v>8.7325563101677994E-2</v>
      </c>
      <c r="BE134" s="16"/>
      <c r="BF134" s="12"/>
      <c r="BG134" s="12">
        <f t="shared" si="56"/>
        <v>0.74752253722785988</v>
      </c>
      <c r="BH134" s="12"/>
      <c r="BI134" s="17">
        <f>E133</f>
        <v>0.46666666666666667</v>
      </c>
      <c r="BJ134"/>
      <c r="BK134"/>
      <c r="BL134"/>
      <c r="BM134" s="18"/>
      <c r="BN134"/>
      <c r="BO134"/>
    </row>
    <row r="135" spans="2:67" s="19" customFormat="1">
      <c r="B135"/>
      <c r="C135"/>
      <c r="D135" s="19">
        <f>1+D133</f>
        <v>64</v>
      </c>
      <c r="E135" s="3">
        <f>$D135*$A$14</f>
        <v>0.47407407407407409</v>
      </c>
      <c r="F135" s="12"/>
      <c r="G135" s="12">
        <f t="shared" ref="G135" si="2825">AVERAGE(H134,F134)</f>
        <v>0.17662896018413624</v>
      </c>
      <c r="H135" s="12"/>
      <c r="I135" s="12">
        <f t="shared" ref="I135" si="2826">AVERAGE(J134,H134)</f>
        <v>0.35564926710907618</v>
      </c>
      <c r="J135" s="12"/>
      <c r="K135" s="12">
        <f t="shared" ref="K135" si="2827">AVERAGE(L134,J134)</f>
        <v>0.52857678483879944</v>
      </c>
      <c r="L135" s="12"/>
      <c r="M135" s="12">
        <f t="shared" ref="M135" si="2828">AVERAGE(N134,L134)</f>
        <v>0.68040404237419938</v>
      </c>
      <c r="N135" s="12"/>
      <c r="O135" s="12">
        <f t="shared" ref="O135" si="2829">AVERAGE(P134,N134)</f>
        <v>0.79688672808184902</v>
      </c>
      <c r="P135" s="12"/>
      <c r="Q135" s="12">
        <f t="shared" ref="Q135" si="2830">AVERAGE(R134,P134)</f>
        <v>0.86936382876027962</v>
      </c>
      <c r="R135" s="12"/>
      <c r="S135" s="12">
        <f t="shared" ref="S135" si="2831">AVERAGE(T134,R134)</f>
        <v>0.89689572826136188</v>
      </c>
      <c r="T135" s="12"/>
      <c r="U135" s="12">
        <f t="shared" ref="U135" si="2832">AVERAGE(V134,T134)</f>
        <v>0.88615153942843183</v>
      </c>
      <c r="V135" s="12"/>
      <c r="W135" s="12">
        <f t="shared" ref="W135" si="2833">AVERAGE(X134,V134)</f>
        <v>0.84977938809011522</v>
      </c>
      <c r="X135" s="12"/>
      <c r="Y135" s="12">
        <f t="shared" ref="Y135" si="2834">AVERAGE(Z134,X134)</f>
        <v>0.80391651619153781</v>
      </c>
      <c r="Z135" s="12"/>
      <c r="AA135" s="12">
        <f t="shared" ref="AA135" si="2835">AVERAGE(AB134,Z134)</f>
        <v>0.76534499486135488</v>
      </c>
      <c r="AB135" s="12"/>
      <c r="AC135" s="32">
        <f t="shared" ref="AC135" si="2836">AVERAGE(AD134,AB134)</f>
        <v>0.74872587751718289</v>
      </c>
      <c r="AD135" s="32"/>
      <c r="AE135" s="27">
        <f t="shared" ref="AE135" si="2837">(0.5*AD134)+(0.5*AF134)</f>
        <v>0.74752253722785988</v>
      </c>
      <c r="AF135" s="32"/>
      <c r="AG135" s="32">
        <f t="shared" ref="AG135:AU135" si="2838">AVERAGE(AH134,AF134)</f>
        <v>0.74872587751718289</v>
      </c>
      <c r="AH135" s="12"/>
      <c r="AI135" s="12">
        <f t="shared" si="2838"/>
        <v>0.76534499486135488</v>
      </c>
      <c r="AJ135" s="12"/>
      <c r="AK135" s="12">
        <f t="shared" si="2838"/>
        <v>0.80391651619153781</v>
      </c>
      <c r="AL135" s="12"/>
      <c r="AM135" s="12">
        <f t="shared" si="2838"/>
        <v>0.84977938809011522</v>
      </c>
      <c r="AN135" s="12"/>
      <c r="AO135" s="12">
        <f t="shared" si="2838"/>
        <v>0.88615153942843183</v>
      </c>
      <c r="AP135" s="12"/>
      <c r="AQ135" s="12">
        <f t="shared" si="2838"/>
        <v>0.89689572826136188</v>
      </c>
      <c r="AR135" s="12"/>
      <c r="AS135" s="12">
        <f t="shared" si="2838"/>
        <v>0.86936382876027962</v>
      </c>
      <c r="AT135" s="12"/>
      <c r="AU135" s="12">
        <f t="shared" si="2838"/>
        <v>0.79688672808184902</v>
      </c>
      <c r="AV135" s="12"/>
      <c r="AW135" s="12">
        <f t="shared" ref="AW135:BC135" si="2839">AVERAGE(AX134,AV134)</f>
        <v>0.68040404237419938</v>
      </c>
      <c r="AX135" s="12"/>
      <c r="AY135" s="12">
        <f t="shared" si="2839"/>
        <v>0.52857678483879944</v>
      </c>
      <c r="AZ135" s="12"/>
      <c r="BA135" s="12">
        <f t="shared" si="2839"/>
        <v>0.35564926710907618</v>
      </c>
      <c r="BB135" s="12"/>
      <c r="BC135" s="12">
        <f t="shared" si="2839"/>
        <v>0.17662896018413624</v>
      </c>
      <c r="BD135" s="12"/>
      <c r="BE135" s="12"/>
      <c r="BF135"/>
      <c r="BG135" s="12">
        <f t="shared" si="56"/>
        <v>0.74752253722785988</v>
      </c>
      <c r="BH135" s="12"/>
      <c r="BI135" s="12">
        <f>E135</f>
        <v>0.47407407407407409</v>
      </c>
      <c r="BJ135"/>
      <c r="BK135"/>
      <c r="BL135"/>
      <c r="BM135" s="13"/>
      <c r="BN135"/>
      <c r="BO135"/>
    </row>
    <row r="136" spans="2:67" s="14" customFormat="1">
      <c r="B136"/>
      <c r="C136"/>
      <c r="E136" s="15"/>
      <c r="F136" s="16"/>
      <c r="G136" s="16">
        <f t="shared" ref="G136" si="2840">G135-((($C$7*G135)/($C$8+G135))*$A$14)</f>
        <v>0.17037866080813877</v>
      </c>
      <c r="H136" s="16"/>
      <c r="I136" s="16">
        <f t="shared" ref="I136" si="2841">I135-((($C$7*I135)/($C$8+I135))*$A$14)</f>
        <v>0.34504794269485473</v>
      </c>
      <c r="J136" s="16"/>
      <c r="K136" s="16">
        <f t="shared" ref="K136" si="2842">K135-((($C$7*K135)/($C$8+K135))*$A$14)</f>
        <v>0.51490291929265541</v>
      </c>
      <c r="L136" s="16"/>
      <c r="M136" s="16">
        <f t="shared" ref="M136" si="2843">M135-((($C$7*M135)/($C$8+M135))*$A$14)</f>
        <v>0.66463242289524505</v>
      </c>
      <c r="N136" s="16"/>
      <c r="O136" s="16">
        <f t="shared" ref="O136" si="2844">O135-((($C$7*O135)/($C$8+O135))*$A$14)</f>
        <v>0.77977954404552452</v>
      </c>
      <c r="P136" s="16"/>
      <c r="Q136" s="16">
        <f t="shared" ref="Q136" si="2845">Q135-((($C$7*Q135)/($C$8+Q135))*$A$14)</f>
        <v>0.85152084286269747</v>
      </c>
      <c r="R136" s="16"/>
      <c r="S136" s="16">
        <f t="shared" ref="S136" si="2846">S135-((($C$7*S135)/($C$8+S135))*$A$14)</f>
        <v>0.87878990283169023</v>
      </c>
      <c r="T136" s="16"/>
      <c r="U136" s="16">
        <f t="shared" ref="U136" si="2847">U135-((($C$7*U135)/($C$8+U135))*$A$14)</f>
        <v>0.86814725235061152</v>
      </c>
      <c r="V136" s="16"/>
      <c r="W136" s="16">
        <f t="shared" ref="W136" si="2848">W135-((($C$7*W135)/($C$8+W135))*$A$14)</f>
        <v>0.83212877466194168</v>
      </c>
      <c r="X136" s="16"/>
      <c r="Y136" s="16">
        <f t="shared" ref="Y136" si="2849">Y135-((($C$7*Y135)/($C$8+Y135))*$A$14)</f>
        <v>0.78673501544375357</v>
      </c>
      <c r="Z136" s="16"/>
      <c r="AA136" s="16">
        <f t="shared" ref="AA136" si="2850">AA135-((($C$7*AA135)/($C$8+AA135))*$A$14)</f>
        <v>0.74857958295155191</v>
      </c>
      <c r="AB136" s="16"/>
      <c r="AC136" s="33">
        <f t="shared" ref="AC136" si="2851">AC135-((($C$7*AC135)/($C$8+AC135))*$A$14)</f>
        <v>0.73214621607747221</v>
      </c>
      <c r="AD136" s="33"/>
      <c r="AE136" s="28">
        <f t="shared" ref="AE136" si="2852">AE135</f>
        <v>0.74752253722785988</v>
      </c>
      <c r="AF136" s="33"/>
      <c r="AG136" s="33">
        <f t="shared" ref="AG136" si="2853">AG135-((($C$7*AG135)/($C$8+AG135))*$A$14)</f>
        <v>0.73214621607747221</v>
      </c>
      <c r="AH136" s="16"/>
      <c r="AI136" s="16">
        <f t="shared" ref="AI136" si="2854">AI135-((($C$7*AI135)/($C$8+AI135))*$A$14)</f>
        <v>0.74857958295155191</v>
      </c>
      <c r="AJ136" s="16"/>
      <c r="AK136" s="16">
        <f t="shared" ref="AK136" si="2855">AK135-((($C$7*AK135)/($C$8+AK135))*$A$14)</f>
        <v>0.78673501544375357</v>
      </c>
      <c r="AL136" s="16"/>
      <c r="AM136" s="16">
        <f t="shared" ref="AM136" si="2856">AM135-((($C$7*AM135)/($C$8+AM135))*$A$14)</f>
        <v>0.83212877466194168</v>
      </c>
      <c r="AN136" s="16"/>
      <c r="AO136" s="16">
        <f t="shared" ref="AO136" si="2857">AO135-((($C$7*AO135)/($C$8+AO135))*$A$14)</f>
        <v>0.86814725235061152</v>
      </c>
      <c r="AP136" s="16"/>
      <c r="AQ136" s="16">
        <f t="shared" ref="AQ136" si="2858">AQ135-((($C$7*AQ135)/($C$8+AQ135))*$A$14)</f>
        <v>0.87878990283169023</v>
      </c>
      <c r="AR136" s="16"/>
      <c r="AS136" s="16">
        <f t="shared" ref="AS136" si="2859">AS135-((($C$7*AS135)/($C$8+AS135))*$A$14)</f>
        <v>0.85152084286269747</v>
      </c>
      <c r="AT136" s="16"/>
      <c r="AU136" s="16">
        <f t="shared" ref="AU136" si="2860">AU135-((($C$7*AU135)/($C$8+AU135))*$A$14)</f>
        <v>0.77977954404552452</v>
      </c>
      <c r="AV136" s="16"/>
      <c r="AW136" s="16">
        <f t="shared" ref="AW136" si="2861">AW135-((($C$7*AW135)/($C$8+AW135))*$A$14)</f>
        <v>0.66463242289524505</v>
      </c>
      <c r="AX136" s="16"/>
      <c r="AY136" s="16">
        <f t="shared" ref="AY136" si="2862">AY135-((($C$7*AY135)/($C$8+AY135))*$A$14)</f>
        <v>0.51490291929265541</v>
      </c>
      <c r="AZ136" s="16"/>
      <c r="BA136" s="16">
        <f t="shared" ref="BA136" si="2863">BA135-((($C$7*BA135)/($C$8+BA135))*$A$14)</f>
        <v>0.34504794269485473</v>
      </c>
      <c r="BB136" s="16"/>
      <c r="BC136" s="16">
        <f t="shared" ref="BC136" si="2864">BC135-((($C$7*BC135)/($C$8+BC135))*$A$14)</f>
        <v>0.17037866080813877</v>
      </c>
      <c r="BD136" s="16"/>
      <c r="BE136" s="16"/>
      <c r="BF136" s="12">
        <f t="shared" si="1618"/>
        <v>0.74752253722785988</v>
      </c>
      <c r="BG136" s="12">
        <f t="shared" si="56"/>
        <v>0.74752253722785988</v>
      </c>
      <c r="BH136" s="12"/>
      <c r="BI136" s="17">
        <f>E135</f>
        <v>0.47407407407407409</v>
      </c>
      <c r="BJ136"/>
      <c r="BK136"/>
      <c r="BL136"/>
      <c r="BM136" s="18"/>
      <c r="BN136"/>
      <c r="BO136"/>
    </row>
    <row r="137" spans="2:67" s="19" customFormat="1">
      <c r="B137"/>
      <c r="C137"/>
      <c r="D137" s="19">
        <f>1+D135</f>
        <v>65</v>
      </c>
      <c r="E137" s="3">
        <f>$D137*$A$14</f>
        <v>0.48148148148148151</v>
      </c>
      <c r="F137" s="12">
        <f t="shared" ref="F137" si="2865">AVERAGE(G136,0)</f>
        <v>8.5189330404069383E-2</v>
      </c>
      <c r="G137" s="12"/>
      <c r="H137" s="12">
        <f t="shared" ref="H137" si="2866">AVERAGE(I136,G136)</f>
        <v>0.25771330175149676</v>
      </c>
      <c r="I137" s="12"/>
      <c r="J137" s="12">
        <f t="shared" ref="J137" si="2867">AVERAGE(K136,I136)</f>
        <v>0.42997543099375507</v>
      </c>
      <c r="K137" s="12"/>
      <c r="L137" s="12">
        <f t="shared" ref="L137" si="2868">AVERAGE(M136,K136)</f>
        <v>0.58976767109395023</v>
      </c>
      <c r="M137" s="12"/>
      <c r="N137" s="12">
        <f t="shared" ref="N137" si="2869">AVERAGE(O136,M136)</f>
        <v>0.72220598347038478</v>
      </c>
      <c r="O137" s="12"/>
      <c r="P137" s="12">
        <f t="shared" ref="P137" si="2870">AVERAGE(Q136,O136)</f>
        <v>0.81565019345411094</v>
      </c>
      <c r="Q137" s="12"/>
      <c r="R137" s="12">
        <f t="shared" ref="R137" si="2871">AVERAGE(S136,Q136)</f>
        <v>0.8651553728471939</v>
      </c>
      <c r="S137" s="12"/>
      <c r="T137" s="12">
        <f t="shared" ref="T137" si="2872">AVERAGE(U136,S136)</f>
        <v>0.87346857759115082</v>
      </c>
      <c r="U137" s="12"/>
      <c r="V137" s="12">
        <f t="shared" ref="V137" si="2873">AVERAGE(W136,U136)</f>
        <v>0.8501380135062766</v>
      </c>
      <c r="W137" s="12"/>
      <c r="X137" s="12">
        <f t="shared" ref="X137" si="2874">AVERAGE(Y136,W136)</f>
        <v>0.80943189505284763</v>
      </c>
      <c r="Y137" s="12"/>
      <c r="Z137" s="12">
        <f t="shared" ref="Z137" si="2875">AVERAGE(AA136,Y136)</f>
        <v>0.76765729919765269</v>
      </c>
      <c r="AA137" s="12"/>
      <c r="AB137" s="12">
        <f t="shared" ref="AB137" si="2876">AVERAGE(AC136,AA136)</f>
        <v>0.74036289951451206</v>
      </c>
      <c r="AC137" s="32"/>
      <c r="AD137" s="32">
        <f t="shared" ref="AD137:AF137" si="2877">AVERAGE(AE136,AC136)</f>
        <v>0.73983437665266605</v>
      </c>
      <c r="AE137" s="27"/>
      <c r="AF137" s="32">
        <f t="shared" si="2877"/>
        <v>0.73983437665266605</v>
      </c>
      <c r="AG137" s="32"/>
      <c r="AH137" s="12">
        <f t="shared" ref="AH137" si="2878">AVERAGE(AI136,AG136)</f>
        <v>0.74036289951451206</v>
      </c>
      <c r="AI137" s="12"/>
      <c r="AJ137" s="12">
        <f t="shared" ref="AJ137" si="2879">AVERAGE(AK136,AI136)</f>
        <v>0.76765729919765269</v>
      </c>
      <c r="AK137" s="12"/>
      <c r="AL137" s="12">
        <f t="shared" ref="AL137" si="2880">AVERAGE(AM136,AK136)</f>
        <v>0.80943189505284763</v>
      </c>
      <c r="AM137" s="12"/>
      <c r="AN137" s="12">
        <f t="shared" ref="AN137" si="2881">AVERAGE(AO136,AM136)</f>
        <v>0.8501380135062766</v>
      </c>
      <c r="AO137" s="12"/>
      <c r="AP137" s="12">
        <f t="shared" ref="AP137" si="2882">AVERAGE(AQ136,AO136)</f>
        <v>0.87346857759115082</v>
      </c>
      <c r="AQ137" s="12"/>
      <c r="AR137" s="12">
        <f t="shared" ref="AR137" si="2883">AVERAGE(AS136,AQ136)</f>
        <v>0.8651553728471939</v>
      </c>
      <c r="AS137" s="12"/>
      <c r="AT137" s="12">
        <f t="shared" ref="AT137" si="2884">AVERAGE(AU136,AS136)</f>
        <v>0.81565019345411094</v>
      </c>
      <c r="AU137" s="12"/>
      <c r="AV137" s="12">
        <f t="shared" ref="AV137" si="2885">AVERAGE(AW136,AU136)</f>
        <v>0.72220598347038478</v>
      </c>
      <c r="AW137" s="12"/>
      <c r="AX137" s="12">
        <f t="shared" ref="AX137" si="2886">AVERAGE(AY136,AW136)</f>
        <v>0.58976767109395023</v>
      </c>
      <c r="AY137" s="12"/>
      <c r="AZ137" s="12">
        <f t="shared" ref="AZ137" si="2887">AVERAGE(BA136,AY136)</f>
        <v>0.42997543099375507</v>
      </c>
      <c r="BA137" s="12"/>
      <c r="BB137" s="12">
        <f t="shared" ref="BB137" si="2888">AVERAGE(BC136,BA136)</f>
        <v>0.25771330175149676</v>
      </c>
      <c r="BC137" s="12"/>
      <c r="BD137" s="12">
        <f t="shared" ref="BD137" si="2889">AVERAGE(0,BC136)</f>
        <v>8.5189330404069383E-2</v>
      </c>
      <c r="BE137" s="12"/>
      <c r="BF137"/>
      <c r="BG137" s="12">
        <f t="shared" si="56"/>
        <v>0.73543915004666816</v>
      </c>
      <c r="BH137" s="12"/>
      <c r="BI137" s="12">
        <f>E137</f>
        <v>0.48148148148148151</v>
      </c>
      <c r="BJ137"/>
      <c r="BK137"/>
      <c r="BL137"/>
      <c r="BM137" s="13"/>
      <c r="BN137"/>
      <c r="BO137"/>
    </row>
    <row r="138" spans="2:67" s="14" customFormat="1">
      <c r="B138"/>
      <c r="C138"/>
      <c r="E138" s="15"/>
      <c r="F138" s="16">
        <f t="shared" si="1552"/>
        <v>8.1856167949499833E-2</v>
      </c>
      <c r="G138" s="16"/>
      <c r="H138" s="16">
        <f t="shared" ref="H138" si="2890">H137-((($C$7*H137)/($C$8+H137))*$A$14)</f>
        <v>0.24930628557812942</v>
      </c>
      <c r="I138" s="16"/>
      <c r="J138" s="16">
        <f t="shared" ref="J138" si="2891">J137-((($C$7*J137)/($C$8+J137))*$A$14)</f>
        <v>0.41794587715563924</v>
      </c>
      <c r="K138" s="16"/>
      <c r="L138" s="16">
        <f t="shared" ref="L138" si="2892">L137-((($C$7*L137)/($C$8+L137))*$A$14)</f>
        <v>0.57519240533889016</v>
      </c>
      <c r="M138" s="16"/>
      <c r="N138" s="16">
        <f t="shared" ref="N138" si="2893">N137-((($C$7*N137)/($C$8+N137))*$A$14)</f>
        <v>0.70593124470088475</v>
      </c>
      <c r="O138" s="16"/>
      <c r="P138" s="16">
        <f t="shared" ref="P138" si="2894">P137-((($C$7*P137)/($C$8+P137))*$A$14)</f>
        <v>0.79834610661539562</v>
      </c>
      <c r="Q138" s="16"/>
      <c r="R138" s="16">
        <f t="shared" ref="R138" si="2895">R137-((($C$7*R137)/($C$8+R137))*$A$14)</f>
        <v>0.84735333907346533</v>
      </c>
      <c r="S138" s="16"/>
      <c r="T138" s="16">
        <f t="shared" ref="T138" si="2896">T137-((($C$7*T137)/($C$8+T137))*$A$14)</f>
        <v>0.85558584955712902</v>
      </c>
      <c r="U138" s="16"/>
      <c r="V138" s="16">
        <f t="shared" ref="V138" si="2897">V137-((($C$7*V137)/($C$8+V137))*$A$14)</f>
        <v>0.832483835854814</v>
      </c>
      <c r="W138" s="16"/>
      <c r="X138" s="16">
        <f t="shared" ref="X138" si="2898">X137-((($C$7*X137)/($C$8+X137))*$A$14)</f>
        <v>0.79219254766037461</v>
      </c>
      <c r="Y138" s="16"/>
      <c r="Z138" s="16">
        <f t="shared" ref="Z138" si="2899">Z137-((($C$7*Z137)/($C$8+Z137))*$A$14)</f>
        <v>0.75086635899473841</v>
      </c>
      <c r="AA138" s="16"/>
      <c r="AB138" s="16">
        <f t="shared" ref="AB138" si="2900">AB137-((($C$7*AB137)/($C$8+AB137))*$A$14)</f>
        <v>0.7238782462787775</v>
      </c>
      <c r="AC138" s="33"/>
      <c r="AD138" s="33">
        <f t="shared" ref="AD138" si="2901">AD137-((($C$7*AD137)/($C$8+AD137))*$A$14)</f>
        <v>0.72335576286547654</v>
      </c>
      <c r="AE138" s="28"/>
      <c r="AF138" s="33">
        <f t="shared" ref="AF138" si="2902">AF137-((($C$7*AF137)/($C$8+AF137))*$A$14)</f>
        <v>0.72335576286547654</v>
      </c>
      <c r="AG138" s="33"/>
      <c r="AH138" s="16">
        <f t="shared" ref="AH138" si="2903">AH137-((($C$7*AH137)/($C$8+AH137))*$A$14)</f>
        <v>0.7238782462787775</v>
      </c>
      <c r="AI138" s="16"/>
      <c r="AJ138" s="16">
        <f t="shared" ref="AJ138" si="2904">AJ137-((($C$7*AJ137)/($C$8+AJ137))*$A$14)</f>
        <v>0.75086635899473841</v>
      </c>
      <c r="AK138" s="16"/>
      <c r="AL138" s="16">
        <f t="shared" ref="AL138" si="2905">AL137-((($C$7*AL137)/($C$8+AL137))*$A$14)</f>
        <v>0.79219254766037461</v>
      </c>
      <c r="AM138" s="16"/>
      <c r="AN138" s="16">
        <f t="shared" ref="AN138" si="2906">AN137-((($C$7*AN137)/($C$8+AN137))*$A$14)</f>
        <v>0.832483835854814</v>
      </c>
      <c r="AO138" s="16"/>
      <c r="AP138" s="16">
        <f t="shared" ref="AP138" si="2907">AP137-((($C$7*AP137)/($C$8+AP137))*$A$14)</f>
        <v>0.85558584955712902</v>
      </c>
      <c r="AQ138" s="16"/>
      <c r="AR138" s="16">
        <f t="shared" ref="AR138" si="2908">AR137-((($C$7*AR137)/($C$8+AR137))*$A$14)</f>
        <v>0.84735333907346533</v>
      </c>
      <c r="AS138" s="16"/>
      <c r="AT138" s="16">
        <f t="shared" ref="AT138" si="2909">AT137-((($C$7*AT137)/($C$8+AT137))*$A$14)</f>
        <v>0.79834610661539562</v>
      </c>
      <c r="AU138" s="16"/>
      <c r="AV138" s="16">
        <f t="shared" ref="AV138" si="2910">AV137-((($C$7*AV137)/($C$8+AV137))*$A$14)</f>
        <v>0.70593124470088475</v>
      </c>
      <c r="AW138" s="16"/>
      <c r="AX138" s="16">
        <f t="shared" ref="AX138" si="2911">AX137-((($C$7*AX137)/($C$8+AX137))*$A$14)</f>
        <v>0.57519240533889016</v>
      </c>
      <c r="AY138" s="16"/>
      <c r="AZ138" s="16">
        <f t="shared" ref="AZ138" si="2912">AZ137-((($C$7*AZ137)/($C$8+AZ137))*$A$14)</f>
        <v>0.41794587715563924</v>
      </c>
      <c r="BA138" s="16"/>
      <c r="BB138" s="16">
        <f t="shared" ref="BB138" si="2913">BB137-((($C$7*BB137)/($C$8+BB137))*$A$14)</f>
        <v>0.24930628557812942</v>
      </c>
      <c r="BC138" s="16"/>
      <c r="BD138" s="16">
        <f t="shared" si="1577"/>
        <v>8.1856167949499833E-2</v>
      </c>
      <c r="BE138" s="16"/>
      <c r="BF138" s="12"/>
      <c r="BG138" s="12">
        <f t="shared" si="56"/>
        <v>0.72335576286547654</v>
      </c>
      <c r="BH138" s="12"/>
      <c r="BI138" s="17">
        <f>E137</f>
        <v>0.48148148148148151</v>
      </c>
      <c r="BJ138"/>
      <c r="BK138"/>
      <c r="BL138"/>
      <c r="BM138" s="18"/>
      <c r="BN138"/>
      <c r="BO138"/>
    </row>
    <row r="139" spans="2:67" s="19" customFormat="1">
      <c r="B139"/>
      <c r="C139"/>
      <c r="D139" s="19">
        <f>1+D137</f>
        <v>66</v>
      </c>
      <c r="E139" s="3">
        <f>$D139*$A$14</f>
        <v>0.48888888888888893</v>
      </c>
      <c r="F139" s="12"/>
      <c r="G139" s="12">
        <f t="shared" ref="G139" si="2914">AVERAGE(H138,F138)</f>
        <v>0.16558122676381462</v>
      </c>
      <c r="H139" s="12"/>
      <c r="I139" s="12">
        <f t="shared" ref="I139" si="2915">AVERAGE(J138,H138)</f>
        <v>0.33362608136688432</v>
      </c>
      <c r="J139" s="12"/>
      <c r="K139" s="12">
        <f t="shared" ref="K139" si="2916">AVERAGE(L138,J138)</f>
        <v>0.4965691412472647</v>
      </c>
      <c r="L139" s="12"/>
      <c r="M139" s="12">
        <f t="shared" ref="M139" si="2917">AVERAGE(N138,L138)</f>
        <v>0.64056182501988745</v>
      </c>
      <c r="N139" s="12"/>
      <c r="O139" s="12">
        <f t="shared" ref="O139" si="2918">AVERAGE(P138,N138)</f>
        <v>0.75213867565814019</v>
      </c>
      <c r="P139" s="12"/>
      <c r="Q139" s="12">
        <f t="shared" ref="Q139" si="2919">AVERAGE(R138,P138)</f>
        <v>0.82284972284443048</v>
      </c>
      <c r="R139" s="12"/>
      <c r="S139" s="12">
        <f t="shared" ref="S139" si="2920">AVERAGE(T138,R138)</f>
        <v>0.85146959431529723</v>
      </c>
      <c r="T139" s="12"/>
      <c r="U139" s="12">
        <f t="shared" ref="U139" si="2921">AVERAGE(V138,T138)</f>
        <v>0.84403484270597151</v>
      </c>
      <c r="V139" s="12"/>
      <c r="W139" s="12">
        <f t="shared" ref="W139" si="2922">AVERAGE(X138,V138)</f>
        <v>0.81233819175759425</v>
      </c>
      <c r="X139" s="12"/>
      <c r="Y139" s="12">
        <f t="shared" ref="Y139" si="2923">AVERAGE(Z138,X138)</f>
        <v>0.77152945332755651</v>
      </c>
      <c r="Z139" s="12"/>
      <c r="AA139" s="12">
        <f t="shared" ref="AA139" si="2924">AVERAGE(AB138,Z138)</f>
        <v>0.73737230263675801</v>
      </c>
      <c r="AB139" s="12"/>
      <c r="AC139" s="32">
        <f t="shared" ref="AC139" si="2925">AVERAGE(AD138,AB138)</f>
        <v>0.72361700457212708</v>
      </c>
      <c r="AD139" s="32"/>
      <c r="AE139" s="27">
        <f t="shared" ref="AE139" si="2926">(0.5*AD138)+(0.5*AF138)</f>
        <v>0.72335576286547654</v>
      </c>
      <c r="AF139" s="32"/>
      <c r="AG139" s="32">
        <f t="shared" ref="AG139:AU139" si="2927">AVERAGE(AH138,AF138)</f>
        <v>0.72361700457212708</v>
      </c>
      <c r="AH139" s="12"/>
      <c r="AI139" s="12">
        <f t="shared" si="2927"/>
        <v>0.73737230263675801</v>
      </c>
      <c r="AJ139" s="12"/>
      <c r="AK139" s="12">
        <f t="shared" si="2927"/>
        <v>0.77152945332755651</v>
      </c>
      <c r="AL139" s="12"/>
      <c r="AM139" s="12">
        <f t="shared" si="2927"/>
        <v>0.81233819175759425</v>
      </c>
      <c r="AN139" s="12"/>
      <c r="AO139" s="12">
        <f t="shared" si="2927"/>
        <v>0.84403484270597151</v>
      </c>
      <c r="AP139" s="12"/>
      <c r="AQ139" s="12">
        <f t="shared" si="2927"/>
        <v>0.85146959431529723</v>
      </c>
      <c r="AR139" s="12"/>
      <c r="AS139" s="12">
        <f t="shared" si="2927"/>
        <v>0.82284972284443048</v>
      </c>
      <c r="AT139" s="12"/>
      <c r="AU139" s="12">
        <f t="shared" si="2927"/>
        <v>0.75213867565814019</v>
      </c>
      <c r="AV139" s="12"/>
      <c r="AW139" s="12">
        <f t="shared" ref="AW139:BC139" si="2928">AVERAGE(AX138,AV138)</f>
        <v>0.64056182501988745</v>
      </c>
      <c r="AX139" s="12"/>
      <c r="AY139" s="12">
        <f t="shared" si="2928"/>
        <v>0.4965691412472647</v>
      </c>
      <c r="AZ139" s="12"/>
      <c r="BA139" s="12">
        <f t="shared" si="2928"/>
        <v>0.33362608136688432</v>
      </c>
      <c r="BB139" s="12"/>
      <c r="BC139" s="12">
        <f t="shared" si="2928"/>
        <v>0.16558122676381462</v>
      </c>
      <c r="BD139" s="12"/>
      <c r="BE139" s="12"/>
      <c r="BF139"/>
      <c r="BG139" s="12">
        <f t="shared" si="56"/>
        <v>0.72335576286547654</v>
      </c>
      <c r="BH139" s="12"/>
      <c r="BI139" s="12">
        <f>E139</f>
        <v>0.48888888888888893</v>
      </c>
      <c r="BJ139"/>
      <c r="BK139"/>
      <c r="BL139"/>
      <c r="BM139" s="13"/>
      <c r="BN139"/>
      <c r="BO139"/>
    </row>
    <row r="140" spans="2:67" s="14" customFormat="1">
      <c r="B140"/>
      <c r="C140"/>
      <c r="E140" s="15"/>
      <c r="F140" s="16"/>
      <c r="G140" s="16">
        <f t="shared" ref="G140" si="2929">G139-((($C$7*G139)/($C$8+G139))*$A$14)</f>
        <v>0.15965341115241544</v>
      </c>
      <c r="H140" s="16"/>
      <c r="I140" s="16">
        <f t="shared" ref="I140" si="2930">I139-((($C$7*I139)/($C$8+I139))*$A$14)</f>
        <v>0.32348456181259788</v>
      </c>
      <c r="J140" s="16"/>
      <c r="K140" s="16">
        <f t="shared" ref="K140" si="2931">K139-((($C$7*K139)/($C$8+K139))*$A$14)</f>
        <v>0.48340120191631725</v>
      </c>
      <c r="L140" s="16"/>
      <c r="M140" s="16">
        <f t="shared" ref="M140" si="2932">M139-((($C$7*M139)/($C$8+M139))*$A$14)</f>
        <v>0.62529729825265468</v>
      </c>
      <c r="N140" s="16"/>
      <c r="O140" s="16">
        <f t="shared" ref="O140" si="2933">O139-((($C$7*O139)/($C$8+O139))*$A$14)</f>
        <v>0.73552054087377394</v>
      </c>
      <c r="P140" s="16"/>
      <c r="Q140" s="16">
        <f t="shared" ref="Q140" si="2934">Q139-((($C$7*Q139)/($C$8+Q139))*$A$14)</f>
        <v>0.80547130831369373</v>
      </c>
      <c r="R140" s="16"/>
      <c r="S140" s="16">
        <f t="shared" ref="S140" si="2935">S139-((($C$7*S139)/($C$8+S139))*$A$14)</f>
        <v>0.83380219636712105</v>
      </c>
      <c r="T140" s="16"/>
      <c r="U140" s="16">
        <f t="shared" ref="U140" si="2936">U139-((($C$7*U139)/($C$8+U139))*$A$14)</f>
        <v>0.82644153639151052</v>
      </c>
      <c r="V140" s="16"/>
      <c r="W140" s="16">
        <f t="shared" ref="W140" si="2937">W139-((($C$7*W139)/($C$8+W139))*$A$14)</f>
        <v>0.79506852362847258</v>
      </c>
      <c r="X140" s="16"/>
      <c r="Y140" s="16">
        <f t="shared" ref="Y140" si="2938">Y139-((($C$7*Y139)/($C$8+Y139))*$A$14)</f>
        <v>0.75469593418464231</v>
      </c>
      <c r="Z140" s="16"/>
      <c r="AA140" s="16">
        <f t="shared" ref="AA140" si="2939">AA139-((($C$7*AA139)/($C$8+AA139))*$A$14)</f>
        <v>0.72092187850212563</v>
      </c>
      <c r="AB140" s="16"/>
      <c r="AC140" s="33">
        <f t="shared" ref="AC140" si="2940">AC139-((($C$7*AC139)/($C$8+AC139))*$A$14)</f>
        <v>0.70732577112519823</v>
      </c>
      <c r="AD140" s="33"/>
      <c r="AE140" s="28">
        <f t="shared" ref="AE140" si="2941">AE139</f>
        <v>0.72335576286547654</v>
      </c>
      <c r="AF140" s="33"/>
      <c r="AG140" s="33">
        <f t="shared" ref="AG140" si="2942">AG139-((($C$7*AG139)/($C$8+AG139))*$A$14)</f>
        <v>0.70732577112519823</v>
      </c>
      <c r="AH140" s="16"/>
      <c r="AI140" s="16">
        <f t="shared" ref="AI140" si="2943">AI139-((($C$7*AI139)/($C$8+AI139))*$A$14)</f>
        <v>0.72092187850212563</v>
      </c>
      <c r="AJ140" s="16"/>
      <c r="AK140" s="16">
        <f t="shared" ref="AK140" si="2944">AK139-((($C$7*AK139)/($C$8+AK139))*$A$14)</f>
        <v>0.75469593418464231</v>
      </c>
      <c r="AL140" s="16"/>
      <c r="AM140" s="16">
        <f t="shared" ref="AM140" si="2945">AM139-((($C$7*AM139)/($C$8+AM139))*$A$14)</f>
        <v>0.79506852362847258</v>
      </c>
      <c r="AN140" s="16"/>
      <c r="AO140" s="16">
        <f t="shared" ref="AO140" si="2946">AO139-((($C$7*AO139)/($C$8+AO139))*$A$14)</f>
        <v>0.82644153639151052</v>
      </c>
      <c r="AP140" s="16"/>
      <c r="AQ140" s="16">
        <f t="shared" ref="AQ140" si="2947">AQ139-((($C$7*AQ139)/($C$8+AQ139))*$A$14)</f>
        <v>0.83380219636712105</v>
      </c>
      <c r="AR140" s="16"/>
      <c r="AS140" s="16">
        <f t="shared" ref="AS140" si="2948">AS139-((($C$7*AS139)/($C$8+AS139))*$A$14)</f>
        <v>0.80547130831369373</v>
      </c>
      <c r="AT140" s="16"/>
      <c r="AU140" s="16">
        <f t="shared" ref="AU140" si="2949">AU139-((($C$7*AU139)/($C$8+AU139))*$A$14)</f>
        <v>0.73552054087377394</v>
      </c>
      <c r="AV140" s="16"/>
      <c r="AW140" s="16">
        <f t="shared" ref="AW140" si="2950">AW139-((($C$7*AW139)/($C$8+AW139))*$A$14)</f>
        <v>0.62529729825265468</v>
      </c>
      <c r="AX140" s="16"/>
      <c r="AY140" s="16">
        <f t="shared" ref="AY140" si="2951">AY139-((($C$7*AY139)/($C$8+AY139))*$A$14)</f>
        <v>0.48340120191631725</v>
      </c>
      <c r="AZ140" s="16"/>
      <c r="BA140" s="16">
        <f t="shared" ref="BA140" si="2952">BA139-((($C$7*BA139)/($C$8+BA139))*$A$14)</f>
        <v>0.32348456181259788</v>
      </c>
      <c r="BB140" s="16"/>
      <c r="BC140" s="16">
        <f t="shared" ref="BC140" si="2953">BC139-((($C$7*BC139)/($C$8+BC139))*$A$14)</f>
        <v>0.15965341115241544</v>
      </c>
      <c r="BD140" s="16"/>
      <c r="BE140" s="16"/>
      <c r="BF140" s="12">
        <f t="shared" si="1618"/>
        <v>0.72335576286547654</v>
      </c>
      <c r="BG140" s="12">
        <f t="shared" si="56"/>
        <v>0.72335576286547654</v>
      </c>
      <c r="BH140" s="12"/>
      <c r="BI140" s="17">
        <f>E139</f>
        <v>0.48888888888888893</v>
      </c>
      <c r="BJ140"/>
      <c r="BK140"/>
      <c r="BL140"/>
      <c r="BM140" s="18"/>
      <c r="BN140"/>
      <c r="BO140"/>
    </row>
    <row r="141" spans="2:67" s="19" customFormat="1">
      <c r="B141"/>
      <c r="C141"/>
      <c r="D141" s="19">
        <f>1+D139</f>
        <v>67</v>
      </c>
      <c r="E141" s="3">
        <f>$D141*$A$14</f>
        <v>0.49629629629629629</v>
      </c>
      <c r="F141" s="12">
        <f t="shared" ref="F141" si="2954">AVERAGE(G140,0)</f>
        <v>7.9826705576207718E-2</v>
      </c>
      <c r="G141" s="12"/>
      <c r="H141" s="12">
        <f t="shared" ref="H141" si="2955">AVERAGE(I140,G140)</f>
        <v>0.24156898648250666</v>
      </c>
      <c r="I141" s="12"/>
      <c r="J141" s="12">
        <f t="shared" ref="J141" si="2956">AVERAGE(K140,I140)</f>
        <v>0.40344288186445754</v>
      </c>
      <c r="K141" s="12"/>
      <c r="L141" s="12">
        <f t="shared" ref="L141" si="2957">AVERAGE(M140,K140)</f>
        <v>0.55434925008448599</v>
      </c>
      <c r="M141" s="12"/>
      <c r="N141" s="12">
        <f t="shared" ref="N141" si="2958">AVERAGE(O140,M140)</f>
        <v>0.68040891956321436</v>
      </c>
      <c r="O141" s="12"/>
      <c r="P141" s="12">
        <f t="shared" ref="P141" si="2959">AVERAGE(Q140,O140)</f>
        <v>0.77049592459373384</v>
      </c>
      <c r="Q141" s="12"/>
      <c r="R141" s="12">
        <f t="shared" ref="R141" si="2960">AVERAGE(S140,Q140)</f>
        <v>0.81963675234040734</v>
      </c>
      <c r="S141" s="12"/>
      <c r="T141" s="12">
        <f t="shared" ref="T141" si="2961">AVERAGE(U140,S140)</f>
        <v>0.83012186637931573</v>
      </c>
      <c r="U141" s="12"/>
      <c r="V141" s="12">
        <f t="shared" ref="V141" si="2962">AVERAGE(W140,U140)</f>
        <v>0.8107550300099915</v>
      </c>
      <c r="W141" s="12"/>
      <c r="X141" s="12">
        <f t="shared" ref="X141" si="2963">AVERAGE(Y140,W140)</f>
        <v>0.77488222890655745</v>
      </c>
      <c r="Y141" s="12"/>
      <c r="Z141" s="12">
        <f t="shared" ref="Z141" si="2964">AVERAGE(AA140,Y140)</f>
        <v>0.73780890634338392</v>
      </c>
      <c r="AA141" s="12"/>
      <c r="AB141" s="12">
        <f t="shared" ref="AB141" si="2965">AVERAGE(AC140,AA140)</f>
        <v>0.71412382481366188</v>
      </c>
      <c r="AC141" s="32"/>
      <c r="AD141" s="32">
        <f t="shared" ref="AD141:AF141" si="2966">AVERAGE(AE140,AC140)</f>
        <v>0.71534076699533733</v>
      </c>
      <c r="AE141" s="27"/>
      <c r="AF141" s="32">
        <f t="shared" si="2966"/>
        <v>0.71534076699533733</v>
      </c>
      <c r="AG141" s="32"/>
      <c r="AH141" s="12">
        <f t="shared" ref="AH141" si="2967">AVERAGE(AI140,AG140)</f>
        <v>0.71412382481366188</v>
      </c>
      <c r="AI141" s="12"/>
      <c r="AJ141" s="12">
        <f t="shared" ref="AJ141" si="2968">AVERAGE(AK140,AI140)</f>
        <v>0.73780890634338392</v>
      </c>
      <c r="AK141" s="12"/>
      <c r="AL141" s="12">
        <f t="shared" ref="AL141" si="2969">AVERAGE(AM140,AK140)</f>
        <v>0.77488222890655745</v>
      </c>
      <c r="AM141" s="12"/>
      <c r="AN141" s="12">
        <f t="shared" ref="AN141" si="2970">AVERAGE(AO140,AM140)</f>
        <v>0.8107550300099915</v>
      </c>
      <c r="AO141" s="12"/>
      <c r="AP141" s="12">
        <f t="shared" ref="AP141" si="2971">AVERAGE(AQ140,AO140)</f>
        <v>0.83012186637931573</v>
      </c>
      <c r="AQ141" s="12"/>
      <c r="AR141" s="12">
        <f t="shared" ref="AR141" si="2972">AVERAGE(AS140,AQ140)</f>
        <v>0.81963675234040734</v>
      </c>
      <c r="AS141" s="12"/>
      <c r="AT141" s="12">
        <f t="shared" ref="AT141" si="2973">AVERAGE(AU140,AS140)</f>
        <v>0.77049592459373384</v>
      </c>
      <c r="AU141" s="12"/>
      <c r="AV141" s="12">
        <f t="shared" ref="AV141" si="2974">AVERAGE(AW140,AU140)</f>
        <v>0.68040891956321436</v>
      </c>
      <c r="AW141" s="12"/>
      <c r="AX141" s="12">
        <f t="shared" ref="AX141" si="2975">AVERAGE(AY140,AW140)</f>
        <v>0.55434925008448599</v>
      </c>
      <c r="AY141" s="12"/>
      <c r="AZ141" s="12">
        <f t="shared" ref="AZ141" si="2976">AVERAGE(BA140,AY140)</f>
        <v>0.40344288186445754</v>
      </c>
      <c r="BA141" s="12"/>
      <c r="BB141" s="12">
        <f t="shared" ref="BB141" si="2977">AVERAGE(BC140,BA140)</f>
        <v>0.24156898648250666</v>
      </c>
      <c r="BC141" s="12"/>
      <c r="BD141" s="12">
        <f t="shared" ref="BD141" si="2978">AVERAGE(0,BC140)</f>
        <v>7.9826705576207718E-2</v>
      </c>
      <c r="BE141" s="12"/>
      <c r="BF141"/>
      <c r="BG141" s="12">
        <f t="shared" si="56"/>
        <v>0.71125124443768883</v>
      </c>
      <c r="BH141" s="12"/>
      <c r="BI141" s="12">
        <f>E141</f>
        <v>0.49629629629629629</v>
      </c>
      <c r="BJ141"/>
      <c r="BK141"/>
      <c r="BL141"/>
      <c r="BM141" s="13"/>
      <c r="BN141"/>
      <c r="BO141"/>
    </row>
    <row r="142" spans="2:67" s="14" customFormat="1">
      <c r="B142"/>
      <c r="C142"/>
      <c r="E142" s="15"/>
      <c r="F142" s="16">
        <f t="shared" ref="F142:F202" si="2979">F141-((($C$7*F141)/($C$8+F141))*$A$14)</f>
        <v>7.6683884129208971E-2</v>
      </c>
      <c r="G142" s="16"/>
      <c r="H142" s="16">
        <f t="shared" ref="H142" si="2980">H141-((($C$7*H141)/($C$8+H141))*$A$14)</f>
        <v>0.23356408651920119</v>
      </c>
      <c r="I142" s="16"/>
      <c r="J142" s="16">
        <f t="shared" ref="J142" si="2981">J141-((($C$7*J141)/($C$8+J141))*$A$14)</f>
        <v>0.39190257951708662</v>
      </c>
      <c r="K142" s="16"/>
      <c r="L142" s="16">
        <f t="shared" ref="L142" si="2982">L141-((($C$7*L141)/($C$8+L141))*$A$14)</f>
        <v>0.54028565415047025</v>
      </c>
      <c r="M142" s="16"/>
      <c r="N142" s="16">
        <f t="shared" ref="N142" si="2983">N141-((($C$7*N141)/($C$8+N141))*$A$14)</f>
        <v>0.66463723970342459</v>
      </c>
      <c r="O142" s="16"/>
      <c r="P142" s="16">
        <f t="shared" ref="P142" si="2984">P141-((($C$7*P141)/($C$8+P141))*$A$14)</f>
        <v>0.75367374952182131</v>
      </c>
      <c r="Q142" s="16"/>
      <c r="R142" s="16">
        <f t="shared" ref="R142" si="2985">R141-((($C$7*R141)/($C$8+R141))*$A$14)</f>
        <v>0.80229142573924905</v>
      </c>
      <c r="S142" s="16"/>
      <c r="T142" s="16">
        <f t="shared" ref="T142" si="2986">T141-((($C$7*T141)/($C$8+T141))*$A$14)</f>
        <v>0.81266904928116246</v>
      </c>
      <c r="U142" s="16"/>
      <c r="V142" s="16">
        <f t="shared" ref="V142" si="2987">V141-((($C$7*V141)/($C$8+V141))*$A$14)</f>
        <v>0.79350186491148511</v>
      </c>
      <c r="W142" s="16"/>
      <c r="X142" s="16">
        <f t="shared" ref="X142" si="2988">X141-((($C$7*X141)/($C$8+X141))*$A$14)</f>
        <v>0.75801201331857415</v>
      </c>
      <c r="Y142" s="16"/>
      <c r="Z142" s="16">
        <f t="shared" ref="Z142" si="2989">Z141-((($C$7*Z141)/($C$8+Z141))*$A$14)</f>
        <v>0.72135347661956961</v>
      </c>
      <c r="AA142" s="16"/>
      <c r="AB142" s="16">
        <f t="shared" ref="AB142" si="2990">AB141-((($C$7*AB141)/($C$8+AB141))*$A$14)</f>
        <v>0.69794416585903352</v>
      </c>
      <c r="AC142" s="33"/>
      <c r="AD142" s="33">
        <f t="shared" ref="AD142" si="2991">AD141-((($C$7*AD141)/($C$8+AD141))*$A$14)</f>
        <v>0.69914672600990102</v>
      </c>
      <c r="AE142" s="28"/>
      <c r="AF142" s="33">
        <f t="shared" ref="AF142" si="2992">AF141-((($C$7*AF141)/($C$8+AF141))*$A$14)</f>
        <v>0.69914672600990102</v>
      </c>
      <c r="AG142" s="33"/>
      <c r="AH142" s="16">
        <f t="shared" ref="AH142" si="2993">AH141-((($C$7*AH141)/($C$8+AH141))*$A$14)</f>
        <v>0.69794416585903352</v>
      </c>
      <c r="AI142" s="16"/>
      <c r="AJ142" s="16">
        <f t="shared" ref="AJ142" si="2994">AJ141-((($C$7*AJ141)/($C$8+AJ141))*$A$14)</f>
        <v>0.72135347661956961</v>
      </c>
      <c r="AK142" s="16"/>
      <c r="AL142" s="16">
        <f t="shared" ref="AL142" si="2995">AL141-((($C$7*AL141)/($C$8+AL141))*$A$14)</f>
        <v>0.75801201331857415</v>
      </c>
      <c r="AM142" s="16"/>
      <c r="AN142" s="16">
        <f t="shared" ref="AN142" si="2996">AN141-((($C$7*AN141)/($C$8+AN141))*$A$14)</f>
        <v>0.79350186491148511</v>
      </c>
      <c r="AO142" s="16"/>
      <c r="AP142" s="16">
        <f t="shared" ref="AP142" si="2997">AP141-((($C$7*AP141)/($C$8+AP141))*$A$14)</f>
        <v>0.81266904928116246</v>
      </c>
      <c r="AQ142" s="16"/>
      <c r="AR142" s="16">
        <f t="shared" ref="AR142" si="2998">AR141-((($C$7*AR141)/($C$8+AR141))*$A$14)</f>
        <v>0.80229142573924905</v>
      </c>
      <c r="AS142" s="16"/>
      <c r="AT142" s="16">
        <f t="shared" ref="AT142" si="2999">AT141-((($C$7*AT141)/($C$8+AT141))*$A$14)</f>
        <v>0.75367374952182131</v>
      </c>
      <c r="AU142" s="16"/>
      <c r="AV142" s="16">
        <f t="shared" ref="AV142" si="3000">AV141-((($C$7*AV141)/($C$8+AV141))*$A$14)</f>
        <v>0.66463723970342459</v>
      </c>
      <c r="AW142" s="16"/>
      <c r="AX142" s="16">
        <f t="shared" ref="AX142" si="3001">AX141-((($C$7*AX141)/($C$8+AX141))*$A$14)</f>
        <v>0.54028565415047025</v>
      </c>
      <c r="AY142" s="16"/>
      <c r="AZ142" s="16">
        <f t="shared" ref="AZ142" si="3002">AZ141-((($C$7*AZ141)/($C$8+AZ141))*$A$14)</f>
        <v>0.39190257951708662</v>
      </c>
      <c r="BA142" s="16"/>
      <c r="BB142" s="16">
        <f t="shared" ref="BB142" si="3003">BB141-((($C$7*BB141)/($C$8+BB141))*$A$14)</f>
        <v>0.23356408651920119</v>
      </c>
      <c r="BC142" s="16"/>
      <c r="BD142" s="16">
        <f t="shared" ref="BD142:BD202" si="3004">BD141-((($C$7*BD141)/($C$8+BD141))*$A$14)</f>
        <v>7.6683884129208971E-2</v>
      </c>
      <c r="BE142" s="16"/>
      <c r="BF142" s="12"/>
      <c r="BG142" s="12">
        <f t="shared" si="56"/>
        <v>0.69914672600990102</v>
      </c>
      <c r="BH142" s="12"/>
      <c r="BI142" s="17">
        <f>E141</f>
        <v>0.49629629629629629</v>
      </c>
      <c r="BJ142"/>
      <c r="BK142"/>
      <c r="BL142"/>
      <c r="BM142" s="18"/>
      <c r="BN142"/>
      <c r="BO142"/>
    </row>
    <row r="143" spans="2:67" s="19" customFormat="1">
      <c r="B143"/>
      <c r="C143"/>
      <c r="D143" s="19">
        <f>1+D141</f>
        <v>68</v>
      </c>
      <c r="E143" s="3">
        <f>$D143*$A$14</f>
        <v>0.50370370370370376</v>
      </c>
      <c r="F143" s="12"/>
      <c r="G143" s="12">
        <f t="shared" ref="G143" si="3005">AVERAGE(H142,F142)</f>
        <v>0.15512398532420507</v>
      </c>
      <c r="H143" s="12"/>
      <c r="I143" s="12">
        <f t="shared" ref="I143" si="3006">AVERAGE(J142,H142)</f>
        <v>0.31273333301814388</v>
      </c>
      <c r="J143" s="12"/>
      <c r="K143" s="12">
        <f t="shared" ref="K143" si="3007">AVERAGE(L142,J142)</f>
        <v>0.46609411683377844</v>
      </c>
      <c r="L143" s="12"/>
      <c r="M143" s="12">
        <f t="shared" ref="M143" si="3008">AVERAGE(N142,L142)</f>
        <v>0.60246144692694736</v>
      </c>
      <c r="N143" s="12"/>
      <c r="O143" s="12">
        <f t="shared" ref="O143" si="3009">AVERAGE(P142,N142)</f>
        <v>0.70915549461262295</v>
      </c>
      <c r="P143" s="12"/>
      <c r="Q143" s="12">
        <f t="shared" ref="Q143" si="3010">AVERAGE(R142,P142)</f>
        <v>0.77798258763053518</v>
      </c>
      <c r="R143" s="12"/>
      <c r="S143" s="12">
        <f t="shared" ref="S143" si="3011">AVERAGE(T142,R142)</f>
        <v>0.8074802375102057</v>
      </c>
      <c r="T143" s="12"/>
      <c r="U143" s="12">
        <f t="shared" ref="U143" si="3012">AVERAGE(V142,T142)</f>
        <v>0.80308545709632373</v>
      </c>
      <c r="V143" s="12"/>
      <c r="W143" s="12">
        <f t="shared" ref="W143" si="3013">AVERAGE(X142,V142)</f>
        <v>0.77575693911502963</v>
      </c>
      <c r="X143" s="12"/>
      <c r="Y143" s="12">
        <f t="shared" ref="Y143" si="3014">AVERAGE(Z142,X142)</f>
        <v>0.73968274496907194</v>
      </c>
      <c r="Z143" s="12"/>
      <c r="AA143" s="12">
        <f t="shared" ref="AA143" si="3015">AVERAGE(AB142,Z142)</f>
        <v>0.70964882123930151</v>
      </c>
      <c r="AB143" s="12"/>
      <c r="AC143" s="32">
        <f t="shared" ref="AC143" si="3016">AVERAGE(AD142,AB142)</f>
        <v>0.69854544593446732</v>
      </c>
      <c r="AD143" s="32"/>
      <c r="AE143" s="27">
        <f t="shared" ref="AE143" si="3017">(0.5*AD142)+(0.5*AF142)</f>
        <v>0.69914672600990102</v>
      </c>
      <c r="AF143" s="32"/>
      <c r="AG143" s="32">
        <f t="shared" ref="AG143:AU143" si="3018">AVERAGE(AH142,AF142)</f>
        <v>0.69854544593446732</v>
      </c>
      <c r="AH143" s="12"/>
      <c r="AI143" s="12">
        <f t="shared" si="3018"/>
        <v>0.70964882123930151</v>
      </c>
      <c r="AJ143" s="12"/>
      <c r="AK143" s="12">
        <f t="shared" si="3018"/>
        <v>0.73968274496907194</v>
      </c>
      <c r="AL143" s="12"/>
      <c r="AM143" s="12">
        <f t="shared" si="3018"/>
        <v>0.77575693911502963</v>
      </c>
      <c r="AN143" s="12"/>
      <c r="AO143" s="12">
        <f t="shared" si="3018"/>
        <v>0.80308545709632373</v>
      </c>
      <c r="AP143" s="12"/>
      <c r="AQ143" s="12">
        <f t="shared" si="3018"/>
        <v>0.8074802375102057</v>
      </c>
      <c r="AR143" s="12"/>
      <c r="AS143" s="12">
        <f t="shared" si="3018"/>
        <v>0.77798258763053518</v>
      </c>
      <c r="AT143" s="12"/>
      <c r="AU143" s="12">
        <f t="shared" si="3018"/>
        <v>0.70915549461262295</v>
      </c>
      <c r="AV143" s="12"/>
      <c r="AW143" s="12">
        <f t="shared" ref="AW143:BC143" si="3019">AVERAGE(AX142,AV142)</f>
        <v>0.60246144692694736</v>
      </c>
      <c r="AX143" s="12"/>
      <c r="AY143" s="12">
        <f t="shared" si="3019"/>
        <v>0.46609411683377844</v>
      </c>
      <c r="AZ143" s="12"/>
      <c r="BA143" s="12">
        <f t="shared" si="3019"/>
        <v>0.31273333301814388</v>
      </c>
      <c r="BB143" s="12"/>
      <c r="BC143" s="12">
        <f t="shared" si="3019"/>
        <v>0.15512398532420507</v>
      </c>
      <c r="BD143" s="12"/>
      <c r="BE143" s="12"/>
      <c r="BF143"/>
      <c r="BG143" s="12">
        <f t="shared" si="56"/>
        <v>0.69914672600990102</v>
      </c>
      <c r="BH143" s="12"/>
      <c r="BI143" s="12">
        <f>E143</f>
        <v>0.50370370370370376</v>
      </c>
      <c r="BJ143"/>
      <c r="BK143"/>
      <c r="BL143"/>
      <c r="BM143" s="13"/>
      <c r="BN143"/>
      <c r="BO143"/>
    </row>
    <row r="144" spans="2:67" s="14" customFormat="1">
      <c r="B144"/>
      <c r="C144"/>
      <c r="E144" s="15"/>
      <c r="F144" s="16"/>
      <c r="G144" s="16">
        <f t="shared" ref="G144" si="3020">G143-((($C$7*G143)/($C$8+G143))*$A$14)</f>
        <v>0.14950843674211706</v>
      </c>
      <c r="H144" s="16"/>
      <c r="I144" s="16">
        <f t="shared" ref="I144" si="3021">I143-((($C$7*I143)/($C$8+I143))*$A$14)</f>
        <v>0.30304514822631939</v>
      </c>
      <c r="J144" s="16"/>
      <c r="K144" s="16">
        <f t="shared" ref="K144" si="3022">K143-((($C$7*K143)/($C$8+K143))*$A$14)</f>
        <v>0.45343203234198437</v>
      </c>
      <c r="L144" s="16"/>
      <c r="M144" s="16">
        <f t="shared" ref="M144" si="3023">M143-((($C$7*M143)/($C$8+M143))*$A$14)</f>
        <v>0.58770918335159938</v>
      </c>
      <c r="N144" s="16"/>
      <c r="O144" s="16">
        <f t="shared" ref="O144" si="3024">O143-((($C$7*O143)/($C$8+O143))*$A$14)</f>
        <v>0.69303479611578933</v>
      </c>
      <c r="P144" s="16"/>
      <c r="Q144" s="16">
        <f t="shared" ref="Q144" si="3025">Q143-((($C$7*Q143)/($C$8+Q143))*$A$14)</f>
        <v>0.76107857887659736</v>
      </c>
      <c r="R144" s="16"/>
      <c r="S144" s="16">
        <f t="shared" ref="S144" si="3026">S143-((($C$7*S143)/($C$8+S143))*$A$14)</f>
        <v>0.79026131362844121</v>
      </c>
      <c r="T144" s="16"/>
      <c r="U144" s="16">
        <f t="shared" ref="U144" si="3027">U143-((($C$7*U143)/($C$8+U143))*$A$14)</f>
        <v>0.78591270764294574</v>
      </c>
      <c r="V144" s="16"/>
      <c r="W144" s="16">
        <f t="shared" ref="W144" si="3028">W143-((($C$7*W143)/($C$8+W143))*$A$14)</f>
        <v>0.75887717575629687</v>
      </c>
      <c r="X144" s="16"/>
      <c r="Y144" s="16">
        <f t="shared" ref="Y144" si="3029">Y143-((($C$7*Y143)/($C$8+Y143))*$A$14)</f>
        <v>0.72320586465773185</v>
      </c>
      <c r="Z144" s="16"/>
      <c r="AA144" s="16">
        <f t="shared" ref="AA144" si="3030">AA143-((($C$7*AA143)/($C$8+AA143))*$A$14)</f>
        <v>0.69352225072085649</v>
      </c>
      <c r="AB144" s="16"/>
      <c r="AC144" s="33">
        <f t="shared" ref="AC144" si="3031">AC143-((($C$7*AC143)/($C$8+AC143))*$A$14)</f>
        <v>0.68255198627275637</v>
      </c>
      <c r="AD144" s="33"/>
      <c r="AE144" s="28">
        <f t="shared" ref="AE144" si="3032">AE143</f>
        <v>0.69914672600990102</v>
      </c>
      <c r="AF144" s="33"/>
      <c r="AG144" s="33">
        <f t="shared" ref="AG144" si="3033">AG143-((($C$7*AG143)/($C$8+AG143))*$A$14)</f>
        <v>0.68255198627275637</v>
      </c>
      <c r="AH144" s="16"/>
      <c r="AI144" s="16">
        <f t="shared" ref="AI144" si="3034">AI143-((($C$7*AI143)/($C$8+AI143))*$A$14)</f>
        <v>0.69352225072085649</v>
      </c>
      <c r="AJ144" s="16"/>
      <c r="AK144" s="16">
        <f t="shared" ref="AK144" si="3035">AK143-((($C$7*AK143)/($C$8+AK143))*$A$14)</f>
        <v>0.72320586465773185</v>
      </c>
      <c r="AL144" s="16"/>
      <c r="AM144" s="16">
        <f t="shared" ref="AM144" si="3036">AM143-((($C$7*AM143)/($C$8+AM143))*$A$14)</f>
        <v>0.75887717575629687</v>
      </c>
      <c r="AN144" s="16"/>
      <c r="AO144" s="16">
        <f t="shared" ref="AO144" si="3037">AO143-((($C$7*AO143)/($C$8+AO143))*$A$14)</f>
        <v>0.78591270764294574</v>
      </c>
      <c r="AP144" s="16"/>
      <c r="AQ144" s="16">
        <f t="shared" ref="AQ144" si="3038">AQ143-((($C$7*AQ143)/($C$8+AQ143))*$A$14)</f>
        <v>0.79026131362844121</v>
      </c>
      <c r="AR144" s="16"/>
      <c r="AS144" s="16">
        <f t="shared" ref="AS144" si="3039">AS143-((($C$7*AS143)/($C$8+AS143))*$A$14)</f>
        <v>0.76107857887659736</v>
      </c>
      <c r="AT144" s="16"/>
      <c r="AU144" s="16">
        <f t="shared" ref="AU144" si="3040">AU143-((($C$7*AU143)/($C$8+AU143))*$A$14)</f>
        <v>0.69303479611578933</v>
      </c>
      <c r="AV144" s="16"/>
      <c r="AW144" s="16">
        <f t="shared" ref="AW144" si="3041">AW143-((($C$7*AW143)/($C$8+AW143))*$A$14)</f>
        <v>0.58770918335159938</v>
      </c>
      <c r="AX144" s="16"/>
      <c r="AY144" s="16">
        <f t="shared" ref="AY144" si="3042">AY143-((($C$7*AY143)/($C$8+AY143))*$A$14)</f>
        <v>0.45343203234198437</v>
      </c>
      <c r="AZ144" s="16"/>
      <c r="BA144" s="16">
        <f t="shared" ref="BA144" si="3043">BA143-((($C$7*BA143)/($C$8+BA143))*$A$14)</f>
        <v>0.30304514822631939</v>
      </c>
      <c r="BB144" s="16"/>
      <c r="BC144" s="16">
        <f t="shared" ref="BC144" si="3044">BC143-((($C$7*BC143)/($C$8+BC143))*$A$14)</f>
        <v>0.14950843674211706</v>
      </c>
      <c r="BD144" s="16"/>
      <c r="BE144" s="16"/>
      <c r="BF144" s="12">
        <f t="shared" ref="BF144:BF204" si="3045">AE144</f>
        <v>0.69914672600990102</v>
      </c>
      <c r="BG144" s="12">
        <f t="shared" si="56"/>
        <v>0.69914672600990102</v>
      </c>
      <c r="BH144" s="12"/>
      <c r="BI144" s="17">
        <f>E143</f>
        <v>0.50370370370370376</v>
      </c>
      <c r="BJ144"/>
      <c r="BK144"/>
      <c r="BL144"/>
      <c r="BM144" s="18"/>
      <c r="BN144"/>
      <c r="BO144"/>
    </row>
    <row r="145" spans="2:67" s="19" customFormat="1">
      <c r="B145"/>
      <c r="C145"/>
      <c r="D145" s="19">
        <f>1+D143</f>
        <v>69</v>
      </c>
      <c r="E145" s="3">
        <f>$D145*$A$14</f>
        <v>0.51111111111111118</v>
      </c>
      <c r="F145" s="12">
        <f t="shared" ref="F145" si="3046">AVERAGE(G144,0)</f>
        <v>7.4754218371058528E-2</v>
      </c>
      <c r="G145" s="12"/>
      <c r="H145" s="12">
        <f t="shared" ref="H145" si="3047">AVERAGE(I144,G144)</f>
        <v>0.22627679248421823</v>
      </c>
      <c r="I145" s="12"/>
      <c r="J145" s="12">
        <f t="shared" ref="J145" si="3048">AVERAGE(K144,I144)</f>
        <v>0.37823859028415185</v>
      </c>
      <c r="K145" s="12"/>
      <c r="L145" s="12">
        <f t="shared" ref="L145" si="3049">AVERAGE(M144,K144)</f>
        <v>0.52057060784679188</v>
      </c>
      <c r="M145" s="12"/>
      <c r="N145" s="12">
        <f t="shared" ref="N145" si="3050">AVERAGE(O144,M144)</f>
        <v>0.64037198973369436</v>
      </c>
      <c r="O145" s="12"/>
      <c r="P145" s="12">
        <f t="shared" ref="P145" si="3051">AVERAGE(Q144,O144)</f>
        <v>0.72705668749619334</v>
      </c>
      <c r="Q145" s="12"/>
      <c r="R145" s="12">
        <f t="shared" ref="R145" si="3052">AVERAGE(S144,Q144)</f>
        <v>0.77566994625251928</v>
      </c>
      <c r="S145" s="12"/>
      <c r="T145" s="12">
        <f t="shared" ref="T145" si="3053">AVERAGE(U144,S144)</f>
        <v>0.78808701063569342</v>
      </c>
      <c r="U145" s="12"/>
      <c r="V145" s="12">
        <f t="shared" ref="V145" si="3054">AVERAGE(W144,U144)</f>
        <v>0.77239494169962131</v>
      </c>
      <c r="W145" s="12"/>
      <c r="X145" s="12">
        <f t="shared" ref="X145" si="3055">AVERAGE(Y144,W144)</f>
        <v>0.74104152020701441</v>
      </c>
      <c r="Y145" s="12"/>
      <c r="Z145" s="12">
        <f t="shared" ref="Z145" si="3056">AVERAGE(AA144,Y144)</f>
        <v>0.70836405768929422</v>
      </c>
      <c r="AA145" s="12"/>
      <c r="AB145" s="12">
        <f t="shared" ref="AB145" si="3057">AVERAGE(AC144,AA144)</f>
        <v>0.68803711849680638</v>
      </c>
      <c r="AC145" s="32"/>
      <c r="AD145" s="32">
        <f t="shared" ref="AD145:AF145" si="3058">AVERAGE(AE144,AC144)</f>
        <v>0.6908493561413287</v>
      </c>
      <c r="AE145" s="27"/>
      <c r="AF145" s="32">
        <f t="shared" si="3058"/>
        <v>0.6908493561413287</v>
      </c>
      <c r="AG145" s="32"/>
      <c r="AH145" s="12">
        <f t="shared" ref="AH145" si="3059">AVERAGE(AI144,AG144)</f>
        <v>0.68803711849680638</v>
      </c>
      <c r="AI145" s="12"/>
      <c r="AJ145" s="12">
        <f t="shared" ref="AJ145" si="3060">AVERAGE(AK144,AI144)</f>
        <v>0.70836405768929422</v>
      </c>
      <c r="AK145" s="12"/>
      <c r="AL145" s="12">
        <f t="shared" ref="AL145" si="3061">AVERAGE(AM144,AK144)</f>
        <v>0.74104152020701441</v>
      </c>
      <c r="AM145" s="12"/>
      <c r="AN145" s="12">
        <f t="shared" ref="AN145" si="3062">AVERAGE(AO144,AM144)</f>
        <v>0.77239494169962131</v>
      </c>
      <c r="AO145" s="12"/>
      <c r="AP145" s="12">
        <f t="shared" ref="AP145" si="3063">AVERAGE(AQ144,AO144)</f>
        <v>0.78808701063569342</v>
      </c>
      <c r="AQ145" s="12"/>
      <c r="AR145" s="12">
        <f t="shared" ref="AR145" si="3064">AVERAGE(AS144,AQ144)</f>
        <v>0.77566994625251928</v>
      </c>
      <c r="AS145" s="12"/>
      <c r="AT145" s="12">
        <f t="shared" ref="AT145" si="3065">AVERAGE(AU144,AS144)</f>
        <v>0.72705668749619334</v>
      </c>
      <c r="AU145" s="12"/>
      <c r="AV145" s="12">
        <f t="shared" ref="AV145" si="3066">AVERAGE(AW144,AU144)</f>
        <v>0.64037198973369436</v>
      </c>
      <c r="AW145" s="12"/>
      <c r="AX145" s="12">
        <f t="shared" ref="AX145" si="3067">AVERAGE(AY144,AW144)</f>
        <v>0.52057060784679188</v>
      </c>
      <c r="AY145" s="12"/>
      <c r="AZ145" s="12">
        <f t="shared" ref="AZ145" si="3068">AVERAGE(BA144,AY144)</f>
        <v>0.37823859028415185</v>
      </c>
      <c r="BA145" s="12"/>
      <c r="BB145" s="12">
        <f t="shared" ref="BB145" si="3069">AVERAGE(BC144,BA144)</f>
        <v>0.22627679248421823</v>
      </c>
      <c r="BC145" s="12"/>
      <c r="BD145" s="12">
        <f t="shared" ref="BD145" si="3070">AVERAGE(0,BC144)</f>
        <v>7.4754218371058528E-2</v>
      </c>
      <c r="BE145" s="12"/>
      <c r="BF145"/>
      <c r="BG145" s="12">
        <f t="shared" si="56"/>
        <v>0.68704803247738688</v>
      </c>
      <c r="BH145" s="12"/>
      <c r="BI145" s="12">
        <f>E145</f>
        <v>0.51111111111111118</v>
      </c>
      <c r="BJ145"/>
      <c r="BK145"/>
      <c r="BL145"/>
      <c r="BM145" s="13"/>
      <c r="BN145"/>
      <c r="BO145"/>
    </row>
    <row r="146" spans="2:67" s="14" customFormat="1">
      <c r="B146"/>
      <c r="C146"/>
      <c r="E146" s="15"/>
      <c r="F146" s="16">
        <f t="shared" si="2979"/>
        <v>7.1793637807419236E-2</v>
      </c>
      <c r="G146" s="16"/>
      <c r="H146" s="16">
        <f t="shared" ref="H146" si="3071">H145-((($C$7*H145)/($C$8+H145))*$A$14)</f>
        <v>0.21866468365501843</v>
      </c>
      <c r="I146" s="16"/>
      <c r="J146" s="16">
        <f t="shared" ref="J146" si="3072">J145-((($C$7*J145)/($C$8+J145))*$A$14)</f>
        <v>0.36718380689983104</v>
      </c>
      <c r="K146" s="16"/>
      <c r="L146" s="16">
        <f t="shared" ref="L146" si="3073">L145-((($C$7*L145)/($C$8+L145))*$A$14)</f>
        <v>0.50702095587946561</v>
      </c>
      <c r="M146" s="16"/>
      <c r="N146" s="16">
        <f t="shared" ref="N146" si="3074">N145-((($C$7*N145)/($C$8+N145))*$A$14)</f>
        <v>0.6251099471960877</v>
      </c>
      <c r="O146" s="16"/>
      <c r="P146" s="16">
        <f t="shared" ref="P146" si="3075">P145-((($C$7*P145)/($C$8+P145))*$A$14)</f>
        <v>0.71072537396484259</v>
      </c>
      <c r="Q146" s="16"/>
      <c r="R146" s="16">
        <f t="shared" ref="R146" si="3076">R145-((($C$7*R145)/($C$8+R145))*$A$14)</f>
        <v>0.75879113197078352</v>
      </c>
      <c r="S146" s="16"/>
      <c r="T146" s="16">
        <f t="shared" ref="T146" si="3077">T145-((($C$7*T145)/($C$8+T145))*$A$14)</f>
        <v>0.77107379354412842</v>
      </c>
      <c r="U146" s="16"/>
      <c r="V146" s="16">
        <f t="shared" ref="V146" si="3078">V145-((($C$7*V145)/($C$8+V145))*$A$14)</f>
        <v>0.75555193452716263</v>
      </c>
      <c r="W146" s="16"/>
      <c r="X146" s="16">
        <f t="shared" ref="X146" si="3079">X145-((($C$7*X145)/($C$8+X145))*$A$14)</f>
        <v>0.724549118504065</v>
      </c>
      <c r="Y146" s="16"/>
      <c r="Z146" s="16">
        <f t="shared" ref="Z146" si="3080">Z145-((($C$7*Z145)/($C$8+Z145))*$A$14)</f>
        <v>0.6922527877253426</v>
      </c>
      <c r="AA146" s="16"/>
      <c r="AB146" s="16">
        <f t="shared" ref="AB146" si="3081">AB145-((($C$7*AB145)/($C$8+AB145))*$A$14)</f>
        <v>0.67217149063871917</v>
      </c>
      <c r="AC146" s="33"/>
      <c r="AD146" s="33">
        <f t="shared" ref="AD146" si="3082">AD145-((($C$7*AD145)/($C$8+AD145))*$A$14)</f>
        <v>0.67494933894487263</v>
      </c>
      <c r="AE146" s="28"/>
      <c r="AF146" s="33">
        <f t="shared" ref="AF146" si="3083">AF145-((($C$7*AF145)/($C$8+AF145))*$A$14)</f>
        <v>0.67494933894487263</v>
      </c>
      <c r="AG146" s="33"/>
      <c r="AH146" s="16">
        <f t="shared" ref="AH146" si="3084">AH145-((($C$7*AH145)/($C$8+AH145))*$A$14)</f>
        <v>0.67217149063871917</v>
      </c>
      <c r="AI146" s="16"/>
      <c r="AJ146" s="16">
        <f t="shared" ref="AJ146" si="3085">AJ145-((($C$7*AJ145)/($C$8+AJ145))*$A$14)</f>
        <v>0.6922527877253426</v>
      </c>
      <c r="AK146" s="16"/>
      <c r="AL146" s="16">
        <f t="shared" ref="AL146" si="3086">AL145-((($C$7*AL145)/($C$8+AL145))*$A$14)</f>
        <v>0.724549118504065</v>
      </c>
      <c r="AM146" s="16"/>
      <c r="AN146" s="16">
        <f t="shared" ref="AN146" si="3087">AN145-((($C$7*AN145)/($C$8+AN145))*$A$14)</f>
        <v>0.75555193452716263</v>
      </c>
      <c r="AO146" s="16"/>
      <c r="AP146" s="16">
        <f t="shared" ref="AP146" si="3088">AP145-((($C$7*AP145)/($C$8+AP145))*$A$14)</f>
        <v>0.77107379354412842</v>
      </c>
      <c r="AQ146" s="16"/>
      <c r="AR146" s="16">
        <f t="shared" ref="AR146" si="3089">AR145-((($C$7*AR145)/($C$8+AR145))*$A$14)</f>
        <v>0.75879113197078352</v>
      </c>
      <c r="AS146" s="16"/>
      <c r="AT146" s="16">
        <f t="shared" ref="AT146" si="3090">AT145-((($C$7*AT145)/($C$8+AT145))*$A$14)</f>
        <v>0.71072537396484259</v>
      </c>
      <c r="AU146" s="16"/>
      <c r="AV146" s="16">
        <f t="shared" ref="AV146" si="3091">AV145-((($C$7*AV145)/($C$8+AV145))*$A$14)</f>
        <v>0.6251099471960877</v>
      </c>
      <c r="AW146" s="16"/>
      <c r="AX146" s="16">
        <f t="shared" ref="AX146" si="3092">AX145-((($C$7*AX145)/($C$8+AX145))*$A$14)</f>
        <v>0.50702095587946561</v>
      </c>
      <c r="AY146" s="16"/>
      <c r="AZ146" s="16">
        <f t="shared" ref="AZ146" si="3093">AZ145-((($C$7*AZ145)/($C$8+AZ145))*$A$14)</f>
        <v>0.36718380689983104</v>
      </c>
      <c r="BA146" s="16"/>
      <c r="BB146" s="16">
        <f t="shared" ref="BB146" si="3094">BB145-((($C$7*BB145)/($C$8+BB145))*$A$14)</f>
        <v>0.21866468365501843</v>
      </c>
      <c r="BC146" s="16"/>
      <c r="BD146" s="16">
        <f t="shared" si="3004"/>
        <v>7.1793637807419236E-2</v>
      </c>
      <c r="BE146" s="16"/>
      <c r="BF146" s="12"/>
      <c r="BG146" s="12">
        <f t="shared" si="56"/>
        <v>0.67494933894487263</v>
      </c>
      <c r="BH146" s="12"/>
      <c r="BI146" s="17">
        <f>E145</f>
        <v>0.51111111111111118</v>
      </c>
      <c r="BJ146"/>
      <c r="BK146"/>
      <c r="BL146"/>
      <c r="BM146" s="18"/>
      <c r="BN146"/>
      <c r="BO146"/>
    </row>
    <row r="147" spans="2:67" s="19" customFormat="1">
      <c r="B147"/>
      <c r="C147"/>
      <c r="D147" s="19">
        <f>1+D145</f>
        <v>70</v>
      </c>
      <c r="E147" s="3">
        <f>$D147*$A$14</f>
        <v>0.51851851851851849</v>
      </c>
      <c r="F147" s="12"/>
      <c r="G147" s="12">
        <f t="shared" ref="G147" si="3095">AVERAGE(H146,F146)</f>
        <v>0.14522916073121883</v>
      </c>
      <c r="H147" s="12"/>
      <c r="I147" s="12">
        <f t="shared" ref="I147" si="3096">AVERAGE(J146,H146)</f>
        <v>0.29292424527742472</v>
      </c>
      <c r="J147" s="12"/>
      <c r="K147" s="12">
        <f t="shared" ref="K147" si="3097">AVERAGE(L146,J146)</f>
        <v>0.4371023813896483</v>
      </c>
      <c r="L147" s="12"/>
      <c r="M147" s="12">
        <f t="shared" ref="M147" si="3098">AVERAGE(N146,L146)</f>
        <v>0.56606545153777665</v>
      </c>
      <c r="N147" s="12"/>
      <c r="O147" s="12">
        <f t="shared" ref="O147" si="3099">AVERAGE(P146,N146)</f>
        <v>0.66791766058046509</v>
      </c>
      <c r="P147" s="12"/>
      <c r="Q147" s="12">
        <f t="shared" ref="Q147" si="3100">AVERAGE(R146,P146)</f>
        <v>0.73475825296781305</v>
      </c>
      <c r="R147" s="12"/>
      <c r="S147" s="12">
        <f t="shared" ref="S147" si="3101">AVERAGE(T146,R146)</f>
        <v>0.76493246275745597</v>
      </c>
      <c r="T147" s="12"/>
      <c r="U147" s="12">
        <f t="shared" ref="U147" si="3102">AVERAGE(V146,T146)</f>
        <v>0.76331286403564547</v>
      </c>
      <c r="V147" s="12"/>
      <c r="W147" s="12">
        <f t="shared" ref="W147" si="3103">AVERAGE(X146,V146)</f>
        <v>0.74005052651561387</v>
      </c>
      <c r="X147" s="12"/>
      <c r="Y147" s="12">
        <f t="shared" ref="Y147" si="3104">AVERAGE(Z146,X146)</f>
        <v>0.70840095311470375</v>
      </c>
      <c r="Z147" s="12"/>
      <c r="AA147" s="12">
        <f t="shared" ref="AA147" si="3105">AVERAGE(AB146,Z146)</f>
        <v>0.68221213918203083</v>
      </c>
      <c r="AB147" s="12"/>
      <c r="AC147" s="32">
        <f t="shared" ref="AC147" si="3106">AVERAGE(AD146,AB146)</f>
        <v>0.67356041479179596</v>
      </c>
      <c r="AD147" s="32"/>
      <c r="AE147" s="27">
        <f t="shared" ref="AE147" si="3107">(0.5*AD146)+(0.5*AF146)</f>
        <v>0.67494933894487263</v>
      </c>
      <c r="AF147" s="32"/>
      <c r="AG147" s="32">
        <f t="shared" ref="AG147:AU147" si="3108">AVERAGE(AH146,AF146)</f>
        <v>0.67356041479179596</v>
      </c>
      <c r="AH147" s="12"/>
      <c r="AI147" s="12">
        <f t="shared" si="3108"/>
        <v>0.68221213918203083</v>
      </c>
      <c r="AJ147" s="12"/>
      <c r="AK147" s="12">
        <f t="shared" si="3108"/>
        <v>0.70840095311470375</v>
      </c>
      <c r="AL147" s="12"/>
      <c r="AM147" s="12">
        <f t="shared" si="3108"/>
        <v>0.74005052651561387</v>
      </c>
      <c r="AN147" s="12"/>
      <c r="AO147" s="12">
        <f t="shared" si="3108"/>
        <v>0.76331286403564547</v>
      </c>
      <c r="AP147" s="12"/>
      <c r="AQ147" s="12">
        <f t="shared" si="3108"/>
        <v>0.76493246275745597</v>
      </c>
      <c r="AR147" s="12"/>
      <c r="AS147" s="12">
        <f t="shared" si="3108"/>
        <v>0.73475825296781305</v>
      </c>
      <c r="AT147" s="12"/>
      <c r="AU147" s="12">
        <f t="shared" si="3108"/>
        <v>0.66791766058046509</v>
      </c>
      <c r="AV147" s="12"/>
      <c r="AW147" s="12">
        <f t="shared" ref="AW147:BC147" si="3109">AVERAGE(AX146,AV146)</f>
        <v>0.56606545153777665</v>
      </c>
      <c r="AX147" s="12"/>
      <c r="AY147" s="12">
        <f t="shared" si="3109"/>
        <v>0.4371023813896483</v>
      </c>
      <c r="AZ147" s="12"/>
      <c r="BA147" s="12">
        <f t="shared" si="3109"/>
        <v>0.29292424527742472</v>
      </c>
      <c r="BB147" s="12"/>
      <c r="BC147" s="12">
        <f t="shared" si="3109"/>
        <v>0.14522916073121883</v>
      </c>
      <c r="BD147" s="12"/>
      <c r="BE147" s="12"/>
      <c r="BF147"/>
      <c r="BG147" s="12">
        <f t="shared" si="56"/>
        <v>0.67494933894487263</v>
      </c>
      <c r="BH147" s="12"/>
      <c r="BI147" s="12">
        <f>E147</f>
        <v>0.51851851851851849</v>
      </c>
      <c r="BJ147"/>
      <c r="BK147"/>
      <c r="BL147"/>
      <c r="BM147" s="13"/>
      <c r="BN147"/>
      <c r="BO147"/>
    </row>
    <row r="148" spans="2:67" s="14" customFormat="1">
      <c r="B148"/>
      <c r="C148"/>
      <c r="E148" s="15"/>
      <c r="F148" s="16"/>
      <c r="G148" s="16">
        <f t="shared" ref="G148" si="3110">G147-((($C$7*G147)/($C$8+G147))*$A$14)</f>
        <v>0.13991558411441979</v>
      </c>
      <c r="H148" s="16"/>
      <c r="I148" s="16">
        <f t="shared" ref="I148" si="3111">I147-((($C$7*I147)/($C$8+I147))*$A$14)</f>
        <v>0.28368218723036948</v>
      </c>
      <c r="J148" s="16"/>
      <c r="K148" s="16">
        <f t="shared" ref="K148" si="3112">K147-((($C$7*K147)/($C$8+K147))*$A$14)</f>
        <v>0.42494504336686045</v>
      </c>
      <c r="L148" s="16"/>
      <c r="M148" s="16">
        <f t="shared" ref="M148" si="3113">M147-((($C$7*M147)/($C$8+M147))*$A$14)</f>
        <v>0.55182961792209551</v>
      </c>
      <c r="N148" s="16"/>
      <c r="O148" s="16">
        <f t="shared" ref="O148" si="3114">O147-((($C$7*O147)/($C$8+O147))*$A$14)</f>
        <v>0.6523019592800603</v>
      </c>
      <c r="P148" s="16"/>
      <c r="Q148" s="16">
        <f t="shared" ref="Q148" si="3115">Q147-((($C$7*Q147)/($C$8+Q147))*$A$14)</f>
        <v>0.71833785883715939</v>
      </c>
      <c r="R148" s="16"/>
      <c r="S148" s="16">
        <f t="shared" ref="S148" si="3116">S147-((($C$7*S147)/($C$8+S147))*$A$14)</f>
        <v>0.7481716133157138</v>
      </c>
      <c r="T148" s="16"/>
      <c r="U148" s="16">
        <f t="shared" ref="U148" si="3117">U147-((($C$7*U147)/($C$8+U147))*$A$14)</f>
        <v>0.74656995040348739</v>
      </c>
      <c r="V148" s="16"/>
      <c r="W148" s="16">
        <f t="shared" ref="W148" si="3118">W147-((($C$7*W147)/($C$8+W147))*$A$14)</f>
        <v>0.72356944226908027</v>
      </c>
      <c r="X148" s="16"/>
      <c r="Y148" s="16">
        <f t="shared" ref="Y148" si="3119">Y147-((($C$7*Y147)/($C$8+Y147))*$A$14)</f>
        <v>0.69228924338597342</v>
      </c>
      <c r="Z148" s="16"/>
      <c r="AA148" s="16">
        <f t="shared" ref="AA148" si="3120">AA147-((($C$7*AA147)/($C$8+AA147))*$A$14)</f>
        <v>0.66641816261167897</v>
      </c>
      <c r="AB148" s="16"/>
      <c r="AC148" s="33">
        <f t="shared" ref="AC148" si="3121">AC147-((($C$7*AC147)/($C$8+AC147))*$A$14)</f>
        <v>0.65787392034493819</v>
      </c>
      <c r="AD148" s="33"/>
      <c r="AE148" s="28">
        <f t="shared" ref="AE148" si="3122">AE147</f>
        <v>0.67494933894487263</v>
      </c>
      <c r="AF148" s="33"/>
      <c r="AG148" s="33">
        <f t="shared" ref="AG148" si="3123">AG147-((($C$7*AG147)/($C$8+AG147))*$A$14)</f>
        <v>0.65787392034493819</v>
      </c>
      <c r="AH148" s="16"/>
      <c r="AI148" s="16">
        <f t="shared" ref="AI148" si="3124">AI147-((($C$7*AI147)/($C$8+AI147))*$A$14)</f>
        <v>0.66641816261167897</v>
      </c>
      <c r="AJ148" s="16"/>
      <c r="AK148" s="16">
        <f t="shared" ref="AK148" si="3125">AK147-((($C$7*AK147)/($C$8+AK147))*$A$14)</f>
        <v>0.69228924338597342</v>
      </c>
      <c r="AL148" s="16"/>
      <c r="AM148" s="16">
        <f t="shared" ref="AM148" si="3126">AM147-((($C$7*AM147)/($C$8+AM147))*$A$14)</f>
        <v>0.72356944226908027</v>
      </c>
      <c r="AN148" s="16"/>
      <c r="AO148" s="16">
        <f t="shared" ref="AO148" si="3127">AO147-((($C$7*AO147)/($C$8+AO147))*$A$14)</f>
        <v>0.74656995040348739</v>
      </c>
      <c r="AP148" s="16"/>
      <c r="AQ148" s="16">
        <f t="shared" ref="AQ148" si="3128">AQ147-((($C$7*AQ147)/($C$8+AQ147))*$A$14)</f>
        <v>0.7481716133157138</v>
      </c>
      <c r="AR148" s="16"/>
      <c r="AS148" s="16">
        <f t="shared" ref="AS148" si="3129">AS147-((($C$7*AS147)/($C$8+AS147))*$A$14)</f>
        <v>0.71833785883715939</v>
      </c>
      <c r="AT148" s="16"/>
      <c r="AU148" s="16">
        <f t="shared" ref="AU148" si="3130">AU147-((($C$7*AU147)/($C$8+AU147))*$A$14)</f>
        <v>0.6523019592800603</v>
      </c>
      <c r="AV148" s="16"/>
      <c r="AW148" s="16">
        <f t="shared" ref="AW148" si="3131">AW147-((($C$7*AW147)/($C$8+AW147))*$A$14)</f>
        <v>0.55182961792209551</v>
      </c>
      <c r="AX148" s="16"/>
      <c r="AY148" s="16">
        <f t="shared" ref="AY148" si="3132">AY147-((($C$7*AY147)/($C$8+AY147))*$A$14)</f>
        <v>0.42494504336686045</v>
      </c>
      <c r="AZ148" s="16"/>
      <c r="BA148" s="16">
        <f t="shared" ref="BA148" si="3133">BA147-((($C$7*BA147)/($C$8+BA147))*$A$14)</f>
        <v>0.28368218723036948</v>
      </c>
      <c r="BB148" s="16"/>
      <c r="BC148" s="16">
        <f t="shared" ref="BC148" si="3134">BC147-((($C$7*BC147)/($C$8+BC147))*$A$14)</f>
        <v>0.13991558411441979</v>
      </c>
      <c r="BD148" s="16"/>
      <c r="BE148" s="16"/>
      <c r="BF148" s="12">
        <f t="shared" si="3045"/>
        <v>0.67494933894487263</v>
      </c>
      <c r="BG148" s="12">
        <f t="shared" si="56"/>
        <v>0.67494933894487263</v>
      </c>
      <c r="BH148" s="12"/>
      <c r="BI148" s="17">
        <f>E147</f>
        <v>0.51851851851851849</v>
      </c>
      <c r="BJ148"/>
      <c r="BK148"/>
      <c r="BL148"/>
      <c r="BM148" s="18"/>
      <c r="BN148"/>
      <c r="BO148"/>
    </row>
    <row r="149" spans="2:67" s="19" customFormat="1">
      <c r="B149"/>
      <c r="C149"/>
      <c r="D149" s="19">
        <f>1+D147</f>
        <v>71</v>
      </c>
      <c r="E149" s="3">
        <f>$D149*$A$14</f>
        <v>0.52592592592592591</v>
      </c>
      <c r="F149" s="12">
        <f t="shared" ref="F149" si="3135">AVERAGE(G148,0)</f>
        <v>6.9957792057209894E-2</v>
      </c>
      <c r="G149" s="12"/>
      <c r="H149" s="12">
        <f t="shared" ref="H149" si="3136">AVERAGE(I148,G148)</f>
        <v>0.21179888567239463</v>
      </c>
      <c r="I149" s="12"/>
      <c r="J149" s="12">
        <f t="shared" ref="J149" si="3137">AVERAGE(K148,I148)</f>
        <v>0.35431361529861494</v>
      </c>
      <c r="K149" s="12"/>
      <c r="L149" s="12">
        <f t="shared" ref="L149" si="3138">AVERAGE(M148,K148)</f>
        <v>0.48838733064447798</v>
      </c>
      <c r="M149" s="12"/>
      <c r="N149" s="12">
        <f t="shared" ref="N149" si="3139">AVERAGE(O148,M148)</f>
        <v>0.60206578860107784</v>
      </c>
      <c r="O149" s="12"/>
      <c r="P149" s="12">
        <f t="shared" ref="P149" si="3140">AVERAGE(Q148,O148)</f>
        <v>0.68531990905860984</v>
      </c>
      <c r="Q149" s="12"/>
      <c r="R149" s="12">
        <f t="shared" ref="R149" si="3141">AVERAGE(S148,Q148)</f>
        <v>0.73325473607643654</v>
      </c>
      <c r="S149" s="12"/>
      <c r="T149" s="12">
        <f t="shared" ref="T149" si="3142">AVERAGE(U148,S148)</f>
        <v>0.7473707818596006</v>
      </c>
      <c r="U149" s="12"/>
      <c r="V149" s="12">
        <f t="shared" ref="V149" si="3143">AVERAGE(W148,U148)</f>
        <v>0.73506969633628383</v>
      </c>
      <c r="W149" s="12"/>
      <c r="X149" s="12">
        <f t="shared" ref="X149" si="3144">AVERAGE(Y148,W148)</f>
        <v>0.70792934282752684</v>
      </c>
      <c r="Y149" s="12"/>
      <c r="Z149" s="12">
        <f t="shared" ref="Z149" si="3145">AVERAGE(AA148,Y148)</f>
        <v>0.67935370299882614</v>
      </c>
      <c r="AA149" s="12"/>
      <c r="AB149" s="12">
        <f t="shared" ref="AB149" si="3146">AVERAGE(AC148,AA148)</f>
        <v>0.66214604147830858</v>
      </c>
      <c r="AC149" s="32"/>
      <c r="AD149" s="32">
        <f t="shared" ref="AD149:AF149" si="3147">AVERAGE(AE148,AC148)</f>
        <v>0.66641162964490541</v>
      </c>
      <c r="AE149" s="27"/>
      <c r="AF149" s="32">
        <f t="shared" si="3147"/>
        <v>0.66641162964490541</v>
      </c>
      <c r="AG149" s="32"/>
      <c r="AH149" s="12">
        <f t="shared" ref="AH149" si="3148">AVERAGE(AI148,AG148)</f>
        <v>0.66214604147830858</v>
      </c>
      <c r="AI149" s="12"/>
      <c r="AJ149" s="12">
        <f t="shared" ref="AJ149" si="3149">AVERAGE(AK148,AI148)</f>
        <v>0.67935370299882614</v>
      </c>
      <c r="AK149" s="12"/>
      <c r="AL149" s="12">
        <f t="shared" ref="AL149" si="3150">AVERAGE(AM148,AK148)</f>
        <v>0.70792934282752684</v>
      </c>
      <c r="AM149" s="12"/>
      <c r="AN149" s="12">
        <f t="shared" ref="AN149" si="3151">AVERAGE(AO148,AM148)</f>
        <v>0.73506969633628383</v>
      </c>
      <c r="AO149" s="12"/>
      <c r="AP149" s="12">
        <f t="shared" ref="AP149" si="3152">AVERAGE(AQ148,AO148)</f>
        <v>0.7473707818596006</v>
      </c>
      <c r="AQ149" s="12"/>
      <c r="AR149" s="12">
        <f t="shared" ref="AR149" si="3153">AVERAGE(AS148,AQ148)</f>
        <v>0.73325473607643654</v>
      </c>
      <c r="AS149" s="12"/>
      <c r="AT149" s="12">
        <f t="shared" ref="AT149" si="3154">AVERAGE(AU148,AS148)</f>
        <v>0.68531990905860984</v>
      </c>
      <c r="AU149" s="12"/>
      <c r="AV149" s="12">
        <f t="shared" ref="AV149" si="3155">AVERAGE(AW148,AU148)</f>
        <v>0.60206578860107784</v>
      </c>
      <c r="AW149" s="12"/>
      <c r="AX149" s="12">
        <f t="shared" ref="AX149" si="3156">AVERAGE(AY148,AW148)</f>
        <v>0.48838733064447798</v>
      </c>
      <c r="AY149" s="12"/>
      <c r="AZ149" s="12">
        <f t="shared" ref="AZ149" si="3157">AVERAGE(BA148,AY148)</f>
        <v>0.35431361529861494</v>
      </c>
      <c r="BA149" s="12"/>
      <c r="BB149" s="12">
        <f t="shared" ref="BB149" si="3158">AVERAGE(BC148,BA148)</f>
        <v>0.21179888567239463</v>
      </c>
      <c r="BC149" s="12"/>
      <c r="BD149" s="12">
        <f t="shared" ref="BD149" si="3159">AVERAGE(0,BC148)</f>
        <v>6.9957792057209894E-2</v>
      </c>
      <c r="BE149" s="12"/>
      <c r="BF149"/>
      <c r="BG149" s="12">
        <f t="shared" si="56"/>
        <v>0.66288212755579501</v>
      </c>
      <c r="BH149" s="12"/>
      <c r="BI149" s="12">
        <f>E149</f>
        <v>0.52592592592592591</v>
      </c>
      <c r="BJ149"/>
      <c r="BK149"/>
      <c r="BL149"/>
      <c r="BM149" s="13"/>
      <c r="BN149"/>
      <c r="BO149"/>
    </row>
    <row r="150" spans="2:67" s="14" customFormat="1">
      <c r="B150"/>
      <c r="C150"/>
      <c r="E150" s="15"/>
      <c r="F150" s="16">
        <f t="shared" si="2979"/>
        <v>6.7171535098647969E-2</v>
      </c>
      <c r="G150" s="16"/>
      <c r="H150" s="16">
        <f t="shared" ref="H150" si="3160">H149-((($C$7*H149)/($C$8+H149))*$A$14)</f>
        <v>0.20456981473498537</v>
      </c>
      <c r="I150" s="16"/>
      <c r="J150" s="16">
        <f t="shared" ref="J150" si="3161">J149-((($C$7*J149)/($C$8+J149))*$A$14)</f>
        <v>0.3437396683297908</v>
      </c>
      <c r="K150" s="16"/>
      <c r="L150" s="16">
        <f t="shared" ref="L150" si="3162">L149-((($C$7*L149)/($C$8+L149))*$A$14)</f>
        <v>0.47535281416527458</v>
      </c>
      <c r="M150" s="16"/>
      <c r="N150" s="16">
        <f t="shared" ref="N150" si="3163">N149-((($C$7*N149)/($C$8+N149))*$A$14)</f>
        <v>0.58731899286321243</v>
      </c>
      <c r="O150" s="16"/>
      <c r="P150" s="16">
        <f t="shared" ref="P150" si="3164">P149-((($C$7*P149)/($C$8+P149))*$A$14)</f>
        <v>0.66948763387476895</v>
      </c>
      <c r="Q150" s="16"/>
      <c r="R150" s="16">
        <f t="shared" ref="R150" si="3165">R149-((($C$7*R149)/($C$8+R149))*$A$14)</f>
        <v>0.71685166123149224</v>
      </c>
      <c r="S150" s="16"/>
      <c r="T150" s="16">
        <f t="shared" ref="T150" si="3166">T149-((($C$7*T149)/($C$8+T149))*$A$14)</f>
        <v>0.73080644444631659</v>
      </c>
      <c r="U150" s="16"/>
      <c r="V150" s="16">
        <f t="shared" ref="V150" si="3167">V149-((($C$7*V149)/($C$8+V149))*$A$14)</f>
        <v>0.71864571893027118</v>
      </c>
      <c r="W150" s="16"/>
      <c r="X150" s="16">
        <f t="shared" ref="X150" si="3168">X149-((($C$7*X149)/($C$8+X149))*$A$14)</f>
        <v>0.69182325596896954</v>
      </c>
      <c r="Y150" s="16"/>
      <c r="Z150" s="16">
        <f t="shared" ref="Z150" si="3169">Z149-((($C$7*Z149)/($C$8+Z149))*$A$14)</f>
        <v>0.66359509638984171</v>
      </c>
      <c r="AA150" s="16"/>
      <c r="AB150" s="16">
        <f t="shared" ref="AB150" si="3170">AB149-((($C$7*AB149)/($C$8+AB149))*$A$14)</f>
        <v>0.64660332315732849</v>
      </c>
      <c r="AC150" s="33"/>
      <c r="AD150" s="33">
        <f t="shared" ref="AD150" si="3171">AD149-((($C$7*AD149)/($C$8+AD149))*$A$14)</f>
        <v>0.65081491616671749</v>
      </c>
      <c r="AE150" s="28"/>
      <c r="AF150" s="33">
        <f t="shared" ref="AF150" si="3172">AF149-((($C$7*AF149)/($C$8+AF149))*$A$14)</f>
        <v>0.65081491616671749</v>
      </c>
      <c r="AG150" s="33"/>
      <c r="AH150" s="16">
        <f t="shared" ref="AH150" si="3173">AH149-((($C$7*AH149)/($C$8+AH149))*$A$14)</f>
        <v>0.64660332315732849</v>
      </c>
      <c r="AI150" s="16"/>
      <c r="AJ150" s="16">
        <f t="shared" ref="AJ150" si="3174">AJ149-((($C$7*AJ149)/($C$8+AJ149))*$A$14)</f>
        <v>0.66359509638984171</v>
      </c>
      <c r="AK150" s="16"/>
      <c r="AL150" s="16">
        <f t="shared" ref="AL150" si="3175">AL149-((($C$7*AL149)/($C$8+AL149))*$A$14)</f>
        <v>0.69182325596896954</v>
      </c>
      <c r="AM150" s="16"/>
      <c r="AN150" s="16">
        <f t="shared" ref="AN150" si="3176">AN149-((($C$7*AN149)/($C$8+AN149))*$A$14)</f>
        <v>0.71864571893027118</v>
      </c>
      <c r="AO150" s="16"/>
      <c r="AP150" s="16">
        <f t="shared" ref="AP150" si="3177">AP149-((($C$7*AP149)/($C$8+AP149))*$A$14)</f>
        <v>0.73080644444631659</v>
      </c>
      <c r="AQ150" s="16"/>
      <c r="AR150" s="16">
        <f t="shared" ref="AR150" si="3178">AR149-((($C$7*AR149)/($C$8+AR149))*$A$14)</f>
        <v>0.71685166123149224</v>
      </c>
      <c r="AS150" s="16"/>
      <c r="AT150" s="16">
        <f t="shared" ref="AT150" si="3179">AT149-((($C$7*AT149)/($C$8+AT149))*$A$14)</f>
        <v>0.66948763387476895</v>
      </c>
      <c r="AU150" s="16"/>
      <c r="AV150" s="16">
        <f t="shared" ref="AV150" si="3180">AV149-((($C$7*AV149)/($C$8+AV149))*$A$14)</f>
        <v>0.58731899286321243</v>
      </c>
      <c r="AW150" s="16"/>
      <c r="AX150" s="16">
        <f t="shared" ref="AX150" si="3181">AX149-((($C$7*AX149)/($C$8+AX149))*$A$14)</f>
        <v>0.47535281416527458</v>
      </c>
      <c r="AY150" s="16"/>
      <c r="AZ150" s="16">
        <f t="shared" ref="AZ150" si="3182">AZ149-((($C$7*AZ149)/($C$8+AZ149))*$A$14)</f>
        <v>0.3437396683297908</v>
      </c>
      <c r="BA150" s="16"/>
      <c r="BB150" s="16">
        <f t="shared" ref="BB150" si="3183">BB149-((($C$7*BB149)/($C$8+BB149))*$A$14)</f>
        <v>0.20456981473498537</v>
      </c>
      <c r="BC150" s="16"/>
      <c r="BD150" s="16">
        <f t="shared" si="3004"/>
        <v>6.7171535098647969E-2</v>
      </c>
      <c r="BE150" s="16"/>
      <c r="BF150" s="12"/>
      <c r="BG150" s="12">
        <f t="shared" si="56"/>
        <v>0.65081491616671749</v>
      </c>
      <c r="BH150" s="12"/>
      <c r="BI150" s="17">
        <f>E149</f>
        <v>0.52592592592592591</v>
      </c>
      <c r="BJ150"/>
      <c r="BK150"/>
      <c r="BL150"/>
      <c r="BM150" s="18"/>
      <c r="BN150"/>
      <c r="BO150"/>
    </row>
    <row r="151" spans="2:67" s="19" customFormat="1">
      <c r="B151"/>
      <c r="C151"/>
      <c r="D151" s="19">
        <f>1+D149</f>
        <v>72</v>
      </c>
      <c r="E151" s="3">
        <f>$D151*$A$14</f>
        <v>0.53333333333333333</v>
      </c>
      <c r="F151" s="12"/>
      <c r="G151" s="12">
        <f t="shared" ref="G151" si="3184">AVERAGE(H150,F150)</f>
        <v>0.13587067491681667</v>
      </c>
      <c r="H151" s="12"/>
      <c r="I151" s="12">
        <f t="shared" ref="I151" si="3185">AVERAGE(J150,H150)</f>
        <v>0.27415474153238806</v>
      </c>
      <c r="J151" s="12"/>
      <c r="K151" s="12">
        <f t="shared" ref="K151" si="3186">AVERAGE(L150,J150)</f>
        <v>0.40954624124753269</v>
      </c>
      <c r="L151" s="12"/>
      <c r="M151" s="12">
        <f t="shared" ref="M151" si="3187">AVERAGE(N150,L150)</f>
        <v>0.53133590351424353</v>
      </c>
      <c r="N151" s="12"/>
      <c r="O151" s="12">
        <f t="shared" ref="O151" si="3188">AVERAGE(P150,N150)</f>
        <v>0.62840331336899069</v>
      </c>
      <c r="P151" s="12"/>
      <c r="Q151" s="12">
        <f t="shared" ref="Q151" si="3189">AVERAGE(R150,P150)</f>
        <v>0.6931696475531306</v>
      </c>
      <c r="R151" s="12"/>
      <c r="S151" s="12">
        <f t="shared" ref="S151" si="3190">AVERAGE(T150,R150)</f>
        <v>0.72382905283890442</v>
      </c>
      <c r="T151" s="12"/>
      <c r="U151" s="12">
        <f t="shared" ref="U151" si="3191">AVERAGE(V150,T150)</f>
        <v>0.72472608168829389</v>
      </c>
      <c r="V151" s="12"/>
      <c r="W151" s="12">
        <f t="shared" ref="W151" si="3192">AVERAGE(X150,V150)</f>
        <v>0.70523448744962036</v>
      </c>
      <c r="X151" s="12"/>
      <c r="Y151" s="12">
        <f t="shared" ref="Y151" si="3193">AVERAGE(Z150,X150)</f>
        <v>0.67770917617940563</v>
      </c>
      <c r="Z151" s="12"/>
      <c r="AA151" s="12">
        <f t="shared" ref="AA151" si="3194">AVERAGE(AB150,Z150)</f>
        <v>0.65509920977358505</v>
      </c>
      <c r="AB151" s="12"/>
      <c r="AC151" s="32">
        <f t="shared" ref="AC151" si="3195">AVERAGE(AD150,AB150)</f>
        <v>0.64870911966202294</v>
      </c>
      <c r="AD151" s="32"/>
      <c r="AE151" s="27">
        <f t="shared" ref="AE151" si="3196">(0.5*AD150)+(0.5*AF150)</f>
        <v>0.65081491616671749</v>
      </c>
      <c r="AF151" s="32"/>
      <c r="AG151" s="32">
        <f t="shared" ref="AG151:AU151" si="3197">AVERAGE(AH150,AF150)</f>
        <v>0.64870911966202294</v>
      </c>
      <c r="AH151" s="12"/>
      <c r="AI151" s="12">
        <f t="shared" si="3197"/>
        <v>0.65509920977358505</v>
      </c>
      <c r="AJ151" s="12"/>
      <c r="AK151" s="12">
        <f t="shared" si="3197"/>
        <v>0.67770917617940563</v>
      </c>
      <c r="AL151" s="12"/>
      <c r="AM151" s="12">
        <f t="shared" si="3197"/>
        <v>0.70523448744962036</v>
      </c>
      <c r="AN151" s="12"/>
      <c r="AO151" s="12">
        <f t="shared" si="3197"/>
        <v>0.72472608168829389</v>
      </c>
      <c r="AP151" s="12"/>
      <c r="AQ151" s="12">
        <f t="shared" si="3197"/>
        <v>0.72382905283890442</v>
      </c>
      <c r="AR151" s="12"/>
      <c r="AS151" s="12">
        <f t="shared" si="3197"/>
        <v>0.6931696475531306</v>
      </c>
      <c r="AT151" s="12"/>
      <c r="AU151" s="12">
        <f t="shared" si="3197"/>
        <v>0.62840331336899069</v>
      </c>
      <c r="AV151" s="12"/>
      <c r="AW151" s="12">
        <f t="shared" ref="AW151:BC151" si="3198">AVERAGE(AX150,AV150)</f>
        <v>0.53133590351424353</v>
      </c>
      <c r="AX151" s="12"/>
      <c r="AY151" s="12">
        <f t="shared" si="3198"/>
        <v>0.40954624124753269</v>
      </c>
      <c r="AZ151" s="12"/>
      <c r="BA151" s="12">
        <f t="shared" si="3198"/>
        <v>0.27415474153238806</v>
      </c>
      <c r="BB151" s="12"/>
      <c r="BC151" s="12">
        <f t="shared" si="3198"/>
        <v>0.13587067491681667</v>
      </c>
      <c r="BD151" s="12"/>
      <c r="BE151" s="12"/>
      <c r="BF151"/>
      <c r="BG151" s="12">
        <f t="shared" si="56"/>
        <v>0.65081491616671749</v>
      </c>
      <c r="BH151" s="12"/>
      <c r="BI151" s="12">
        <f>E151</f>
        <v>0.53333333333333333</v>
      </c>
      <c r="BJ151"/>
      <c r="BK151"/>
      <c r="BL151"/>
      <c r="BM151" s="13"/>
      <c r="BN151"/>
      <c r="BO151"/>
    </row>
    <row r="152" spans="2:67" s="14" customFormat="1">
      <c r="B152"/>
      <c r="C152"/>
      <c r="E152" s="15"/>
      <c r="F152" s="16"/>
      <c r="G152" s="16">
        <f t="shared" ref="G152" si="3199">G151-((($C$7*G151)/($C$8+G151))*$A$14)</f>
        <v>0.13084870611241867</v>
      </c>
      <c r="H152" s="16"/>
      <c r="I152" s="16">
        <f t="shared" ref="I152" si="3200">I151-((($C$7*I151)/($C$8+I151))*$A$14)</f>
        <v>0.26535086736743752</v>
      </c>
      <c r="J152" s="16"/>
      <c r="K152" s="16">
        <f t="shared" ref="K152" si="3201">K151-((($C$7*K151)/($C$8+K151))*$A$14)</f>
        <v>0.39789146213557941</v>
      </c>
      <c r="L152" s="16"/>
      <c r="M152" s="16">
        <f t="shared" ref="M152" si="3202">M151-((($C$7*M151)/($C$8+M151))*$A$14)</f>
        <v>0.51761958243958106</v>
      </c>
      <c r="N152" s="16"/>
      <c r="O152" s="16">
        <f t="shared" ref="O152" si="3203">O151-((($C$7*O151)/($C$8+O151))*$A$14)</f>
        <v>0.6132992478889866</v>
      </c>
      <c r="P152" s="16"/>
      <c r="Q152" s="16">
        <f t="shared" ref="Q152" si="3204">Q151-((($C$7*Q151)/($C$8+Q151))*$A$14)</f>
        <v>0.67724135561734211</v>
      </c>
      <c r="R152" s="16"/>
      <c r="S152" s="16">
        <f t="shared" ref="S152" si="3205">S151-((($C$7*S151)/($C$8+S151))*$A$14)</f>
        <v>0.70753534324703782</v>
      </c>
      <c r="T152" s="16"/>
      <c r="U152" s="16">
        <f t="shared" ref="U152" si="3206">U151-((($C$7*U151)/($C$8+U151))*$A$14)</f>
        <v>0.70842190496866198</v>
      </c>
      <c r="V152" s="16"/>
      <c r="W152" s="16">
        <f t="shared" ref="W152" si="3207">W151-((($C$7*W151)/($C$8+W151))*$A$14)</f>
        <v>0.68916059905577098</v>
      </c>
      <c r="X152" s="16"/>
      <c r="Y152" s="16">
        <f t="shared" ref="Y152" si="3208">Y151-((($C$7*Y151)/($C$8+Y151))*$A$14)</f>
        <v>0.66197098161662249</v>
      </c>
      <c r="Z152" s="16"/>
      <c r="AA152" s="16">
        <f t="shared" ref="AA152" si="3209">AA151-((($C$7*AA151)/($C$8+AA151))*$A$14)</f>
        <v>0.63964639560820102</v>
      </c>
      <c r="AB152" s="16"/>
      <c r="AC152" s="33">
        <f t="shared" ref="AC152" si="3210">AC151-((($C$7*AC151)/($C$8+AC151))*$A$14)</f>
        <v>0.63333859762116207</v>
      </c>
      <c r="AD152" s="33"/>
      <c r="AE152" s="28">
        <f t="shared" ref="AE152" si="3211">AE151</f>
        <v>0.65081491616671749</v>
      </c>
      <c r="AF152" s="33"/>
      <c r="AG152" s="33">
        <f t="shared" ref="AG152" si="3212">AG151-((($C$7*AG151)/($C$8+AG151))*$A$14)</f>
        <v>0.63333859762116207</v>
      </c>
      <c r="AH152" s="16"/>
      <c r="AI152" s="16">
        <f t="shared" ref="AI152" si="3213">AI151-((($C$7*AI151)/($C$8+AI151))*$A$14)</f>
        <v>0.63964639560820102</v>
      </c>
      <c r="AJ152" s="16"/>
      <c r="AK152" s="16">
        <f t="shared" ref="AK152" si="3214">AK151-((($C$7*AK151)/($C$8+AK151))*$A$14)</f>
        <v>0.66197098161662249</v>
      </c>
      <c r="AL152" s="16"/>
      <c r="AM152" s="16">
        <f t="shared" ref="AM152" si="3215">AM151-((($C$7*AM151)/($C$8+AM151))*$A$14)</f>
        <v>0.68916059905577098</v>
      </c>
      <c r="AN152" s="16"/>
      <c r="AO152" s="16">
        <f t="shared" ref="AO152" si="3216">AO151-((($C$7*AO151)/($C$8+AO151))*$A$14)</f>
        <v>0.70842190496866198</v>
      </c>
      <c r="AP152" s="16"/>
      <c r="AQ152" s="16">
        <f t="shared" ref="AQ152" si="3217">AQ151-((($C$7*AQ151)/($C$8+AQ151))*$A$14)</f>
        <v>0.70753534324703782</v>
      </c>
      <c r="AR152" s="16"/>
      <c r="AS152" s="16">
        <f t="shared" ref="AS152" si="3218">AS151-((($C$7*AS151)/($C$8+AS151))*$A$14)</f>
        <v>0.67724135561734211</v>
      </c>
      <c r="AT152" s="16"/>
      <c r="AU152" s="16">
        <f t="shared" ref="AU152" si="3219">AU151-((($C$7*AU151)/($C$8+AU151))*$A$14)</f>
        <v>0.6132992478889866</v>
      </c>
      <c r="AV152" s="16"/>
      <c r="AW152" s="16">
        <f t="shared" ref="AW152" si="3220">AW151-((($C$7*AW151)/($C$8+AW151))*$A$14)</f>
        <v>0.51761958243958106</v>
      </c>
      <c r="AX152" s="16"/>
      <c r="AY152" s="16">
        <f t="shared" ref="AY152" si="3221">AY151-((($C$7*AY151)/($C$8+AY151))*$A$14)</f>
        <v>0.39789146213557941</v>
      </c>
      <c r="AZ152" s="16"/>
      <c r="BA152" s="16">
        <f t="shared" ref="BA152" si="3222">BA151-((($C$7*BA151)/($C$8+BA151))*$A$14)</f>
        <v>0.26535086736743752</v>
      </c>
      <c r="BB152" s="16"/>
      <c r="BC152" s="16">
        <f t="shared" ref="BC152" si="3223">BC151-((($C$7*BC151)/($C$8+BC151))*$A$14)</f>
        <v>0.13084870611241867</v>
      </c>
      <c r="BD152" s="16"/>
      <c r="BE152" s="16"/>
      <c r="BF152" s="12">
        <f t="shared" si="3045"/>
        <v>0.65081491616671749</v>
      </c>
      <c r="BG152" s="12">
        <f t="shared" si="56"/>
        <v>0.65081491616671749</v>
      </c>
      <c r="BH152" s="12"/>
      <c r="BI152" s="17">
        <f>E151</f>
        <v>0.53333333333333333</v>
      </c>
      <c r="BJ152"/>
      <c r="BK152"/>
      <c r="BL152"/>
      <c r="BM152" s="18"/>
      <c r="BN152"/>
      <c r="BO152"/>
    </row>
    <row r="153" spans="2:67" s="19" customFormat="1">
      <c r="B153"/>
      <c r="C153"/>
      <c r="D153" s="19">
        <f>1+D151</f>
        <v>73</v>
      </c>
      <c r="E153" s="3">
        <f>$D153*$A$14</f>
        <v>0.54074074074074074</v>
      </c>
      <c r="F153" s="12">
        <f t="shared" ref="F153" si="3224">AVERAGE(G152,0)</f>
        <v>6.5424353056209333E-2</v>
      </c>
      <c r="G153" s="12"/>
      <c r="H153" s="12">
        <f t="shared" ref="H153" si="3225">AVERAGE(I152,G152)</f>
        <v>0.19809978673992809</v>
      </c>
      <c r="I153" s="12"/>
      <c r="J153" s="12">
        <f t="shared" ref="J153" si="3226">AVERAGE(K152,I152)</f>
        <v>0.33162116475150849</v>
      </c>
      <c r="K153" s="12"/>
      <c r="L153" s="12">
        <f t="shared" ref="L153" si="3227">AVERAGE(M152,K152)</f>
        <v>0.45775552228758021</v>
      </c>
      <c r="M153" s="12"/>
      <c r="N153" s="12">
        <f t="shared" ref="N153" si="3228">AVERAGE(O152,M152)</f>
        <v>0.56545941516428377</v>
      </c>
      <c r="O153" s="12"/>
      <c r="P153" s="12">
        <f t="shared" ref="P153" si="3229">AVERAGE(Q152,O152)</f>
        <v>0.64527030175316435</v>
      </c>
      <c r="Q153" s="12"/>
      <c r="R153" s="12">
        <f t="shared" ref="R153" si="3230">AVERAGE(S152,Q152)</f>
        <v>0.69238834943218996</v>
      </c>
      <c r="S153" s="12"/>
      <c r="T153" s="12">
        <f t="shared" ref="T153" si="3231">AVERAGE(U152,S152)</f>
        <v>0.70797862410784984</v>
      </c>
      <c r="U153" s="12"/>
      <c r="V153" s="12">
        <f t="shared" ref="V153" si="3232">AVERAGE(W152,U152)</f>
        <v>0.69879125201221648</v>
      </c>
      <c r="W153" s="12"/>
      <c r="X153" s="12">
        <f t="shared" ref="X153" si="3233">AVERAGE(Y152,W152)</f>
        <v>0.67556579033619668</v>
      </c>
      <c r="Y153" s="12"/>
      <c r="Z153" s="12">
        <f t="shared" ref="Z153" si="3234">AVERAGE(AA152,Y152)</f>
        <v>0.65080868861241181</v>
      </c>
      <c r="AA153" s="12"/>
      <c r="AB153" s="12">
        <f t="shared" ref="AB153" si="3235">AVERAGE(AC152,AA152)</f>
        <v>0.63649249661468155</v>
      </c>
      <c r="AC153" s="32"/>
      <c r="AD153" s="32">
        <f t="shared" ref="AD153:AF153" si="3236">AVERAGE(AE152,AC152)</f>
        <v>0.64207675689393984</v>
      </c>
      <c r="AE153" s="27"/>
      <c r="AF153" s="32">
        <f t="shared" si="3236"/>
        <v>0.64207675689393984</v>
      </c>
      <c r="AG153" s="32"/>
      <c r="AH153" s="12">
        <f t="shared" ref="AH153" si="3237">AVERAGE(AI152,AG152)</f>
        <v>0.63649249661468155</v>
      </c>
      <c r="AI153" s="12"/>
      <c r="AJ153" s="12">
        <f t="shared" ref="AJ153" si="3238">AVERAGE(AK152,AI152)</f>
        <v>0.65080868861241181</v>
      </c>
      <c r="AK153" s="12"/>
      <c r="AL153" s="12">
        <f t="shared" ref="AL153" si="3239">AVERAGE(AM152,AK152)</f>
        <v>0.67556579033619668</v>
      </c>
      <c r="AM153" s="12"/>
      <c r="AN153" s="12">
        <f t="shared" ref="AN153" si="3240">AVERAGE(AO152,AM152)</f>
        <v>0.69879125201221648</v>
      </c>
      <c r="AO153" s="12"/>
      <c r="AP153" s="12">
        <f t="shared" ref="AP153" si="3241">AVERAGE(AQ152,AO152)</f>
        <v>0.70797862410784984</v>
      </c>
      <c r="AQ153" s="12"/>
      <c r="AR153" s="12">
        <f t="shared" ref="AR153" si="3242">AVERAGE(AS152,AQ152)</f>
        <v>0.69238834943218996</v>
      </c>
      <c r="AS153" s="12"/>
      <c r="AT153" s="12">
        <f t="shared" ref="AT153" si="3243">AVERAGE(AU152,AS152)</f>
        <v>0.64527030175316435</v>
      </c>
      <c r="AU153" s="12"/>
      <c r="AV153" s="12">
        <f t="shared" ref="AV153" si="3244">AVERAGE(AW152,AU152)</f>
        <v>0.56545941516428377</v>
      </c>
      <c r="AW153" s="12"/>
      <c r="AX153" s="12">
        <f t="shared" ref="AX153" si="3245">AVERAGE(AY152,AW152)</f>
        <v>0.45775552228758021</v>
      </c>
      <c r="AY153" s="12"/>
      <c r="AZ153" s="12">
        <f t="shared" ref="AZ153" si="3246">AVERAGE(BA152,AY152)</f>
        <v>0.33162116475150849</v>
      </c>
      <c r="BA153" s="12"/>
      <c r="BB153" s="12">
        <f t="shared" ref="BB153" si="3247">AVERAGE(BC152,BA152)</f>
        <v>0.19809978673992809</v>
      </c>
      <c r="BC153" s="12"/>
      <c r="BD153" s="12">
        <f t="shared" ref="BD153" si="3248">AVERAGE(0,BC152)</f>
        <v>6.5424353056209333E-2</v>
      </c>
      <c r="BE153" s="12"/>
      <c r="BF153"/>
      <c r="BG153" s="12">
        <f t="shared" si="56"/>
        <v>0.63880367265045301</v>
      </c>
      <c r="BH153" s="12"/>
      <c r="BI153" s="12">
        <f>E153</f>
        <v>0.54074074074074074</v>
      </c>
      <c r="BJ153"/>
      <c r="BK153"/>
      <c r="BL153"/>
      <c r="BM153" s="13"/>
      <c r="BN153"/>
      <c r="BO153"/>
    </row>
    <row r="154" spans="2:67" s="14" customFormat="1">
      <c r="B154"/>
      <c r="C154"/>
      <c r="E154" s="15"/>
      <c r="F154" s="16">
        <f t="shared" si="2979"/>
        <v>6.2804679871783328E-2</v>
      </c>
      <c r="G154" s="16"/>
      <c r="H154" s="16">
        <f t="shared" ref="H154" si="3249">H153-((($C$7*H153)/($C$8+H153))*$A$14)</f>
        <v>0.19124358993514687</v>
      </c>
      <c r="I154" s="16"/>
      <c r="J154" s="16">
        <f t="shared" ref="J154" si="3250">J153-((($C$7*J153)/($C$8+J153))*$A$14)</f>
        <v>0.32152240908179608</v>
      </c>
      <c r="K154" s="16"/>
      <c r="L154" s="16">
        <f t="shared" ref="L154" si="3251">L153-((($C$7*L153)/($C$8+L153))*$A$14)</f>
        <v>0.44523619044391594</v>
      </c>
      <c r="M154" s="16"/>
      <c r="N154" s="16">
        <f t="shared" ref="N154" si="3252">N153-((($C$7*N153)/($C$8+N153))*$A$14)</f>
        <v>0.55123241720757554</v>
      </c>
      <c r="O154" s="16"/>
      <c r="P154" s="16">
        <f t="shared" ref="P154" si="3253">P153-((($C$7*P153)/($C$8+P153))*$A$14)</f>
        <v>0.62994437050175267</v>
      </c>
      <c r="Q154" s="16"/>
      <c r="R154" s="16">
        <f t="shared" ref="R154" si="3254">R153-((($C$7*R153)/($C$8+R153))*$A$14)</f>
        <v>0.67646956833210481</v>
      </c>
      <c r="S154" s="16"/>
      <c r="T154" s="16">
        <f t="shared" ref="T154" si="3255">T153-((($C$7*T153)/($C$8+T153))*$A$14)</f>
        <v>0.69187194951637421</v>
      </c>
      <c r="U154" s="16"/>
      <c r="V154" s="16">
        <f t="shared" ref="V154" si="3256">V153-((($C$7*V153)/($C$8+V153))*$A$14)</f>
        <v>0.68279482391169899</v>
      </c>
      <c r="W154" s="16"/>
      <c r="X154" s="16">
        <f t="shared" ref="X154" si="3257">X153-((($C$7*X153)/($C$8+X153))*$A$14)</f>
        <v>0.65985426894535804</v>
      </c>
      <c r="Y154" s="16"/>
      <c r="Z154" s="16">
        <f t="shared" ref="Z154" si="3258">Z153-((($C$7*Z153)/($C$8+Z153))*$A$14)</f>
        <v>0.63541104706456031</v>
      </c>
      <c r="AA154" s="16"/>
      <c r="AB154" s="16">
        <f t="shared" ref="AB154" si="3259">AB153-((($C$7*AB153)/($C$8+AB153))*$A$14)</f>
        <v>0.62128136789235511</v>
      </c>
      <c r="AC154" s="33"/>
      <c r="AD154" s="33">
        <f t="shared" ref="AD154" si="3260">AD153-((($C$7*AD153)/($C$8+AD153))*$A$14)</f>
        <v>0.62679242913418853</v>
      </c>
      <c r="AE154" s="28"/>
      <c r="AF154" s="33">
        <f t="shared" ref="AF154" si="3261">AF153-((($C$7*AF153)/($C$8+AF153))*$A$14)</f>
        <v>0.62679242913418853</v>
      </c>
      <c r="AG154" s="33"/>
      <c r="AH154" s="16">
        <f t="shared" ref="AH154" si="3262">AH153-((($C$7*AH153)/($C$8+AH153))*$A$14)</f>
        <v>0.62128136789235511</v>
      </c>
      <c r="AI154" s="16"/>
      <c r="AJ154" s="16">
        <f t="shared" ref="AJ154" si="3263">AJ153-((($C$7*AJ153)/($C$8+AJ153))*$A$14)</f>
        <v>0.63541104706456031</v>
      </c>
      <c r="AK154" s="16"/>
      <c r="AL154" s="16">
        <f t="shared" ref="AL154" si="3264">AL153-((($C$7*AL153)/($C$8+AL153))*$A$14)</f>
        <v>0.65985426894535804</v>
      </c>
      <c r="AM154" s="16"/>
      <c r="AN154" s="16">
        <f t="shared" ref="AN154" si="3265">AN153-((($C$7*AN153)/($C$8+AN153))*$A$14)</f>
        <v>0.68279482391169899</v>
      </c>
      <c r="AO154" s="16"/>
      <c r="AP154" s="16">
        <f t="shared" ref="AP154" si="3266">AP153-((($C$7*AP153)/($C$8+AP153))*$A$14)</f>
        <v>0.69187194951637421</v>
      </c>
      <c r="AQ154" s="16"/>
      <c r="AR154" s="16">
        <f t="shared" ref="AR154" si="3267">AR153-((($C$7*AR153)/($C$8+AR153))*$A$14)</f>
        <v>0.67646956833210481</v>
      </c>
      <c r="AS154" s="16"/>
      <c r="AT154" s="16">
        <f t="shared" ref="AT154" si="3268">AT153-((($C$7*AT153)/($C$8+AT153))*$A$14)</f>
        <v>0.62994437050175267</v>
      </c>
      <c r="AU154" s="16"/>
      <c r="AV154" s="16">
        <f t="shared" ref="AV154" si="3269">AV153-((($C$7*AV153)/($C$8+AV153))*$A$14)</f>
        <v>0.55123241720757554</v>
      </c>
      <c r="AW154" s="16"/>
      <c r="AX154" s="16">
        <f t="shared" ref="AX154" si="3270">AX153-((($C$7*AX153)/($C$8+AX153))*$A$14)</f>
        <v>0.44523619044391594</v>
      </c>
      <c r="AY154" s="16"/>
      <c r="AZ154" s="16">
        <f t="shared" ref="AZ154" si="3271">AZ153-((($C$7*AZ153)/($C$8+AZ153))*$A$14)</f>
        <v>0.32152240908179608</v>
      </c>
      <c r="BA154" s="16"/>
      <c r="BB154" s="16">
        <f t="shared" ref="BB154" si="3272">BB153-((($C$7*BB153)/($C$8+BB153))*$A$14)</f>
        <v>0.19124358993514687</v>
      </c>
      <c r="BC154" s="16"/>
      <c r="BD154" s="16">
        <f t="shared" si="3004"/>
        <v>6.2804679871783328E-2</v>
      </c>
      <c r="BE154" s="16"/>
      <c r="BF154" s="12"/>
      <c r="BG154" s="12">
        <f t="shared" si="56"/>
        <v>0.62679242913418853</v>
      </c>
      <c r="BH154" s="12"/>
      <c r="BI154" s="17">
        <f>E153</f>
        <v>0.54074074074074074</v>
      </c>
      <c r="BJ154"/>
      <c r="BK154"/>
      <c r="BL154"/>
      <c r="BM154" s="18"/>
      <c r="BN154"/>
      <c r="BO154"/>
    </row>
    <row r="155" spans="2:67">
      <c r="D155" s="19">
        <f>1+D153</f>
        <v>74</v>
      </c>
      <c r="E155" s="3">
        <f>$D155*$A$14</f>
        <v>0.54814814814814816</v>
      </c>
      <c r="F155" s="12"/>
      <c r="G155" s="12">
        <f t="shared" ref="G155" si="3273">AVERAGE(H154,F154)</f>
        <v>0.12702413490346509</v>
      </c>
      <c r="H155" s="12"/>
      <c r="I155" s="12">
        <f t="shared" ref="I155" si="3274">AVERAGE(J154,H154)</f>
        <v>0.25638299950847149</v>
      </c>
      <c r="J155" s="12"/>
      <c r="K155" s="12">
        <f t="shared" ref="K155" si="3275">AVERAGE(L154,J154)</f>
        <v>0.38337929976285601</v>
      </c>
      <c r="L155" s="12"/>
      <c r="M155" s="12">
        <f t="shared" ref="M155" si="3276">AVERAGE(N154,L154)</f>
        <v>0.49823430382574574</v>
      </c>
      <c r="N155" s="12"/>
      <c r="O155" s="12">
        <f t="shared" ref="O155" si="3277">AVERAGE(P154,N154)</f>
        <v>0.59058839385466411</v>
      </c>
      <c r="P155" s="12"/>
      <c r="Q155" s="12">
        <f t="shared" ref="Q155" si="3278">AVERAGE(R154,P154)</f>
        <v>0.65320696941692868</v>
      </c>
      <c r="R155" s="12"/>
      <c r="S155" s="12">
        <f t="shared" ref="S155" si="3279">AVERAGE(T154,R154)</f>
        <v>0.68417075892423951</v>
      </c>
      <c r="T155" s="12"/>
      <c r="U155" s="12">
        <f t="shared" ref="U155" si="3280">AVERAGE(V154,T154)</f>
        <v>0.68733338671403654</v>
      </c>
      <c r="V155" s="12"/>
      <c r="W155" s="12">
        <f t="shared" ref="W155" si="3281">AVERAGE(X154,V154)</f>
        <v>0.67132454642852846</v>
      </c>
      <c r="X155" s="12"/>
      <c r="Y155" s="12">
        <f t="shared" ref="Y155" si="3282">AVERAGE(Z154,X154)</f>
        <v>0.64763265800495917</v>
      </c>
      <c r="Z155" s="12"/>
      <c r="AA155" s="12">
        <f t="shared" ref="AA155" si="3283">AVERAGE(AB154,Z154)</f>
        <v>0.62834620747845771</v>
      </c>
      <c r="AB155" s="12"/>
      <c r="AC155" s="32">
        <f t="shared" ref="AC155" si="3284">AVERAGE(AD154,AB154)</f>
        <v>0.62403689851327182</v>
      </c>
      <c r="AD155" s="32"/>
      <c r="AE155" s="27">
        <f t="shared" ref="AE155" si="3285">(0.5*AD154)+(0.5*AF154)</f>
        <v>0.62679242913418853</v>
      </c>
      <c r="AF155" s="32"/>
      <c r="AG155" s="32">
        <f t="shared" ref="AG155:AU155" si="3286">AVERAGE(AH154,AF154)</f>
        <v>0.62403689851327182</v>
      </c>
      <c r="AH155" s="12"/>
      <c r="AI155" s="12">
        <f t="shared" si="3286"/>
        <v>0.62834620747845771</v>
      </c>
      <c r="AJ155" s="12"/>
      <c r="AK155" s="12">
        <f t="shared" si="3286"/>
        <v>0.64763265800495917</v>
      </c>
      <c r="AL155" s="12"/>
      <c r="AM155" s="12">
        <f t="shared" si="3286"/>
        <v>0.67132454642852846</v>
      </c>
      <c r="AN155" s="12"/>
      <c r="AO155" s="12">
        <f t="shared" si="3286"/>
        <v>0.68733338671403654</v>
      </c>
      <c r="AP155" s="12"/>
      <c r="AQ155" s="12">
        <f t="shared" si="3286"/>
        <v>0.68417075892423951</v>
      </c>
      <c r="AR155" s="12"/>
      <c r="AS155" s="12">
        <f t="shared" si="3286"/>
        <v>0.65320696941692868</v>
      </c>
      <c r="AT155" s="12"/>
      <c r="AU155" s="12">
        <f t="shared" si="3286"/>
        <v>0.59058839385466411</v>
      </c>
      <c r="AV155" s="12"/>
      <c r="AW155" s="12">
        <f t="shared" ref="AW155:BC155" si="3287">AVERAGE(AX154,AV154)</f>
        <v>0.49823430382574574</v>
      </c>
      <c r="AX155" s="12"/>
      <c r="AY155" s="12">
        <f t="shared" si="3287"/>
        <v>0.38337929976285601</v>
      </c>
      <c r="AZ155" s="12"/>
      <c r="BA155" s="12">
        <f t="shared" si="3287"/>
        <v>0.25638299950847149</v>
      </c>
      <c r="BB155" s="12"/>
      <c r="BC155" s="12">
        <f t="shared" si="3287"/>
        <v>0.12702413490346509</v>
      </c>
      <c r="BD155" s="12"/>
      <c r="BE155" s="12"/>
      <c r="BG155" s="12">
        <f t="shared" si="56"/>
        <v>0.62679242913418853</v>
      </c>
      <c r="BH155" s="12"/>
      <c r="BI155" s="12">
        <f>E155</f>
        <v>0.54814814814814816</v>
      </c>
      <c r="BM155" s="13"/>
    </row>
    <row r="156" spans="2:67">
      <c r="D156" s="14"/>
      <c r="E156" s="15"/>
      <c r="F156" s="16"/>
      <c r="G156" s="16">
        <f t="shared" ref="G156" si="3288">G155-((($C$7*G155)/($C$8+G155))*$A$14)</f>
        <v>0.12228335455276429</v>
      </c>
      <c r="H156" s="16"/>
      <c r="I156" s="16">
        <f t="shared" ref="I156" si="3289">I155-((($C$7*I155)/($C$8+I155))*$A$14)</f>
        <v>0.24800864435134287</v>
      </c>
      <c r="J156" s="16"/>
      <c r="K156" s="16">
        <f t="shared" ref="K156" si="3290">K155-((($C$7*K155)/($C$8+K155))*$A$14)</f>
        <v>0.37222378129928668</v>
      </c>
      <c r="L156" s="16"/>
      <c r="M156" s="16">
        <f t="shared" ref="M156" si="3291">M155-((($C$7*M155)/($C$8+M155))*$A$14)</f>
        <v>0.48503941945271695</v>
      </c>
      <c r="N156" s="16"/>
      <c r="O156" s="16">
        <f t="shared" ref="O156" si="3292">O155-((($C$7*O155)/($C$8+O155))*$A$14)</f>
        <v>0.57600158507689236</v>
      </c>
      <c r="P156" s="16"/>
      <c r="Q156" s="16">
        <f t="shared" ref="Q156" si="3293">Q155-((($C$7*Q155)/($C$8+Q155))*$A$14)</f>
        <v>0.63777844720823829</v>
      </c>
      <c r="R156" s="16"/>
      <c r="S156" s="16">
        <f t="shared" ref="S156" si="3294">S155-((($C$7*S155)/($C$8+S155))*$A$14)</f>
        <v>0.66835262635240145</v>
      </c>
      <c r="T156" s="16"/>
      <c r="U156" s="16">
        <f t="shared" ref="U156" si="3295">U155-((($C$7*U155)/($C$8+U155))*$A$14)</f>
        <v>0.67147638503292528</v>
      </c>
      <c r="V156" s="16"/>
      <c r="W156" s="16">
        <f t="shared" ref="W156" si="3296">W155-((($C$7*W155)/($C$8+W155))*$A$14)</f>
        <v>0.65566603700268422</v>
      </c>
      <c r="X156" s="16"/>
      <c r="Y156" s="16">
        <f t="shared" ref="Y156" si="3297">Y155-((($C$7*Y155)/($C$8+Y155))*$A$14)</f>
        <v>0.63227607123155072</v>
      </c>
      <c r="Z156" s="16"/>
      <c r="AA156" s="16">
        <f t="shared" ref="AA156" si="3298">AA155-((($C$7*AA155)/($C$8+AA155))*$A$14)</f>
        <v>0.61324290218726984</v>
      </c>
      <c r="AB156" s="16"/>
      <c r="AC156" s="33">
        <f t="shared" ref="AC156" si="3299">AC155-((($C$7*AC155)/($C$8+AC155))*$A$14)</f>
        <v>0.60899113678084915</v>
      </c>
      <c r="AD156" s="33"/>
      <c r="AE156" s="28">
        <f t="shared" ref="AE156" si="3300">AE155</f>
        <v>0.62679242913418853</v>
      </c>
      <c r="AF156" s="33"/>
      <c r="AG156" s="33">
        <f t="shared" ref="AG156" si="3301">AG155-((($C$7*AG155)/($C$8+AG155))*$A$14)</f>
        <v>0.60899113678084915</v>
      </c>
      <c r="AH156" s="16"/>
      <c r="AI156" s="16">
        <f t="shared" ref="AI156" si="3302">AI155-((($C$7*AI155)/($C$8+AI155))*$A$14)</f>
        <v>0.61324290218726984</v>
      </c>
      <c r="AJ156" s="16"/>
      <c r="AK156" s="16">
        <f t="shared" ref="AK156" si="3303">AK155-((($C$7*AK155)/($C$8+AK155))*$A$14)</f>
        <v>0.63227607123155072</v>
      </c>
      <c r="AL156" s="16"/>
      <c r="AM156" s="16">
        <f t="shared" ref="AM156" si="3304">AM155-((($C$7*AM155)/($C$8+AM155))*$A$14)</f>
        <v>0.65566603700268422</v>
      </c>
      <c r="AN156" s="16"/>
      <c r="AO156" s="16">
        <f t="shared" ref="AO156" si="3305">AO155-((($C$7*AO155)/($C$8+AO155))*$A$14)</f>
        <v>0.67147638503292528</v>
      </c>
      <c r="AP156" s="16"/>
      <c r="AQ156" s="16">
        <f t="shared" ref="AQ156" si="3306">AQ155-((($C$7*AQ155)/($C$8+AQ155))*$A$14)</f>
        <v>0.66835262635240145</v>
      </c>
      <c r="AR156" s="16"/>
      <c r="AS156" s="16">
        <f t="shared" ref="AS156" si="3307">AS155-((($C$7*AS155)/($C$8+AS155))*$A$14)</f>
        <v>0.63777844720823829</v>
      </c>
      <c r="AT156" s="16"/>
      <c r="AU156" s="16">
        <f t="shared" ref="AU156" si="3308">AU155-((($C$7*AU155)/($C$8+AU155))*$A$14)</f>
        <v>0.57600158507689236</v>
      </c>
      <c r="AV156" s="16"/>
      <c r="AW156" s="16">
        <f t="shared" ref="AW156" si="3309">AW155-((($C$7*AW155)/($C$8+AW155))*$A$14)</f>
        <v>0.48503941945271695</v>
      </c>
      <c r="AX156" s="16"/>
      <c r="AY156" s="16">
        <f t="shared" ref="AY156" si="3310">AY155-((($C$7*AY155)/($C$8+AY155))*$A$14)</f>
        <v>0.37222378129928668</v>
      </c>
      <c r="AZ156" s="16"/>
      <c r="BA156" s="16">
        <f t="shared" ref="BA156" si="3311">BA155-((($C$7*BA155)/($C$8+BA155))*$A$14)</f>
        <v>0.24800864435134287</v>
      </c>
      <c r="BB156" s="16"/>
      <c r="BC156" s="16">
        <f t="shared" ref="BC156" si="3312">BC155-((($C$7*BC155)/($C$8+BC155))*$A$14)</f>
        <v>0.12228335455276429</v>
      </c>
      <c r="BD156" s="16"/>
      <c r="BE156" s="16"/>
      <c r="BF156" s="12">
        <f t="shared" si="3045"/>
        <v>0.62679242913418853</v>
      </c>
      <c r="BG156" s="12">
        <f t="shared" si="56"/>
        <v>0.62679242913418853</v>
      </c>
      <c r="BH156" s="12"/>
      <c r="BI156" s="17">
        <f>E155</f>
        <v>0.54814814814814816</v>
      </c>
      <c r="BM156" s="18"/>
    </row>
    <row r="157" spans="2:67">
      <c r="D157" s="19">
        <f>1+D155</f>
        <v>75</v>
      </c>
      <c r="E157" s="3">
        <f>$D157*$A$14</f>
        <v>0.55555555555555558</v>
      </c>
      <c r="F157" s="12">
        <f t="shared" ref="F157" si="3313">AVERAGE(G156,0)</f>
        <v>6.1141677276382145E-2</v>
      </c>
      <c r="G157" s="12"/>
      <c r="H157" s="12">
        <f t="shared" ref="H157" si="3314">AVERAGE(I156,G156)</f>
        <v>0.18514599945205357</v>
      </c>
      <c r="I157" s="12"/>
      <c r="J157" s="12">
        <f t="shared" ref="J157" si="3315">AVERAGE(K156,I156)</f>
        <v>0.31011621282531476</v>
      </c>
      <c r="K157" s="12"/>
      <c r="L157" s="12">
        <f t="shared" ref="L157" si="3316">AVERAGE(M156,K156)</f>
        <v>0.42863160037600179</v>
      </c>
      <c r="M157" s="12"/>
      <c r="N157" s="12">
        <f t="shared" ref="N157" si="3317">AVERAGE(O156,M156)</f>
        <v>0.53052050226480463</v>
      </c>
      <c r="O157" s="12"/>
      <c r="P157" s="12">
        <f t="shared" ref="P157" si="3318">AVERAGE(Q156,O156)</f>
        <v>0.60689001614256533</v>
      </c>
      <c r="Q157" s="12"/>
      <c r="R157" s="12">
        <f t="shared" ref="R157" si="3319">AVERAGE(S156,Q156)</f>
        <v>0.65306553678031987</v>
      </c>
      <c r="S157" s="12"/>
      <c r="T157" s="12">
        <f t="shared" ref="T157" si="3320">AVERAGE(U156,S156)</f>
        <v>0.66991450569266342</v>
      </c>
      <c r="U157" s="12"/>
      <c r="V157" s="12">
        <f t="shared" ref="V157" si="3321">AVERAGE(W156,U156)</f>
        <v>0.6635712110178047</v>
      </c>
      <c r="W157" s="12"/>
      <c r="X157" s="12">
        <f t="shared" ref="X157" si="3322">AVERAGE(Y156,W156)</f>
        <v>0.64397105411711753</v>
      </c>
      <c r="Y157" s="12"/>
      <c r="Z157" s="12">
        <f t="shared" ref="Z157" si="3323">AVERAGE(AA156,Y156)</f>
        <v>0.62275948670941028</v>
      </c>
      <c r="AA157" s="12"/>
      <c r="AB157" s="12">
        <f t="shared" ref="AB157" si="3324">AVERAGE(AC156,AA156)</f>
        <v>0.6111170194840595</v>
      </c>
      <c r="AC157" s="32"/>
      <c r="AD157" s="32">
        <f t="shared" ref="AD157:AF157" si="3325">AVERAGE(AE156,AC156)</f>
        <v>0.61789178295751879</v>
      </c>
      <c r="AE157" s="27"/>
      <c r="AF157" s="32">
        <f t="shared" si="3325"/>
        <v>0.61789178295751879</v>
      </c>
      <c r="AG157" s="32"/>
      <c r="AH157" s="12">
        <f t="shared" ref="AH157" si="3326">AVERAGE(AI156,AG156)</f>
        <v>0.6111170194840595</v>
      </c>
      <c r="AI157" s="12"/>
      <c r="AJ157" s="12">
        <f t="shared" ref="AJ157" si="3327">AVERAGE(AK156,AI156)</f>
        <v>0.62275948670941028</v>
      </c>
      <c r="AK157" s="12"/>
      <c r="AL157" s="12">
        <f t="shared" ref="AL157" si="3328">AVERAGE(AM156,AK156)</f>
        <v>0.64397105411711753</v>
      </c>
      <c r="AM157" s="12"/>
      <c r="AN157" s="12">
        <f t="shared" ref="AN157" si="3329">AVERAGE(AO156,AM156)</f>
        <v>0.6635712110178047</v>
      </c>
      <c r="AO157" s="12"/>
      <c r="AP157" s="12">
        <f t="shared" ref="AP157" si="3330">AVERAGE(AQ156,AO156)</f>
        <v>0.66991450569266342</v>
      </c>
      <c r="AQ157" s="12"/>
      <c r="AR157" s="12">
        <f t="shared" ref="AR157" si="3331">AVERAGE(AS156,AQ156)</f>
        <v>0.65306553678031987</v>
      </c>
      <c r="AS157" s="12"/>
      <c r="AT157" s="12">
        <f t="shared" ref="AT157" si="3332">AVERAGE(AU156,AS156)</f>
        <v>0.60689001614256533</v>
      </c>
      <c r="AU157" s="12"/>
      <c r="AV157" s="12">
        <f t="shared" ref="AV157" si="3333">AVERAGE(AW156,AU156)</f>
        <v>0.53052050226480463</v>
      </c>
      <c r="AW157" s="12"/>
      <c r="AX157" s="12">
        <f t="shared" ref="AX157" si="3334">AVERAGE(AY156,AW156)</f>
        <v>0.42863160037600179</v>
      </c>
      <c r="AY157" s="12"/>
      <c r="AZ157" s="12">
        <f t="shared" ref="AZ157" si="3335">AVERAGE(BA156,AY156)</f>
        <v>0.31011621282531476</v>
      </c>
      <c r="BA157" s="12"/>
      <c r="BB157" s="12">
        <f t="shared" ref="BB157" si="3336">AVERAGE(BC156,BA156)</f>
        <v>0.18514599945205357</v>
      </c>
      <c r="BC157" s="12"/>
      <c r="BD157" s="12">
        <f t="shared" ref="BD157" si="3337">AVERAGE(0,BC156)</f>
        <v>6.1141677276382145E-2</v>
      </c>
      <c r="BE157" s="12"/>
      <c r="BG157" s="12">
        <f t="shared" si="56"/>
        <v>0.61486056085324192</v>
      </c>
      <c r="BH157" s="12"/>
      <c r="BI157" s="12">
        <f>E157</f>
        <v>0.55555555555555558</v>
      </c>
      <c r="BM157" s="13"/>
    </row>
    <row r="158" spans="2:67">
      <c r="D158" s="14"/>
      <c r="E158" s="15"/>
      <c r="F158" s="16">
        <f t="shared" si="2979"/>
        <v>5.868102283843335E-2</v>
      </c>
      <c r="G158" s="16"/>
      <c r="H158" s="16">
        <f t="shared" ref="H158" si="3338">H157-((($C$7*H157)/($C$8+H157))*$A$14)</f>
        <v>0.17865212707629669</v>
      </c>
      <c r="I158" s="16"/>
      <c r="J158" s="16">
        <f t="shared" ref="J158" si="3339">J157-((($C$7*J157)/($C$8+J157))*$A$14)</f>
        <v>0.30048603948240882</v>
      </c>
      <c r="K158" s="16"/>
      <c r="L158" s="16">
        <f t="shared" ref="L158" si="3340">L157-((($C$7*L157)/($C$8+L157))*$A$14)</f>
        <v>0.41662630990499594</v>
      </c>
      <c r="M158" s="16"/>
      <c r="N158" s="16">
        <f t="shared" ref="N158" si="3341">N157-((($C$7*N157)/($C$8+N157))*$A$14)</f>
        <v>0.51681670944660618</v>
      </c>
      <c r="O158" s="16"/>
      <c r="P158" s="16">
        <f t="shared" ref="P158" si="3342">P157-((($C$7*P157)/($C$8+P157))*$A$14)</f>
        <v>0.59207676442274459</v>
      </c>
      <c r="Q158" s="16"/>
      <c r="R158" s="16">
        <f t="shared" ref="R158" si="3343">R157-((($C$7*R157)/($C$8+R157))*$A$14)</f>
        <v>0.63763883281372635</v>
      </c>
      <c r="S158" s="16"/>
      <c r="T158" s="16">
        <f t="shared" ref="T158" si="3344">T157-((($C$7*T157)/($C$8+T157))*$A$14)</f>
        <v>0.65427368927826335</v>
      </c>
      <c r="U158" s="16"/>
      <c r="V158" s="16">
        <f t="shared" ref="V158" si="3345">V157-((($C$7*V157)/($C$8+V157))*$A$14)</f>
        <v>0.648010416955771</v>
      </c>
      <c r="W158" s="16"/>
      <c r="X158" s="16">
        <f t="shared" ref="X158" si="3346">X157-((($C$7*X157)/($C$8+X157))*$A$14)</f>
        <v>0.62866202612962829</v>
      </c>
      <c r="Y158" s="16"/>
      <c r="Z158" s="16">
        <f t="shared" ref="Z158" si="3347">Z157-((($C$7*Z157)/($C$8+Z157))*$A$14)</f>
        <v>0.60773085059383825</v>
      </c>
      <c r="AA158" s="16"/>
      <c r="AB158" s="16">
        <f t="shared" ref="AB158" si="3348">AB157-((($C$7*AB157)/($C$8+AB157))*$A$14)</f>
        <v>0.59624591768746715</v>
      </c>
      <c r="AC158" s="33"/>
      <c r="AD158" s="33">
        <f t="shared" ref="AD158" si="3349">AD157-((($C$7*AD157)/($C$8+AD157))*$A$14)</f>
        <v>0.60292869257229531</v>
      </c>
      <c r="AE158" s="28"/>
      <c r="AF158" s="33">
        <f t="shared" ref="AF158" si="3350">AF157-((($C$7*AF157)/($C$8+AF157))*$A$14)</f>
        <v>0.60292869257229531</v>
      </c>
      <c r="AG158" s="33"/>
      <c r="AH158" s="16">
        <f t="shared" ref="AH158" si="3351">AH157-((($C$7*AH157)/($C$8+AH157))*$A$14)</f>
        <v>0.59624591768746715</v>
      </c>
      <c r="AI158" s="16"/>
      <c r="AJ158" s="16">
        <f t="shared" ref="AJ158" si="3352">AJ157-((($C$7*AJ157)/($C$8+AJ157))*$A$14)</f>
        <v>0.60773085059383825</v>
      </c>
      <c r="AK158" s="16"/>
      <c r="AL158" s="16">
        <f t="shared" ref="AL158" si="3353">AL157-((($C$7*AL157)/($C$8+AL157))*$A$14)</f>
        <v>0.62866202612962829</v>
      </c>
      <c r="AM158" s="16"/>
      <c r="AN158" s="16">
        <f t="shared" ref="AN158" si="3354">AN157-((($C$7*AN157)/($C$8+AN157))*$A$14)</f>
        <v>0.648010416955771</v>
      </c>
      <c r="AO158" s="16"/>
      <c r="AP158" s="16">
        <f t="shared" ref="AP158" si="3355">AP157-((($C$7*AP157)/($C$8+AP157))*$A$14)</f>
        <v>0.65427368927826335</v>
      </c>
      <c r="AQ158" s="16"/>
      <c r="AR158" s="16">
        <f t="shared" ref="AR158" si="3356">AR157-((($C$7*AR157)/($C$8+AR157))*$A$14)</f>
        <v>0.63763883281372635</v>
      </c>
      <c r="AS158" s="16"/>
      <c r="AT158" s="16">
        <f t="shared" ref="AT158" si="3357">AT157-((($C$7*AT157)/($C$8+AT157))*$A$14)</f>
        <v>0.59207676442274459</v>
      </c>
      <c r="AU158" s="16"/>
      <c r="AV158" s="16">
        <f t="shared" ref="AV158" si="3358">AV157-((($C$7*AV157)/($C$8+AV157))*$A$14)</f>
        <v>0.51681670944660618</v>
      </c>
      <c r="AW158" s="16"/>
      <c r="AX158" s="16">
        <f t="shared" ref="AX158" si="3359">AX157-((($C$7*AX157)/($C$8+AX157))*$A$14)</f>
        <v>0.41662630990499594</v>
      </c>
      <c r="AY158" s="16"/>
      <c r="AZ158" s="16">
        <f t="shared" ref="AZ158" si="3360">AZ157-((($C$7*AZ157)/($C$8+AZ157))*$A$14)</f>
        <v>0.30048603948240882</v>
      </c>
      <c r="BA158" s="16"/>
      <c r="BB158" s="16">
        <f t="shared" ref="BB158" si="3361">BB157-((($C$7*BB157)/($C$8+BB157))*$A$14)</f>
        <v>0.17865212707629669</v>
      </c>
      <c r="BC158" s="16"/>
      <c r="BD158" s="16">
        <f t="shared" si="3004"/>
        <v>5.868102283843335E-2</v>
      </c>
      <c r="BE158" s="16"/>
      <c r="BF158" s="12"/>
      <c r="BG158" s="12">
        <f t="shared" si="56"/>
        <v>0.60292869257229531</v>
      </c>
      <c r="BH158" s="12"/>
      <c r="BI158" s="17">
        <f>E157</f>
        <v>0.55555555555555558</v>
      </c>
      <c r="BM158" s="18"/>
    </row>
    <row r="159" spans="2:67">
      <c r="D159" s="19">
        <f>1+D157</f>
        <v>76</v>
      </c>
      <c r="E159" s="3">
        <f>$D159*$A$14</f>
        <v>0.562962962962963</v>
      </c>
      <c r="F159" s="12"/>
      <c r="G159" s="12">
        <f t="shared" ref="G159" si="3362">AVERAGE(H158,F158)</f>
        <v>0.11866657495736502</v>
      </c>
      <c r="H159" s="12"/>
      <c r="I159" s="12">
        <f t="shared" ref="I159" si="3363">AVERAGE(J158,H158)</f>
        <v>0.23956908327935275</v>
      </c>
      <c r="J159" s="12"/>
      <c r="K159" s="12">
        <f t="shared" ref="K159" si="3364">AVERAGE(L158,J158)</f>
        <v>0.35855617469370238</v>
      </c>
      <c r="L159" s="12"/>
      <c r="M159" s="12">
        <f t="shared" ref="M159" si="3365">AVERAGE(N158,L158)</f>
        <v>0.46672150967580106</v>
      </c>
      <c r="N159" s="12"/>
      <c r="O159" s="12">
        <f t="shared" ref="O159" si="3366">AVERAGE(P158,N158)</f>
        <v>0.55444673693467539</v>
      </c>
      <c r="P159" s="12"/>
      <c r="Q159" s="12">
        <f t="shared" ref="Q159" si="3367">AVERAGE(R158,P158)</f>
        <v>0.61485779861823553</v>
      </c>
      <c r="R159" s="12"/>
      <c r="S159" s="12">
        <f t="shared" ref="S159" si="3368">AVERAGE(T158,R158)</f>
        <v>0.6459562610459948</v>
      </c>
      <c r="T159" s="12"/>
      <c r="U159" s="12">
        <f t="shared" ref="U159" si="3369">AVERAGE(V158,T158)</f>
        <v>0.65114205311701712</v>
      </c>
      <c r="V159" s="12"/>
      <c r="W159" s="12">
        <f t="shared" ref="W159" si="3370">AVERAGE(X158,V158)</f>
        <v>0.63833622154269964</v>
      </c>
      <c r="X159" s="12"/>
      <c r="Y159" s="12">
        <f t="shared" ref="Y159" si="3371">AVERAGE(Z158,X158)</f>
        <v>0.61819643836173332</v>
      </c>
      <c r="Z159" s="12"/>
      <c r="AA159" s="12">
        <f t="shared" ref="AA159" si="3372">AVERAGE(AB158,Z158)</f>
        <v>0.6019883841406527</v>
      </c>
      <c r="AB159" s="12"/>
      <c r="AC159" s="32">
        <f t="shared" ref="AC159" si="3373">AVERAGE(AD158,AB158)</f>
        <v>0.59958730512988123</v>
      </c>
      <c r="AD159" s="32"/>
      <c r="AE159" s="27">
        <f t="shared" ref="AE159" si="3374">(0.5*AD158)+(0.5*AF158)</f>
        <v>0.60292869257229531</v>
      </c>
      <c r="AF159" s="32"/>
      <c r="AG159" s="32">
        <f t="shared" ref="AG159:AU159" si="3375">AVERAGE(AH158,AF158)</f>
        <v>0.59958730512988123</v>
      </c>
      <c r="AH159" s="12"/>
      <c r="AI159" s="12">
        <f t="shared" si="3375"/>
        <v>0.6019883841406527</v>
      </c>
      <c r="AJ159" s="12"/>
      <c r="AK159" s="12">
        <f t="shared" si="3375"/>
        <v>0.61819643836173332</v>
      </c>
      <c r="AL159" s="12"/>
      <c r="AM159" s="12">
        <f t="shared" si="3375"/>
        <v>0.63833622154269964</v>
      </c>
      <c r="AN159" s="12"/>
      <c r="AO159" s="12">
        <f t="shared" si="3375"/>
        <v>0.65114205311701712</v>
      </c>
      <c r="AP159" s="12"/>
      <c r="AQ159" s="12">
        <f t="shared" si="3375"/>
        <v>0.6459562610459948</v>
      </c>
      <c r="AR159" s="12"/>
      <c r="AS159" s="12">
        <f t="shared" si="3375"/>
        <v>0.61485779861823553</v>
      </c>
      <c r="AT159" s="12"/>
      <c r="AU159" s="12">
        <f t="shared" si="3375"/>
        <v>0.55444673693467539</v>
      </c>
      <c r="AV159" s="12"/>
      <c r="AW159" s="12">
        <f t="shared" ref="AW159:BC159" si="3376">AVERAGE(AX158,AV158)</f>
        <v>0.46672150967580106</v>
      </c>
      <c r="AX159" s="12"/>
      <c r="AY159" s="12">
        <f t="shared" si="3376"/>
        <v>0.35855617469370238</v>
      </c>
      <c r="AZ159" s="12"/>
      <c r="BA159" s="12">
        <f t="shared" si="3376"/>
        <v>0.23956908327935275</v>
      </c>
      <c r="BB159" s="12"/>
      <c r="BC159" s="12">
        <f t="shared" si="3376"/>
        <v>0.11866657495736502</v>
      </c>
      <c r="BD159" s="12"/>
      <c r="BE159" s="12"/>
      <c r="BG159" s="12">
        <f t="shared" si="56"/>
        <v>0.60292869257229531</v>
      </c>
      <c r="BH159" s="12"/>
      <c r="BI159" s="12">
        <f>E159</f>
        <v>0.562962962962963</v>
      </c>
      <c r="BM159" s="13"/>
    </row>
    <row r="160" spans="2:67">
      <c r="D160" s="14"/>
      <c r="E160" s="15"/>
      <c r="F160" s="16"/>
      <c r="G160" s="16">
        <f t="shared" ref="G160" si="3377">G159-((($C$7*G159)/($C$8+G159))*$A$14)</f>
        <v>0.11419652630176216</v>
      </c>
      <c r="H160" s="16"/>
      <c r="I160" s="16">
        <f t="shared" ref="I160" si="3378">I159-((($C$7*I159)/($C$8+I159))*$A$14)</f>
        <v>0.23161488257980625</v>
      </c>
      <c r="J160" s="16"/>
      <c r="K160" s="16">
        <f t="shared" ref="K160" si="3379">K159-((($C$7*K159)/($C$8+K159))*$A$14)</f>
        <v>0.3478954881363937</v>
      </c>
      <c r="L160" s="16"/>
      <c r="M160" s="16">
        <f t="shared" ref="M160" si="3380">M159-((($C$7*M159)/($C$8+M159))*$A$14)</f>
        <v>0.45404876176939302</v>
      </c>
      <c r="N160" s="16"/>
      <c r="O160" s="16">
        <f t="shared" ref="O160" si="3381">O159-((($C$7*O159)/($C$8+O159))*$A$14)</f>
        <v>0.54038169538676828</v>
      </c>
      <c r="P160" s="16"/>
      <c r="Q160" s="16">
        <f t="shared" ref="Q160" si="3382">Q159-((($C$7*Q159)/($C$8+Q159))*$A$14)</f>
        <v>0.59993579357270399</v>
      </c>
      <c r="R160" s="16"/>
      <c r="S160" s="16">
        <f t="shared" ref="S160" si="3383">S159-((($C$7*S159)/($C$8+S159))*$A$14)</f>
        <v>0.63062141786106785</v>
      </c>
      <c r="T160" s="16"/>
      <c r="U160" s="16">
        <f t="shared" ref="U160" si="3384">U159-((($C$7*U159)/($C$8+U159))*$A$14)</f>
        <v>0.63574011291924304</v>
      </c>
      <c r="V160" s="16"/>
      <c r="W160" s="16">
        <f t="shared" ref="W160" si="3385">W159-((($C$7*W159)/($C$8+W159))*$A$14)</f>
        <v>0.62310086135438636</v>
      </c>
      <c r="X160" s="16"/>
      <c r="Y160" s="16">
        <f t="shared" ref="Y160" si="3386">Y159-((($C$7*Y159)/($C$8+Y159))*$A$14)</f>
        <v>0.60322923227209102</v>
      </c>
      <c r="Z160" s="16"/>
      <c r="AA160" s="16">
        <f t="shared" ref="AA160" si="3387">AA159-((($C$7*AA159)/($C$8+AA159))*$A$14)</f>
        <v>0.58724265846717916</v>
      </c>
      <c r="AB160" s="16"/>
      <c r="AC160" s="33">
        <f t="shared" ref="AC160" si="3388">AC159-((($C$7*AC159)/($C$8+AC159))*$A$14)</f>
        <v>0.5848748323852897</v>
      </c>
      <c r="AD160" s="33"/>
      <c r="AE160" s="28">
        <f t="shared" ref="AE160" si="3389">AE159</f>
        <v>0.60292869257229531</v>
      </c>
      <c r="AF160" s="33"/>
      <c r="AG160" s="33">
        <f t="shared" ref="AG160" si="3390">AG159-((($C$7*AG159)/($C$8+AG159))*$A$14)</f>
        <v>0.5848748323852897</v>
      </c>
      <c r="AH160" s="16"/>
      <c r="AI160" s="16">
        <f t="shared" ref="AI160" si="3391">AI159-((($C$7*AI159)/($C$8+AI159))*$A$14)</f>
        <v>0.58724265846717916</v>
      </c>
      <c r="AJ160" s="16"/>
      <c r="AK160" s="16">
        <f t="shared" ref="AK160" si="3392">AK159-((($C$7*AK159)/($C$8+AK159))*$A$14)</f>
        <v>0.60322923227209102</v>
      </c>
      <c r="AL160" s="16"/>
      <c r="AM160" s="16">
        <f t="shared" ref="AM160" si="3393">AM159-((($C$7*AM159)/($C$8+AM159))*$A$14)</f>
        <v>0.62310086135438636</v>
      </c>
      <c r="AN160" s="16"/>
      <c r="AO160" s="16">
        <f t="shared" ref="AO160" si="3394">AO159-((($C$7*AO159)/($C$8+AO159))*$A$14)</f>
        <v>0.63574011291924304</v>
      </c>
      <c r="AP160" s="16"/>
      <c r="AQ160" s="16">
        <f t="shared" ref="AQ160" si="3395">AQ159-((($C$7*AQ159)/($C$8+AQ159))*$A$14)</f>
        <v>0.63062141786106785</v>
      </c>
      <c r="AR160" s="16"/>
      <c r="AS160" s="16">
        <f t="shared" ref="AS160" si="3396">AS159-((($C$7*AS159)/($C$8+AS159))*$A$14)</f>
        <v>0.59993579357270399</v>
      </c>
      <c r="AT160" s="16"/>
      <c r="AU160" s="16">
        <f t="shared" ref="AU160" si="3397">AU159-((($C$7*AU159)/($C$8+AU159))*$A$14)</f>
        <v>0.54038169538676828</v>
      </c>
      <c r="AV160" s="16"/>
      <c r="AW160" s="16">
        <f t="shared" ref="AW160" si="3398">AW159-((($C$7*AW159)/($C$8+AW159))*$A$14)</f>
        <v>0.45404876176939302</v>
      </c>
      <c r="AX160" s="16"/>
      <c r="AY160" s="16">
        <f t="shared" ref="AY160" si="3399">AY159-((($C$7*AY159)/($C$8+AY159))*$A$14)</f>
        <v>0.3478954881363937</v>
      </c>
      <c r="AZ160" s="16"/>
      <c r="BA160" s="16">
        <f t="shared" ref="BA160" si="3400">BA159-((($C$7*BA159)/($C$8+BA159))*$A$14)</f>
        <v>0.23161488257980625</v>
      </c>
      <c r="BB160" s="16"/>
      <c r="BC160" s="16">
        <f t="shared" ref="BC160" si="3401">BC159-((($C$7*BC159)/($C$8+BC159))*$A$14)</f>
        <v>0.11419652630176216</v>
      </c>
      <c r="BD160" s="16"/>
      <c r="BE160" s="16"/>
      <c r="BF160" s="12">
        <f t="shared" si="3045"/>
        <v>0.60292869257229531</v>
      </c>
      <c r="BG160" s="12">
        <f t="shared" si="56"/>
        <v>0.60292869257229531</v>
      </c>
      <c r="BH160" s="12"/>
      <c r="BI160" s="17">
        <f>E159</f>
        <v>0.562962962962963</v>
      </c>
      <c r="BM160" s="18"/>
    </row>
    <row r="161" spans="4:65">
      <c r="D161" s="19">
        <f>1+D159</f>
        <v>77</v>
      </c>
      <c r="E161" s="3">
        <f>$D161*$A$14</f>
        <v>0.57037037037037042</v>
      </c>
      <c r="F161" s="12">
        <f t="shared" ref="F161" si="3402">AVERAGE(G160,0)</f>
        <v>5.7098263150881082E-2</v>
      </c>
      <c r="G161" s="12"/>
      <c r="H161" s="12">
        <f t="shared" ref="H161" si="3403">AVERAGE(I160,G160)</f>
        <v>0.17290570444078421</v>
      </c>
      <c r="I161" s="12"/>
      <c r="J161" s="12">
        <f t="shared" ref="J161" si="3404">AVERAGE(K160,I160)</f>
        <v>0.28975518535809996</v>
      </c>
      <c r="K161" s="12"/>
      <c r="L161" s="12">
        <f t="shared" ref="L161" si="3405">AVERAGE(M160,K160)</f>
        <v>0.40097212495289336</v>
      </c>
      <c r="M161" s="12"/>
      <c r="N161" s="12">
        <f t="shared" ref="N161" si="3406">AVERAGE(O160,M160)</f>
        <v>0.49721522857808065</v>
      </c>
      <c r="O161" s="12"/>
      <c r="P161" s="12">
        <f t="shared" ref="P161" si="3407">AVERAGE(Q160,O160)</f>
        <v>0.57015874447973613</v>
      </c>
      <c r="Q161" s="12"/>
      <c r="R161" s="12">
        <f t="shared" ref="R161" si="3408">AVERAGE(S160,Q160)</f>
        <v>0.61527860571688597</v>
      </c>
      <c r="S161" s="12"/>
      <c r="T161" s="12">
        <f t="shared" ref="T161" si="3409">AVERAGE(U160,S160)</f>
        <v>0.63318076539015544</v>
      </c>
      <c r="U161" s="12"/>
      <c r="V161" s="12">
        <f t="shared" ref="V161" si="3410">AVERAGE(W160,U160)</f>
        <v>0.62942048713681475</v>
      </c>
      <c r="W161" s="12"/>
      <c r="X161" s="12">
        <f t="shared" ref="X161" si="3411">AVERAGE(Y160,W160)</f>
        <v>0.61316504681323869</v>
      </c>
      <c r="Y161" s="12"/>
      <c r="Z161" s="12">
        <f t="shared" ref="Z161" si="3412">AVERAGE(AA160,Y160)</f>
        <v>0.59523594536963509</v>
      </c>
      <c r="AA161" s="12"/>
      <c r="AB161" s="12">
        <f t="shared" ref="AB161" si="3413">AVERAGE(AC160,AA160)</f>
        <v>0.58605874542623448</v>
      </c>
      <c r="AC161" s="32"/>
      <c r="AD161" s="32">
        <f t="shared" ref="AD161:AF161" si="3414">AVERAGE(AE160,AC160)</f>
        <v>0.59390176247879256</v>
      </c>
      <c r="AE161" s="27"/>
      <c r="AF161" s="32">
        <f t="shared" si="3414"/>
        <v>0.59390176247879256</v>
      </c>
      <c r="AG161" s="32"/>
      <c r="AH161" s="12">
        <f t="shared" ref="AH161" si="3415">AVERAGE(AI160,AG160)</f>
        <v>0.58605874542623448</v>
      </c>
      <c r="AI161" s="12"/>
      <c r="AJ161" s="12">
        <f t="shared" ref="AJ161" si="3416">AVERAGE(AK160,AI160)</f>
        <v>0.59523594536963509</v>
      </c>
      <c r="AK161" s="12"/>
      <c r="AL161" s="12">
        <f t="shared" ref="AL161" si="3417">AVERAGE(AM160,AK160)</f>
        <v>0.61316504681323869</v>
      </c>
      <c r="AM161" s="12"/>
      <c r="AN161" s="12">
        <f t="shared" ref="AN161" si="3418">AVERAGE(AO160,AM160)</f>
        <v>0.62942048713681475</v>
      </c>
      <c r="AO161" s="12"/>
      <c r="AP161" s="12">
        <f t="shared" ref="AP161" si="3419">AVERAGE(AQ160,AO160)</f>
        <v>0.63318076539015544</v>
      </c>
      <c r="AQ161" s="12"/>
      <c r="AR161" s="12">
        <f t="shared" ref="AR161" si="3420">AVERAGE(AS160,AQ160)</f>
        <v>0.61527860571688597</v>
      </c>
      <c r="AS161" s="12"/>
      <c r="AT161" s="12">
        <f t="shared" ref="AT161" si="3421">AVERAGE(AU160,AS160)</f>
        <v>0.57015874447973613</v>
      </c>
      <c r="AU161" s="12"/>
      <c r="AV161" s="12">
        <f t="shared" ref="AV161" si="3422">AVERAGE(AW160,AU160)</f>
        <v>0.49721522857808065</v>
      </c>
      <c r="AW161" s="12"/>
      <c r="AX161" s="12">
        <f t="shared" ref="AX161" si="3423">AVERAGE(AY160,AW160)</f>
        <v>0.40097212495289336</v>
      </c>
      <c r="AY161" s="12"/>
      <c r="AZ161" s="12">
        <f t="shared" ref="AZ161" si="3424">AVERAGE(BA160,AY160)</f>
        <v>0.28975518535809996</v>
      </c>
      <c r="BA161" s="12"/>
      <c r="BB161" s="12">
        <f t="shared" ref="BB161" si="3425">AVERAGE(BC160,BA160)</f>
        <v>0.17290570444078421</v>
      </c>
      <c r="BC161" s="12"/>
      <c r="BD161" s="12">
        <f t="shared" ref="BD161" si="3426">AVERAGE(0,BC160)</f>
        <v>5.7098263150881082E-2</v>
      </c>
      <c r="BE161" s="12"/>
      <c r="BG161" s="12">
        <f t="shared" si="56"/>
        <v>0.59109859287704003</v>
      </c>
      <c r="BH161" s="12"/>
      <c r="BI161" s="12">
        <f>E161</f>
        <v>0.57037037037037042</v>
      </c>
      <c r="BM161" s="13"/>
    </row>
    <row r="162" spans="4:65">
      <c r="D162" s="14"/>
      <c r="E162" s="15"/>
      <c r="F162" s="16">
        <f t="shared" si="2979"/>
        <v>5.478923680323796E-2</v>
      </c>
      <c r="G162" s="16"/>
      <c r="H162" s="16">
        <f t="shared" ref="H162" si="3427">H161-((($C$7*H161)/($C$8+H161))*$A$14)</f>
        <v>0.16676325166314609</v>
      </c>
      <c r="I162" s="16"/>
      <c r="J162" s="16">
        <f t="shared" ref="J162" si="3428">J161-((($C$7*J161)/($C$8+J161))*$A$14)</f>
        <v>0.28058603175893809</v>
      </c>
      <c r="K162" s="16"/>
      <c r="L162" s="16">
        <f t="shared" ref="L162" si="3429">L161-((($C$7*L161)/($C$8+L161))*$A$14)</f>
        <v>0.38947850145084079</v>
      </c>
      <c r="M162" s="16"/>
      <c r="N162" s="16">
        <f t="shared" ref="N162" si="3430">N161-((($C$7*N161)/($C$8+N161))*$A$14)</f>
        <v>0.48403682616030769</v>
      </c>
      <c r="O162" s="16"/>
      <c r="P162" s="16">
        <f t="shared" ref="P162" si="3431">P161-((($C$7*P161)/($C$8+P161))*$A$14)</f>
        <v>0.55586344073928362</v>
      </c>
      <c r="Q162" s="16"/>
      <c r="R162" s="16">
        <f t="shared" ref="R162" si="3432">R161-((($C$7*R161)/($C$8+R161))*$A$14)</f>
        <v>0.60035089155069588</v>
      </c>
      <c r="S162" s="16"/>
      <c r="T162" s="16">
        <f t="shared" ref="T162" si="3433">T161-((($C$7*T161)/($C$8+T161))*$A$14)</f>
        <v>0.61801332043875745</v>
      </c>
      <c r="U162" s="16"/>
      <c r="V162" s="16">
        <f t="shared" ref="V162" si="3434">V161-((($C$7*V161)/($C$8+V161))*$A$14)</f>
        <v>0.61430289144586492</v>
      </c>
      <c r="W162" s="16"/>
      <c r="X162" s="16">
        <f t="shared" ref="X162" si="3435">X161-((($C$7*X161)/($C$8+X161))*$A$14)</f>
        <v>0.59826604229619662</v>
      </c>
      <c r="Y162" s="16"/>
      <c r="Z162" s="16">
        <f t="shared" ref="Z162" si="3436">Z161-((($C$7*Z161)/($C$8+Z161))*$A$14)</f>
        <v>0.58058403119636648</v>
      </c>
      <c r="AA162" s="16"/>
      <c r="AB162" s="16">
        <f t="shared" ref="AB162" si="3437">AB161-((($C$7*AB161)/($C$8+AB161))*$A$14)</f>
        <v>0.57153581667732412</v>
      </c>
      <c r="AC162" s="33"/>
      <c r="AD162" s="33">
        <f t="shared" ref="AD162" si="3438">AD161-((($C$7*AD161)/($C$8+AD161))*$A$14)</f>
        <v>0.57926849318178475</v>
      </c>
      <c r="AE162" s="28"/>
      <c r="AF162" s="33">
        <f t="shared" ref="AF162" si="3439">AF161-((($C$7*AF161)/($C$8+AF161))*$A$14)</f>
        <v>0.57926849318178475</v>
      </c>
      <c r="AG162" s="33"/>
      <c r="AH162" s="16">
        <f t="shared" ref="AH162" si="3440">AH161-((($C$7*AH161)/($C$8+AH161))*$A$14)</f>
        <v>0.57153581667732412</v>
      </c>
      <c r="AI162" s="16"/>
      <c r="AJ162" s="16">
        <f t="shared" ref="AJ162" si="3441">AJ161-((($C$7*AJ161)/($C$8+AJ161))*$A$14)</f>
        <v>0.58058403119636648</v>
      </c>
      <c r="AK162" s="16"/>
      <c r="AL162" s="16">
        <f t="shared" ref="AL162" si="3442">AL161-((($C$7*AL161)/($C$8+AL161))*$A$14)</f>
        <v>0.59826604229619662</v>
      </c>
      <c r="AM162" s="16"/>
      <c r="AN162" s="16">
        <f t="shared" ref="AN162" si="3443">AN161-((($C$7*AN161)/($C$8+AN161))*$A$14)</f>
        <v>0.61430289144586492</v>
      </c>
      <c r="AO162" s="16"/>
      <c r="AP162" s="16">
        <f t="shared" ref="AP162" si="3444">AP161-((($C$7*AP161)/($C$8+AP161))*$A$14)</f>
        <v>0.61801332043875745</v>
      </c>
      <c r="AQ162" s="16"/>
      <c r="AR162" s="16">
        <f t="shared" ref="AR162" si="3445">AR161-((($C$7*AR161)/($C$8+AR161))*$A$14)</f>
        <v>0.60035089155069588</v>
      </c>
      <c r="AS162" s="16"/>
      <c r="AT162" s="16">
        <f t="shared" ref="AT162" si="3446">AT161-((($C$7*AT161)/($C$8+AT161))*$A$14)</f>
        <v>0.55586344073928362</v>
      </c>
      <c r="AU162" s="16"/>
      <c r="AV162" s="16">
        <f t="shared" ref="AV162" si="3447">AV161-((($C$7*AV161)/($C$8+AV161))*$A$14)</f>
        <v>0.48403682616030769</v>
      </c>
      <c r="AW162" s="16"/>
      <c r="AX162" s="16">
        <f t="shared" ref="AX162" si="3448">AX161-((($C$7*AX161)/($C$8+AX161))*$A$14)</f>
        <v>0.38947850145084079</v>
      </c>
      <c r="AY162" s="16"/>
      <c r="AZ162" s="16">
        <f t="shared" ref="AZ162" si="3449">AZ161-((($C$7*AZ161)/($C$8+AZ161))*$A$14)</f>
        <v>0.28058603175893809</v>
      </c>
      <c r="BA162" s="16"/>
      <c r="BB162" s="16">
        <f t="shared" ref="BB162" si="3450">BB161-((($C$7*BB161)/($C$8+BB161))*$A$14)</f>
        <v>0.16676325166314609</v>
      </c>
      <c r="BC162" s="16"/>
      <c r="BD162" s="16">
        <f t="shared" si="3004"/>
        <v>5.478923680323796E-2</v>
      </c>
      <c r="BE162" s="16"/>
      <c r="BF162" s="12"/>
      <c r="BG162" s="12">
        <f t="shared" si="56"/>
        <v>0.57926849318178475</v>
      </c>
      <c r="BH162" s="12"/>
      <c r="BI162" s="17">
        <f>E161</f>
        <v>0.57037037037037042</v>
      </c>
      <c r="BM162" s="18"/>
    </row>
    <row r="163" spans="4:65">
      <c r="D163" s="19">
        <f>1+D161</f>
        <v>78</v>
      </c>
      <c r="E163" s="3">
        <f>$D163*$A$14</f>
        <v>0.57777777777777783</v>
      </c>
      <c r="F163" s="12"/>
      <c r="G163" s="12">
        <f t="shared" ref="G163" si="3451">AVERAGE(H162,F162)</f>
        <v>0.11077624423319203</v>
      </c>
      <c r="H163" s="12"/>
      <c r="I163" s="12">
        <f t="shared" ref="I163" si="3452">AVERAGE(J162,H162)</f>
        <v>0.22367464171104209</v>
      </c>
      <c r="J163" s="12"/>
      <c r="K163" s="12">
        <f t="shared" ref="K163" si="3453">AVERAGE(L162,J162)</f>
        <v>0.33503226660488944</v>
      </c>
      <c r="L163" s="12"/>
      <c r="M163" s="12">
        <f t="shared" ref="M163" si="3454">AVERAGE(N162,L162)</f>
        <v>0.43675766380557424</v>
      </c>
      <c r="N163" s="12"/>
      <c r="O163" s="12">
        <f t="shared" ref="O163" si="3455">AVERAGE(P162,N162)</f>
        <v>0.51995013344979568</v>
      </c>
      <c r="P163" s="12"/>
      <c r="Q163" s="12">
        <f t="shared" ref="Q163" si="3456">AVERAGE(R162,P162)</f>
        <v>0.57810716614498969</v>
      </c>
      <c r="R163" s="12"/>
      <c r="S163" s="12">
        <f t="shared" ref="S163" si="3457">AVERAGE(T162,R162)</f>
        <v>0.60918210599472666</v>
      </c>
      <c r="T163" s="12"/>
      <c r="U163" s="12">
        <f t="shared" ref="U163" si="3458">AVERAGE(V162,T162)</f>
        <v>0.61615810594231113</v>
      </c>
      <c r="V163" s="12"/>
      <c r="W163" s="12">
        <f t="shared" ref="W163" si="3459">AVERAGE(X162,V162)</f>
        <v>0.60628446687103077</v>
      </c>
      <c r="X163" s="12"/>
      <c r="Y163" s="12">
        <f t="shared" ref="Y163" si="3460">AVERAGE(Z162,X162)</f>
        <v>0.58942503674628155</v>
      </c>
      <c r="Z163" s="12"/>
      <c r="AA163" s="12">
        <f t="shared" ref="AA163" si="3461">AVERAGE(AB162,Z162)</f>
        <v>0.57605992393684535</v>
      </c>
      <c r="AB163" s="12"/>
      <c r="AC163" s="32">
        <f t="shared" ref="AC163" si="3462">AVERAGE(AD162,AB162)</f>
        <v>0.57540215492955449</v>
      </c>
      <c r="AD163" s="32"/>
      <c r="AE163" s="27">
        <f t="shared" ref="AE163" si="3463">(0.5*AD162)+(0.5*AF162)</f>
        <v>0.57926849318178475</v>
      </c>
      <c r="AF163" s="32"/>
      <c r="AG163" s="32">
        <f t="shared" ref="AG163:AU163" si="3464">AVERAGE(AH162,AF162)</f>
        <v>0.57540215492955449</v>
      </c>
      <c r="AH163" s="12"/>
      <c r="AI163" s="12">
        <f t="shared" si="3464"/>
        <v>0.57605992393684535</v>
      </c>
      <c r="AJ163" s="12"/>
      <c r="AK163" s="12">
        <f t="shared" si="3464"/>
        <v>0.58942503674628155</v>
      </c>
      <c r="AL163" s="12"/>
      <c r="AM163" s="12">
        <f t="shared" si="3464"/>
        <v>0.60628446687103077</v>
      </c>
      <c r="AN163" s="12"/>
      <c r="AO163" s="12">
        <f t="shared" si="3464"/>
        <v>0.61615810594231113</v>
      </c>
      <c r="AP163" s="12"/>
      <c r="AQ163" s="12">
        <f t="shared" si="3464"/>
        <v>0.60918210599472666</v>
      </c>
      <c r="AR163" s="12"/>
      <c r="AS163" s="12">
        <f t="shared" si="3464"/>
        <v>0.57810716614498969</v>
      </c>
      <c r="AT163" s="12"/>
      <c r="AU163" s="12">
        <f t="shared" si="3464"/>
        <v>0.51995013344979568</v>
      </c>
      <c r="AV163" s="12"/>
      <c r="AW163" s="12">
        <f t="shared" ref="AW163:BC163" si="3465">AVERAGE(AX162,AV162)</f>
        <v>0.43675766380557424</v>
      </c>
      <c r="AX163" s="12"/>
      <c r="AY163" s="12">
        <f t="shared" si="3465"/>
        <v>0.33503226660488944</v>
      </c>
      <c r="AZ163" s="12"/>
      <c r="BA163" s="12">
        <f t="shared" si="3465"/>
        <v>0.22367464171104209</v>
      </c>
      <c r="BB163" s="12"/>
      <c r="BC163" s="12">
        <f t="shared" si="3465"/>
        <v>0.11077624423319203</v>
      </c>
      <c r="BD163" s="12"/>
      <c r="BE163" s="12"/>
      <c r="BG163" s="12">
        <f t="shared" si="56"/>
        <v>0.57926849318178475</v>
      </c>
      <c r="BH163" s="12"/>
      <c r="BI163" s="12">
        <f>E163</f>
        <v>0.57777777777777783</v>
      </c>
      <c r="BM163" s="13"/>
    </row>
    <row r="164" spans="4:65">
      <c r="D164" s="14"/>
      <c r="E164" s="15"/>
      <c r="F164" s="16"/>
      <c r="G164" s="16">
        <f t="shared" ref="G164" si="3466">G163-((($C$7*G163)/($C$8+G163))*$A$14)</f>
        <v>0.10656645413970489</v>
      </c>
      <c r="H164" s="16"/>
      <c r="I164" s="16">
        <f t="shared" ref="I164" si="3467">I163-((($C$7*I163)/($C$8+I163))*$A$14)</f>
        <v>0.21613056266436018</v>
      </c>
      <c r="J164" s="16"/>
      <c r="K164" s="16">
        <f t="shared" ref="K164" si="3468">K163-((($C$7*K163)/($C$8+K163))*$A$14)</f>
        <v>0.32486084556679523</v>
      </c>
      <c r="L164" s="16"/>
      <c r="M164" s="16">
        <f t="shared" ref="M164" si="3469">M163-((($C$7*M163)/($C$8+M163))*$A$14)</f>
        <v>0.42460647201931095</v>
      </c>
      <c r="N164" s="16"/>
      <c r="O164" s="16">
        <f t="shared" ref="O164" si="3470">O163-((($C$7*O163)/($C$8+O163))*$A$14)</f>
        <v>0.50641017185051262</v>
      </c>
      <c r="P164" s="16"/>
      <c r="Q164" s="16">
        <f t="shared" ref="Q164" si="3471">Q163-((($C$7*Q163)/($C$8+Q163))*$A$14)</f>
        <v>0.56369740627428389</v>
      </c>
      <c r="R164" s="16"/>
      <c r="S164" s="16">
        <f t="shared" ref="S164" si="3472">S163-((($C$7*S163)/($C$8+S163))*$A$14)</f>
        <v>0.59433744141551648</v>
      </c>
      <c r="T164" s="16"/>
      <c r="U164" s="16">
        <f t="shared" ref="U164" si="3473">U163-((($C$7*U163)/($C$8+U163))*$A$14)</f>
        <v>0.60121847064534817</v>
      </c>
      <c r="V164" s="16"/>
      <c r="W164" s="16">
        <f t="shared" ref="W164" si="3474">W163-((($C$7*W163)/($C$8+W163))*$A$14)</f>
        <v>0.59147953148939059</v>
      </c>
      <c r="X164" s="16"/>
      <c r="Y164" s="16">
        <f t="shared" ref="Y164" si="3475">Y163-((($C$7*Y163)/($C$8+Y163))*$A$14)</f>
        <v>0.57485459405223271</v>
      </c>
      <c r="Z164" s="16"/>
      <c r="AA164" s="16">
        <f t="shared" ref="AA164" si="3476">AA163-((($C$7*AA163)/($C$8+AA163))*$A$14)</f>
        <v>0.56167951577148512</v>
      </c>
      <c r="AB164" s="16"/>
      <c r="AC164" s="33">
        <f t="shared" ref="AC164" si="3477">AC163-((($C$7*AC163)/($C$8+AC163))*$A$14)</f>
        <v>0.56103119614579489</v>
      </c>
      <c r="AD164" s="33"/>
      <c r="AE164" s="28">
        <f t="shared" ref="AE164" si="3478">AE163</f>
        <v>0.57926849318178475</v>
      </c>
      <c r="AF164" s="33"/>
      <c r="AG164" s="33">
        <f t="shared" ref="AG164" si="3479">AG163-((($C$7*AG163)/($C$8+AG163))*$A$14)</f>
        <v>0.56103119614579489</v>
      </c>
      <c r="AH164" s="16"/>
      <c r="AI164" s="16">
        <f t="shared" ref="AI164" si="3480">AI163-((($C$7*AI163)/($C$8+AI163))*$A$14)</f>
        <v>0.56167951577148512</v>
      </c>
      <c r="AJ164" s="16"/>
      <c r="AK164" s="16">
        <f t="shared" ref="AK164" si="3481">AK163-((($C$7*AK163)/($C$8+AK163))*$A$14)</f>
        <v>0.57485459405223271</v>
      </c>
      <c r="AL164" s="16"/>
      <c r="AM164" s="16">
        <f t="shared" ref="AM164" si="3482">AM163-((($C$7*AM163)/($C$8+AM163))*$A$14)</f>
        <v>0.59147953148939059</v>
      </c>
      <c r="AN164" s="16"/>
      <c r="AO164" s="16">
        <f t="shared" ref="AO164" si="3483">AO163-((($C$7*AO163)/($C$8+AO163))*$A$14)</f>
        <v>0.60121847064534817</v>
      </c>
      <c r="AP164" s="16"/>
      <c r="AQ164" s="16">
        <f t="shared" ref="AQ164" si="3484">AQ163-((($C$7*AQ163)/($C$8+AQ163))*$A$14)</f>
        <v>0.59433744141551648</v>
      </c>
      <c r="AR164" s="16"/>
      <c r="AS164" s="16">
        <f t="shared" ref="AS164" si="3485">AS163-((($C$7*AS163)/($C$8+AS163))*$A$14)</f>
        <v>0.56369740627428389</v>
      </c>
      <c r="AT164" s="16"/>
      <c r="AU164" s="16">
        <f t="shared" ref="AU164" si="3486">AU163-((($C$7*AU163)/($C$8+AU163))*$A$14)</f>
        <v>0.50641017185051262</v>
      </c>
      <c r="AV164" s="16"/>
      <c r="AW164" s="16">
        <f t="shared" ref="AW164" si="3487">AW163-((($C$7*AW163)/($C$8+AW163))*$A$14)</f>
        <v>0.42460647201931095</v>
      </c>
      <c r="AX164" s="16"/>
      <c r="AY164" s="16">
        <f t="shared" ref="AY164" si="3488">AY163-((($C$7*AY163)/($C$8+AY163))*$A$14)</f>
        <v>0.32486084556679523</v>
      </c>
      <c r="AZ164" s="16"/>
      <c r="BA164" s="16">
        <f t="shared" ref="BA164" si="3489">BA163-((($C$7*BA163)/($C$8+BA163))*$A$14)</f>
        <v>0.21613056266436018</v>
      </c>
      <c r="BB164" s="16"/>
      <c r="BC164" s="16">
        <f t="shared" ref="BC164" si="3490">BC163-((($C$7*BC163)/($C$8+BC163))*$A$14)</f>
        <v>0.10656645413970489</v>
      </c>
      <c r="BD164" s="16"/>
      <c r="BE164" s="16"/>
      <c r="BF164" s="12">
        <f t="shared" si="3045"/>
        <v>0.57926849318178475</v>
      </c>
      <c r="BG164" s="12">
        <f t="shared" si="56"/>
        <v>0.57926849318178475</v>
      </c>
      <c r="BH164" s="12"/>
      <c r="BI164" s="17">
        <f>E163</f>
        <v>0.57777777777777783</v>
      </c>
      <c r="BM164" s="18"/>
    </row>
    <row r="165" spans="4:65">
      <c r="D165" s="19">
        <f>1+D163</f>
        <v>79</v>
      </c>
      <c r="E165" s="3">
        <f>$D165*$A$14</f>
        <v>0.58518518518518525</v>
      </c>
      <c r="F165" s="12">
        <f t="shared" ref="F165" si="3491">AVERAGE(G164,0)</f>
        <v>5.3283227069852446E-2</v>
      </c>
      <c r="G165" s="12"/>
      <c r="H165" s="12">
        <f t="shared" ref="H165" si="3492">AVERAGE(I164,G164)</f>
        <v>0.16134850840203252</v>
      </c>
      <c r="I165" s="12"/>
      <c r="J165" s="12">
        <f t="shared" ref="J165" si="3493">AVERAGE(K164,I164)</f>
        <v>0.27049570411557772</v>
      </c>
      <c r="K165" s="12"/>
      <c r="L165" s="12">
        <f t="shared" ref="L165" si="3494">AVERAGE(M164,K164)</f>
        <v>0.37473365879305309</v>
      </c>
      <c r="M165" s="12"/>
      <c r="N165" s="12">
        <f t="shared" ref="N165" si="3495">AVERAGE(O164,M164)</f>
        <v>0.46550832193491176</v>
      </c>
      <c r="O165" s="12"/>
      <c r="P165" s="12">
        <f t="shared" ref="P165" si="3496">AVERAGE(Q164,O164)</f>
        <v>0.53505378906239831</v>
      </c>
      <c r="Q165" s="12"/>
      <c r="R165" s="12">
        <f t="shared" ref="R165" si="3497">AVERAGE(S164,Q164)</f>
        <v>0.57901742384490018</v>
      </c>
      <c r="S165" s="12"/>
      <c r="T165" s="12">
        <f t="shared" ref="T165" si="3498">AVERAGE(U164,S164)</f>
        <v>0.59777795603043238</v>
      </c>
      <c r="U165" s="12"/>
      <c r="V165" s="12">
        <f t="shared" ref="V165" si="3499">AVERAGE(W164,U164)</f>
        <v>0.59634900106736932</v>
      </c>
      <c r="W165" s="12"/>
      <c r="X165" s="12">
        <f t="shared" ref="X165" si="3500">AVERAGE(Y164,W164)</f>
        <v>0.58316706277081165</v>
      </c>
      <c r="Y165" s="12"/>
      <c r="Z165" s="12">
        <f t="shared" ref="Z165" si="3501">AVERAGE(AA164,Y164)</f>
        <v>0.56826705491185892</v>
      </c>
      <c r="AA165" s="12"/>
      <c r="AB165" s="12">
        <f t="shared" ref="AB165" si="3502">AVERAGE(AC164,AA164)</f>
        <v>0.56135535595863995</v>
      </c>
      <c r="AC165" s="32"/>
      <c r="AD165" s="32">
        <f t="shared" ref="AD165:AF165" si="3503">AVERAGE(AE164,AC164)</f>
        <v>0.57014984466378982</v>
      </c>
      <c r="AE165" s="27"/>
      <c r="AF165" s="32">
        <f t="shared" si="3503"/>
        <v>0.57014984466378982</v>
      </c>
      <c r="AG165" s="32"/>
      <c r="AH165" s="12">
        <f t="shared" ref="AH165" si="3504">AVERAGE(AI164,AG164)</f>
        <v>0.56135535595863995</v>
      </c>
      <c r="AI165" s="12"/>
      <c r="AJ165" s="12">
        <f t="shared" ref="AJ165" si="3505">AVERAGE(AK164,AI164)</f>
        <v>0.56826705491185892</v>
      </c>
      <c r="AK165" s="12"/>
      <c r="AL165" s="12">
        <f t="shared" ref="AL165" si="3506">AVERAGE(AM164,AK164)</f>
        <v>0.58316706277081165</v>
      </c>
      <c r="AM165" s="12"/>
      <c r="AN165" s="12">
        <f t="shared" ref="AN165" si="3507">AVERAGE(AO164,AM164)</f>
        <v>0.59634900106736932</v>
      </c>
      <c r="AO165" s="12"/>
      <c r="AP165" s="12">
        <f t="shared" ref="AP165" si="3508">AVERAGE(AQ164,AO164)</f>
        <v>0.59777795603043238</v>
      </c>
      <c r="AQ165" s="12"/>
      <c r="AR165" s="12">
        <f t="shared" ref="AR165" si="3509">AVERAGE(AS164,AQ164)</f>
        <v>0.57901742384490018</v>
      </c>
      <c r="AS165" s="12"/>
      <c r="AT165" s="12">
        <f t="shared" ref="AT165" si="3510">AVERAGE(AU164,AS164)</f>
        <v>0.53505378906239831</v>
      </c>
      <c r="AU165" s="12"/>
      <c r="AV165" s="12">
        <f t="shared" ref="AV165" si="3511">AVERAGE(AW164,AU164)</f>
        <v>0.46550832193491176</v>
      </c>
      <c r="AW165" s="12"/>
      <c r="AX165" s="12">
        <f t="shared" ref="AX165" si="3512">AVERAGE(AY164,AW164)</f>
        <v>0.37473365879305309</v>
      </c>
      <c r="AY165" s="12"/>
      <c r="AZ165" s="12">
        <f t="shared" ref="AZ165" si="3513">AVERAGE(BA164,AY164)</f>
        <v>0.27049570411557772</v>
      </c>
      <c r="BA165" s="12"/>
      <c r="BB165" s="12">
        <f t="shared" ref="BB165" si="3514">AVERAGE(BC164,BA164)</f>
        <v>0.16134850840203252</v>
      </c>
      <c r="BC165" s="12"/>
      <c r="BD165" s="12">
        <f t="shared" ref="BD165" si="3515">AVERAGE(0,BC164)</f>
        <v>5.3283227069852446E-2</v>
      </c>
      <c r="BE165" s="12"/>
      <c r="BG165" s="12">
        <f t="shared" si="56"/>
        <v>0.56756158150825065</v>
      </c>
      <c r="BH165" s="12"/>
      <c r="BI165" s="12">
        <f>E165</f>
        <v>0.58518518518518525</v>
      </c>
      <c r="BM165" s="13"/>
    </row>
    <row r="166" spans="4:65">
      <c r="D166" s="14"/>
      <c r="E166" s="15"/>
      <c r="F166" s="16">
        <f t="shared" si="2979"/>
        <v>5.111861382628595E-2</v>
      </c>
      <c r="G166" s="16"/>
      <c r="H166" s="16">
        <f t="shared" ref="H166" si="3516">H165-((($C$7*H165)/($C$8+H165))*$A$14)</f>
        <v>0.15554625158195778</v>
      </c>
      <c r="I166" s="16"/>
      <c r="J166" s="16">
        <f t="shared" ref="J166" si="3517">J165-((($C$7*J165)/($C$8+J165))*$A$14)</f>
        <v>0.26177907589291205</v>
      </c>
      <c r="K166" s="16"/>
      <c r="L166" s="16">
        <f t="shared" ref="L166" si="3518">L165-((($C$7*L165)/($C$8+L165))*$A$14)</f>
        <v>0.36374807072712295</v>
      </c>
      <c r="M166" s="16"/>
      <c r="N166" s="16">
        <f t="shared" ref="N166" si="3519">N165-((($C$7*N165)/($C$8+N165))*$A$14)</f>
        <v>0.45285620354082184</v>
      </c>
      <c r="O166" s="16"/>
      <c r="P166" s="16">
        <f t="shared" ref="P166" si="3520">P165-((($C$7*P165)/($C$8+P165))*$A$14)</f>
        <v>0.52128054134374335</v>
      </c>
      <c r="Q166" s="16"/>
      <c r="R166" s="16">
        <f t="shared" ref="R166" si="3521">R165-((($C$7*R165)/($C$8+R165))*$A$14)</f>
        <v>0.56459464183509755</v>
      </c>
      <c r="S166" s="16"/>
      <c r="T166" s="16">
        <f t="shared" ref="T166" si="3522">T165-((($C$7*T165)/($C$8+T165))*$A$14)</f>
        <v>0.58309061782816696</v>
      </c>
      <c r="U166" s="16"/>
      <c r="V166" s="16">
        <f t="shared" ref="V166" si="3523">V165-((($C$7*V165)/($C$8+V165))*$A$14)</f>
        <v>0.58168155987296521</v>
      </c>
      <c r="W166" s="16"/>
      <c r="X166" s="16">
        <f t="shared" ref="X166" si="3524">X165-((($C$7*X165)/($C$8+X165))*$A$14)</f>
        <v>0.56868513641493978</v>
      </c>
      <c r="Y166" s="16"/>
      <c r="Z166" s="16">
        <f t="shared" ref="Z166" si="3525">Z165-((($C$7*Z165)/($C$8+Z165))*$A$14)</f>
        <v>0.55399919003666032</v>
      </c>
      <c r="AA166" s="16"/>
      <c r="AB166" s="16">
        <f t="shared" ref="AB166" si="3526">AB165-((($C$7*AB165)/($C$8+AB165))*$A$14)</f>
        <v>0.54718840291242465</v>
      </c>
      <c r="AC166" s="33"/>
      <c r="AD166" s="33">
        <f t="shared" ref="AD166" si="3527">AD165-((($C$7*AD165)/($C$8+AD165))*$A$14)</f>
        <v>0.55585466983471654</v>
      </c>
      <c r="AE166" s="28"/>
      <c r="AF166" s="33">
        <f t="shared" ref="AF166" si="3528">AF165-((($C$7*AF165)/($C$8+AF165))*$A$14)</f>
        <v>0.55585466983471654</v>
      </c>
      <c r="AG166" s="33"/>
      <c r="AH166" s="16">
        <f t="shared" ref="AH166" si="3529">AH165-((($C$7*AH165)/($C$8+AH165))*$A$14)</f>
        <v>0.54718840291242465</v>
      </c>
      <c r="AI166" s="16"/>
      <c r="AJ166" s="16">
        <f t="shared" ref="AJ166" si="3530">AJ165-((($C$7*AJ165)/($C$8+AJ165))*$A$14)</f>
        <v>0.55399919003666032</v>
      </c>
      <c r="AK166" s="16"/>
      <c r="AL166" s="16">
        <f t="shared" ref="AL166" si="3531">AL165-((($C$7*AL165)/($C$8+AL165))*$A$14)</f>
        <v>0.56868513641493978</v>
      </c>
      <c r="AM166" s="16"/>
      <c r="AN166" s="16">
        <f t="shared" ref="AN166" si="3532">AN165-((($C$7*AN165)/($C$8+AN165))*$A$14)</f>
        <v>0.58168155987296521</v>
      </c>
      <c r="AO166" s="16"/>
      <c r="AP166" s="16">
        <f t="shared" ref="AP166" si="3533">AP165-((($C$7*AP165)/($C$8+AP165))*$A$14)</f>
        <v>0.58309061782816696</v>
      </c>
      <c r="AQ166" s="16"/>
      <c r="AR166" s="16">
        <f t="shared" ref="AR166" si="3534">AR165-((($C$7*AR165)/($C$8+AR165))*$A$14)</f>
        <v>0.56459464183509755</v>
      </c>
      <c r="AS166" s="16"/>
      <c r="AT166" s="16">
        <f t="shared" ref="AT166" si="3535">AT165-((($C$7*AT165)/($C$8+AT165))*$A$14)</f>
        <v>0.52128054134374335</v>
      </c>
      <c r="AU166" s="16"/>
      <c r="AV166" s="16">
        <f t="shared" ref="AV166" si="3536">AV165-((($C$7*AV165)/($C$8+AV165))*$A$14)</f>
        <v>0.45285620354082184</v>
      </c>
      <c r="AW166" s="16"/>
      <c r="AX166" s="16">
        <f t="shared" ref="AX166" si="3537">AX165-((($C$7*AX165)/($C$8+AX165))*$A$14)</f>
        <v>0.36374807072712295</v>
      </c>
      <c r="AY166" s="16"/>
      <c r="AZ166" s="16">
        <f t="shared" ref="AZ166" si="3538">AZ165-((($C$7*AZ165)/($C$8+AZ165))*$A$14)</f>
        <v>0.26177907589291205</v>
      </c>
      <c r="BA166" s="16"/>
      <c r="BB166" s="16">
        <f t="shared" ref="BB166" si="3539">BB165-((($C$7*BB165)/($C$8+BB165))*$A$14)</f>
        <v>0.15554625158195778</v>
      </c>
      <c r="BC166" s="16"/>
      <c r="BD166" s="16">
        <f t="shared" si="3004"/>
        <v>5.111861382628595E-2</v>
      </c>
      <c r="BE166" s="16"/>
      <c r="BF166" s="12"/>
      <c r="BG166" s="12">
        <f t="shared" si="56"/>
        <v>0.55585466983471654</v>
      </c>
      <c r="BH166" s="12"/>
      <c r="BI166" s="17">
        <f>E165</f>
        <v>0.58518518518518525</v>
      </c>
      <c r="BM166" s="18"/>
    </row>
    <row r="167" spans="4:65">
      <c r="D167" s="19">
        <f>1+D165</f>
        <v>80</v>
      </c>
      <c r="E167" s="3">
        <f>$D167*$A$14</f>
        <v>0.59259259259259256</v>
      </c>
      <c r="F167" s="12"/>
      <c r="G167" s="12">
        <f t="shared" ref="G167" si="3540">AVERAGE(H166,F166)</f>
        <v>0.10333243270412187</v>
      </c>
      <c r="H167" s="12"/>
      <c r="I167" s="12">
        <f t="shared" ref="I167" si="3541">AVERAGE(J166,H166)</f>
        <v>0.20866266373743492</v>
      </c>
      <c r="J167" s="12"/>
      <c r="K167" s="12">
        <f t="shared" ref="K167" si="3542">AVERAGE(L166,J166)</f>
        <v>0.31276357331001747</v>
      </c>
      <c r="L167" s="12"/>
      <c r="M167" s="12">
        <f t="shared" ref="M167" si="3543">AVERAGE(N166,L166)</f>
        <v>0.4083021371339724</v>
      </c>
      <c r="N167" s="12"/>
      <c r="O167" s="12">
        <f t="shared" ref="O167" si="3544">AVERAGE(P166,N166)</f>
        <v>0.48706837244228263</v>
      </c>
      <c r="P167" s="12"/>
      <c r="Q167" s="12">
        <f t="shared" ref="Q167" si="3545">AVERAGE(R166,P166)</f>
        <v>0.54293759158942045</v>
      </c>
      <c r="R167" s="12"/>
      <c r="S167" s="12">
        <f t="shared" ref="S167" si="3546">AVERAGE(T166,R166)</f>
        <v>0.57384262983163226</v>
      </c>
      <c r="T167" s="12"/>
      <c r="U167" s="12">
        <f t="shared" ref="U167" si="3547">AVERAGE(V166,T166)</f>
        <v>0.58238608885056609</v>
      </c>
      <c r="V167" s="12"/>
      <c r="W167" s="12">
        <f t="shared" ref="W167" si="3548">AVERAGE(X166,V166)</f>
        <v>0.57518334814395256</v>
      </c>
      <c r="X167" s="12"/>
      <c r="Y167" s="12">
        <f t="shared" ref="Y167" si="3549">AVERAGE(Z166,X166)</f>
        <v>0.56134216322579999</v>
      </c>
      <c r="Z167" s="12"/>
      <c r="AA167" s="12">
        <f t="shared" ref="AA167" si="3550">AVERAGE(AB166,Z166)</f>
        <v>0.55059379647454243</v>
      </c>
      <c r="AB167" s="12"/>
      <c r="AC167" s="32">
        <f t="shared" ref="AC167" si="3551">AVERAGE(AD166,AB166)</f>
        <v>0.5515215363735706</v>
      </c>
      <c r="AD167" s="32"/>
      <c r="AE167" s="27">
        <f t="shared" ref="AE167" si="3552">(0.5*AD166)+(0.5*AF166)</f>
        <v>0.55585466983471654</v>
      </c>
      <c r="AF167" s="32"/>
      <c r="AG167" s="32">
        <f t="shared" ref="AG167:AU167" si="3553">AVERAGE(AH166,AF166)</f>
        <v>0.5515215363735706</v>
      </c>
      <c r="AH167" s="12"/>
      <c r="AI167" s="12">
        <f t="shared" si="3553"/>
        <v>0.55059379647454243</v>
      </c>
      <c r="AJ167" s="12"/>
      <c r="AK167" s="12">
        <f t="shared" si="3553"/>
        <v>0.56134216322579999</v>
      </c>
      <c r="AL167" s="12"/>
      <c r="AM167" s="12">
        <f t="shared" si="3553"/>
        <v>0.57518334814395256</v>
      </c>
      <c r="AN167" s="12"/>
      <c r="AO167" s="12">
        <f t="shared" si="3553"/>
        <v>0.58238608885056609</v>
      </c>
      <c r="AP167" s="12"/>
      <c r="AQ167" s="12">
        <f t="shared" si="3553"/>
        <v>0.57384262983163226</v>
      </c>
      <c r="AR167" s="12"/>
      <c r="AS167" s="12">
        <f t="shared" si="3553"/>
        <v>0.54293759158942045</v>
      </c>
      <c r="AT167" s="12"/>
      <c r="AU167" s="12">
        <f t="shared" si="3553"/>
        <v>0.48706837244228263</v>
      </c>
      <c r="AV167" s="12"/>
      <c r="AW167" s="12">
        <f t="shared" ref="AW167:BC167" si="3554">AVERAGE(AX166,AV166)</f>
        <v>0.4083021371339724</v>
      </c>
      <c r="AX167" s="12"/>
      <c r="AY167" s="12">
        <f t="shared" si="3554"/>
        <v>0.31276357331001747</v>
      </c>
      <c r="AZ167" s="12"/>
      <c r="BA167" s="12">
        <f t="shared" si="3554"/>
        <v>0.20866266373743492</v>
      </c>
      <c r="BB167" s="12"/>
      <c r="BC167" s="12">
        <f t="shared" si="3554"/>
        <v>0.10333243270412187</v>
      </c>
      <c r="BD167" s="12"/>
      <c r="BE167" s="12"/>
      <c r="BG167" s="12">
        <f t="shared" si="56"/>
        <v>0.55585466983471654</v>
      </c>
      <c r="BH167" s="12"/>
      <c r="BI167" s="12">
        <f>E167</f>
        <v>0.59259259259259256</v>
      </c>
      <c r="BM167" s="13"/>
    </row>
    <row r="168" spans="4:65">
      <c r="D168" s="14"/>
      <c r="E168" s="15"/>
      <c r="F168" s="16"/>
      <c r="G168" s="16">
        <f t="shared" ref="G168" si="3555">G167-((($C$7*G167)/($C$8+G167))*$A$14)</f>
        <v>9.9372435228785139E-2</v>
      </c>
      <c r="H168" s="16"/>
      <c r="I168" s="16">
        <f t="shared" ref="I168" si="3556">I167-((($C$7*I167)/($C$8+I167))*$A$14)</f>
        <v>0.20151804521492506</v>
      </c>
      <c r="J168" s="16"/>
      <c r="K168" s="16">
        <f t="shared" ref="K168" si="3557">K167-((($C$7*K167)/($C$8+K167))*$A$14)</f>
        <v>0.30307471983160561</v>
      </c>
      <c r="L168" s="16"/>
      <c r="M168" s="16">
        <f t="shared" ref="M168" si="3558">M167-((($C$7*M167)/($C$8+M167))*$A$14)</f>
        <v>0.39667059745636984</v>
      </c>
      <c r="N168" s="16"/>
      <c r="O168" s="16">
        <f t="shared" ref="O168" si="3559">O167-((($C$7*O167)/($C$8+O167))*$A$14)</f>
        <v>0.47405552582386556</v>
      </c>
      <c r="P168" s="16"/>
      <c r="Q168" s="16">
        <f t="shared" ref="Q168" si="3560">Q167-((($C$7*Q167)/($C$8+Q167))*$A$14)</f>
        <v>0.52904468913345148</v>
      </c>
      <c r="R168" s="16"/>
      <c r="S168" s="16">
        <f t="shared" ref="S168" si="3561">S167-((($C$7*S167)/($C$8+S167))*$A$14)</f>
        <v>0.5594941115745633</v>
      </c>
      <c r="T168" s="16"/>
      <c r="U168" s="16">
        <f t="shared" ref="U168" si="3562">U167-((($C$7*U167)/($C$8+U167))*$A$14)</f>
        <v>0.56791526610678567</v>
      </c>
      <c r="V168" s="16"/>
      <c r="W168" s="16">
        <f t="shared" ref="W168" si="3563">W167-((($C$7*W167)/($C$8+W167))*$A$14)</f>
        <v>0.56081553472911938</v>
      </c>
      <c r="X168" s="16"/>
      <c r="Y168" s="16">
        <f t="shared" ref="Y168" si="3564">Y167-((($C$7*Y167)/($C$8+Y167))*$A$14)</f>
        <v>0.54717540378984919</v>
      </c>
      <c r="Z168" s="16"/>
      <c r="AA168" s="16">
        <f t="shared" ref="AA168" si="3565">AA167-((($C$7*AA167)/($C$8+AA167))*$A$14)</f>
        <v>0.53658605070104748</v>
      </c>
      <c r="AB168" s="16"/>
      <c r="AC168" s="33">
        <f t="shared" ref="AC168" si="3566">AC167-((($C$7*AC167)/($C$8+AC167))*$A$14)</f>
        <v>0.53749996418535639</v>
      </c>
      <c r="AD168" s="33"/>
      <c r="AE168" s="28">
        <f t="shared" ref="AE168" si="3567">AE167</f>
        <v>0.55585466983471654</v>
      </c>
      <c r="AF168" s="33"/>
      <c r="AG168" s="33">
        <f t="shared" ref="AG168" si="3568">AG167-((($C$7*AG167)/($C$8+AG167))*$A$14)</f>
        <v>0.53749996418535639</v>
      </c>
      <c r="AH168" s="16"/>
      <c r="AI168" s="16">
        <f t="shared" ref="AI168" si="3569">AI167-((($C$7*AI167)/($C$8+AI167))*$A$14)</f>
        <v>0.53658605070104748</v>
      </c>
      <c r="AJ168" s="16"/>
      <c r="AK168" s="16">
        <f t="shared" ref="AK168" si="3570">AK167-((($C$7*AK167)/($C$8+AK167))*$A$14)</f>
        <v>0.54717540378984919</v>
      </c>
      <c r="AL168" s="16"/>
      <c r="AM168" s="16">
        <f t="shared" ref="AM168" si="3571">AM167-((($C$7*AM167)/($C$8+AM167))*$A$14)</f>
        <v>0.56081553472911938</v>
      </c>
      <c r="AN168" s="16"/>
      <c r="AO168" s="16">
        <f t="shared" ref="AO168" si="3572">AO167-((($C$7*AO167)/($C$8+AO167))*$A$14)</f>
        <v>0.56791526610678567</v>
      </c>
      <c r="AP168" s="16"/>
      <c r="AQ168" s="16">
        <f t="shared" ref="AQ168" si="3573">AQ167-((($C$7*AQ167)/($C$8+AQ167))*$A$14)</f>
        <v>0.5594941115745633</v>
      </c>
      <c r="AR168" s="16"/>
      <c r="AS168" s="16">
        <f t="shared" ref="AS168" si="3574">AS167-((($C$7*AS167)/($C$8+AS167))*$A$14)</f>
        <v>0.52904468913345148</v>
      </c>
      <c r="AT168" s="16"/>
      <c r="AU168" s="16">
        <f t="shared" ref="AU168" si="3575">AU167-((($C$7*AU167)/($C$8+AU167))*$A$14)</f>
        <v>0.47405552582386556</v>
      </c>
      <c r="AV168" s="16"/>
      <c r="AW168" s="16">
        <f t="shared" ref="AW168" si="3576">AW167-((($C$7*AW167)/($C$8+AW167))*$A$14)</f>
        <v>0.39667059745636984</v>
      </c>
      <c r="AX168" s="16"/>
      <c r="AY168" s="16">
        <f t="shared" ref="AY168" si="3577">AY167-((($C$7*AY167)/($C$8+AY167))*$A$14)</f>
        <v>0.30307471983160561</v>
      </c>
      <c r="AZ168" s="16"/>
      <c r="BA168" s="16">
        <f t="shared" ref="BA168" si="3578">BA167-((($C$7*BA167)/($C$8+BA167))*$A$14)</f>
        <v>0.20151804521492506</v>
      </c>
      <c r="BB168" s="16"/>
      <c r="BC168" s="16">
        <f t="shared" ref="BC168" si="3579">BC167-((($C$7*BC167)/($C$8+BC167))*$A$14)</f>
        <v>9.9372435228785139E-2</v>
      </c>
      <c r="BD168" s="16"/>
      <c r="BE168" s="16"/>
      <c r="BF168" s="12">
        <f t="shared" si="3045"/>
        <v>0.55585466983471654</v>
      </c>
      <c r="BG168" s="12">
        <f t="shared" si="56"/>
        <v>0.55585466983471654</v>
      </c>
      <c r="BH168" s="12"/>
      <c r="BI168" s="17">
        <f>E167</f>
        <v>0.59259259259259256</v>
      </c>
      <c r="BM168" s="18"/>
    </row>
    <row r="169" spans="4:65">
      <c r="D169" s="19">
        <f>1+D167</f>
        <v>81</v>
      </c>
      <c r="E169" s="3">
        <f>$D169*$A$14</f>
        <v>0.6</v>
      </c>
      <c r="F169" s="12">
        <f t="shared" ref="F169" si="3580">AVERAGE(G168,0)</f>
        <v>4.9686217614392569E-2</v>
      </c>
      <c r="G169" s="12"/>
      <c r="H169" s="12">
        <f t="shared" ref="H169" si="3581">AVERAGE(I168,G168)</f>
        <v>0.1504452402218551</v>
      </c>
      <c r="I169" s="12"/>
      <c r="J169" s="12">
        <f t="shared" ref="J169" si="3582">AVERAGE(K168,I168)</f>
        <v>0.25229638252326536</v>
      </c>
      <c r="K169" s="12"/>
      <c r="L169" s="12">
        <f t="shared" ref="L169" si="3583">AVERAGE(M168,K168)</f>
        <v>0.34987265864398776</v>
      </c>
      <c r="M169" s="12"/>
      <c r="N169" s="12">
        <f t="shared" ref="N169" si="3584">AVERAGE(O168,M168)</f>
        <v>0.43536306164011773</v>
      </c>
      <c r="O169" s="12"/>
      <c r="P169" s="12">
        <f t="shared" ref="P169" si="3585">AVERAGE(Q168,O168)</f>
        <v>0.50155010747865858</v>
      </c>
      <c r="Q169" s="12"/>
      <c r="R169" s="12">
        <f t="shared" ref="R169" si="3586">AVERAGE(S168,Q168)</f>
        <v>0.54426940035400739</v>
      </c>
      <c r="S169" s="12"/>
      <c r="T169" s="12">
        <f t="shared" ref="T169" si="3587">AVERAGE(U168,S168)</f>
        <v>0.56370468884067448</v>
      </c>
      <c r="U169" s="12"/>
      <c r="V169" s="12">
        <f t="shared" ref="V169" si="3588">AVERAGE(W168,U168)</f>
        <v>0.56436540041795258</v>
      </c>
      <c r="W169" s="12"/>
      <c r="X169" s="12">
        <f t="shared" ref="X169" si="3589">AVERAGE(Y168,W168)</f>
        <v>0.55399546925948429</v>
      </c>
      <c r="Y169" s="12"/>
      <c r="Z169" s="12">
        <f t="shared" ref="Z169" si="3590">AVERAGE(AA168,Y168)</f>
        <v>0.54188072724544833</v>
      </c>
      <c r="AA169" s="12"/>
      <c r="AB169" s="12">
        <f t="shared" ref="AB169" si="3591">AVERAGE(AC168,AA168)</f>
        <v>0.53704300744320199</v>
      </c>
      <c r="AC169" s="32"/>
      <c r="AD169" s="32">
        <f t="shared" ref="AD169:AF169" si="3592">AVERAGE(AE168,AC168)</f>
        <v>0.54667731701003652</v>
      </c>
      <c r="AE169" s="27"/>
      <c r="AF169" s="32">
        <f t="shared" si="3592"/>
        <v>0.54667731701003652</v>
      </c>
      <c r="AG169" s="32"/>
      <c r="AH169" s="12">
        <f t="shared" ref="AH169" si="3593">AVERAGE(AI168,AG168)</f>
        <v>0.53704300744320199</v>
      </c>
      <c r="AI169" s="12"/>
      <c r="AJ169" s="12">
        <f t="shared" ref="AJ169" si="3594">AVERAGE(AK168,AI168)</f>
        <v>0.54188072724544833</v>
      </c>
      <c r="AK169" s="12"/>
      <c r="AL169" s="12">
        <f t="shared" ref="AL169" si="3595">AVERAGE(AM168,AK168)</f>
        <v>0.55399546925948429</v>
      </c>
      <c r="AM169" s="12"/>
      <c r="AN169" s="12">
        <f t="shared" ref="AN169" si="3596">AVERAGE(AO168,AM168)</f>
        <v>0.56436540041795258</v>
      </c>
      <c r="AO169" s="12"/>
      <c r="AP169" s="12">
        <f t="shared" ref="AP169" si="3597">AVERAGE(AQ168,AO168)</f>
        <v>0.56370468884067448</v>
      </c>
      <c r="AQ169" s="12"/>
      <c r="AR169" s="12">
        <f t="shared" ref="AR169" si="3598">AVERAGE(AS168,AQ168)</f>
        <v>0.54426940035400739</v>
      </c>
      <c r="AS169" s="12"/>
      <c r="AT169" s="12">
        <f t="shared" ref="AT169" si="3599">AVERAGE(AU168,AS168)</f>
        <v>0.50155010747865858</v>
      </c>
      <c r="AU169" s="12"/>
      <c r="AV169" s="12">
        <f t="shared" ref="AV169" si="3600">AVERAGE(AW168,AU168)</f>
        <v>0.43536306164011773</v>
      </c>
      <c r="AW169" s="12"/>
      <c r="AX169" s="12">
        <f t="shared" ref="AX169" si="3601">AVERAGE(AY168,AW168)</f>
        <v>0.34987265864398776</v>
      </c>
      <c r="AY169" s="12"/>
      <c r="AZ169" s="12">
        <f t="shared" ref="AZ169" si="3602">AVERAGE(BA168,AY168)</f>
        <v>0.25229638252326536</v>
      </c>
      <c r="BA169" s="12"/>
      <c r="BB169" s="12">
        <f t="shared" ref="BB169" si="3603">AVERAGE(BC168,BA168)</f>
        <v>0.1504452402218551</v>
      </c>
      <c r="BC169" s="12"/>
      <c r="BD169" s="12">
        <f t="shared" ref="BD169" si="3604">AVERAGE(0,BC168)</f>
        <v>4.9686217614392569E-2</v>
      </c>
      <c r="BE169" s="12"/>
      <c r="BG169" s="12">
        <f t="shared" si="56"/>
        <v>0.54429141139368131</v>
      </c>
      <c r="BH169" s="12"/>
      <c r="BI169" s="12">
        <f>E169</f>
        <v>0.6</v>
      </c>
      <c r="BM169" s="13"/>
    </row>
    <row r="170" spans="4:65">
      <c r="D170" s="14"/>
      <c r="E170" s="15"/>
      <c r="F170" s="16">
        <f t="shared" si="2979"/>
        <v>4.7658980760202703E-2</v>
      </c>
      <c r="G170" s="16"/>
      <c r="H170" s="16">
        <f t="shared" ref="H170" si="3605">H169-((($C$7*H169)/($C$8+H169))*$A$14)</f>
        <v>0.14497167792753657</v>
      </c>
      <c r="I170" s="16"/>
      <c r="J170" s="16">
        <f t="shared" ref="J170" si="3606">J169-((($C$7*J169)/($C$8+J169))*$A$14)</f>
        <v>0.24402288674382699</v>
      </c>
      <c r="K170" s="16"/>
      <c r="L170" s="16">
        <f t="shared" ref="L170" si="3607">L169-((($C$7*L169)/($C$8+L169))*$A$14)</f>
        <v>0.33939020531898728</v>
      </c>
      <c r="M170" s="16"/>
      <c r="N170" s="16">
        <f t="shared" ref="N170" si="3608">N169-((($C$7*N169)/($C$8+N169))*$A$14)</f>
        <v>0.42323677088011935</v>
      </c>
      <c r="O170" s="16"/>
      <c r="P170" s="16">
        <f t="shared" ref="P170" si="3609">P169-((($C$7*P169)/($C$8+P169))*$A$14)</f>
        <v>0.48830177654288931</v>
      </c>
      <c r="Q170" s="16"/>
      <c r="R170" s="16">
        <f t="shared" ref="R170" si="3610">R169-((($C$7*R169)/($C$8+R169))*$A$14)</f>
        <v>0.53035642531784422</v>
      </c>
      <c r="S170" s="16"/>
      <c r="T170" s="16">
        <f t="shared" ref="T170" si="3611">T169-((($C$7*T169)/($C$8+T169))*$A$14)</f>
        <v>0.54950331872318781</v>
      </c>
      <c r="U170" s="16"/>
      <c r="V170" s="16">
        <f t="shared" ref="V170" si="3612">V169-((($C$7*V169)/($C$8+V169))*$A$14)</f>
        <v>0.55015437273208678</v>
      </c>
      <c r="W170" s="16"/>
      <c r="X170" s="16">
        <f t="shared" ref="X170" si="3613">X169-((($C$7*X169)/($C$8+X169))*$A$14)</f>
        <v>0.53993712124846771</v>
      </c>
      <c r="Y170" s="16"/>
      <c r="Z170" s="16">
        <f t="shared" ref="Z170" si="3614">Z169-((($C$7*Z169)/($C$8+Z169))*$A$14)</f>
        <v>0.52800378228210698</v>
      </c>
      <c r="AA170" s="16"/>
      <c r="AB170" s="16">
        <f t="shared" ref="AB170" si="3615">AB169-((($C$7*AB169)/($C$8+AB169))*$A$14)</f>
        <v>0.52323943366216563</v>
      </c>
      <c r="AC170" s="33"/>
      <c r="AD170" s="33">
        <f t="shared" ref="AD170" si="3616">AD169-((($C$7*AD169)/($C$8+AD169))*$A$14)</f>
        <v>0.53272815295264608</v>
      </c>
      <c r="AE170" s="28"/>
      <c r="AF170" s="33">
        <f t="shared" ref="AF170" si="3617">AF169-((($C$7*AF169)/($C$8+AF169))*$A$14)</f>
        <v>0.53272815295264608</v>
      </c>
      <c r="AG170" s="33"/>
      <c r="AH170" s="16">
        <f t="shared" ref="AH170" si="3618">AH169-((($C$7*AH169)/($C$8+AH169))*$A$14)</f>
        <v>0.52323943366216563</v>
      </c>
      <c r="AI170" s="16"/>
      <c r="AJ170" s="16">
        <f t="shared" ref="AJ170" si="3619">AJ169-((($C$7*AJ169)/($C$8+AJ169))*$A$14)</f>
        <v>0.52800378228210698</v>
      </c>
      <c r="AK170" s="16"/>
      <c r="AL170" s="16">
        <f t="shared" ref="AL170" si="3620">AL169-((($C$7*AL169)/($C$8+AL169))*$A$14)</f>
        <v>0.53993712124846771</v>
      </c>
      <c r="AM170" s="16"/>
      <c r="AN170" s="16">
        <f t="shared" ref="AN170" si="3621">AN169-((($C$7*AN169)/($C$8+AN169))*$A$14)</f>
        <v>0.55015437273208678</v>
      </c>
      <c r="AO170" s="16"/>
      <c r="AP170" s="16">
        <f t="shared" ref="AP170" si="3622">AP169-((($C$7*AP169)/($C$8+AP169))*$A$14)</f>
        <v>0.54950331872318781</v>
      </c>
      <c r="AQ170" s="16"/>
      <c r="AR170" s="16">
        <f t="shared" ref="AR170" si="3623">AR169-((($C$7*AR169)/($C$8+AR169))*$A$14)</f>
        <v>0.53035642531784422</v>
      </c>
      <c r="AS170" s="16"/>
      <c r="AT170" s="16">
        <f t="shared" ref="AT170" si="3624">AT169-((($C$7*AT169)/($C$8+AT169))*$A$14)</f>
        <v>0.48830177654288931</v>
      </c>
      <c r="AU170" s="16"/>
      <c r="AV170" s="16">
        <f t="shared" ref="AV170" si="3625">AV169-((($C$7*AV169)/($C$8+AV169))*$A$14)</f>
        <v>0.42323677088011935</v>
      </c>
      <c r="AW170" s="16"/>
      <c r="AX170" s="16">
        <f t="shared" ref="AX170" si="3626">AX169-((($C$7*AX169)/($C$8+AX169))*$A$14)</f>
        <v>0.33939020531898728</v>
      </c>
      <c r="AY170" s="16"/>
      <c r="AZ170" s="16">
        <f t="shared" ref="AZ170" si="3627">AZ169-((($C$7*AZ169)/($C$8+AZ169))*$A$14)</f>
        <v>0.24402288674382699</v>
      </c>
      <c r="BA170" s="16"/>
      <c r="BB170" s="16">
        <f t="shared" ref="BB170" si="3628">BB169-((($C$7*BB169)/($C$8+BB169))*$A$14)</f>
        <v>0.14497167792753657</v>
      </c>
      <c r="BC170" s="16"/>
      <c r="BD170" s="16">
        <f t="shared" si="3004"/>
        <v>4.7658980760202703E-2</v>
      </c>
      <c r="BE170" s="16"/>
      <c r="BF170" s="12"/>
      <c r="BG170" s="12">
        <f t="shared" si="56"/>
        <v>0.53272815295264608</v>
      </c>
      <c r="BH170" s="12"/>
      <c r="BI170" s="17">
        <f>E169</f>
        <v>0.6</v>
      </c>
      <c r="BM170" s="18"/>
    </row>
    <row r="171" spans="4:65">
      <c r="D171" s="19">
        <f>1+D169</f>
        <v>82</v>
      </c>
      <c r="E171" s="3">
        <f>$D171*$A$14</f>
        <v>0.6074074074074074</v>
      </c>
      <c r="F171" s="12"/>
      <c r="G171" s="12">
        <f t="shared" ref="G171" si="3629">AVERAGE(H170,F170)</f>
        <v>9.6315329343869632E-2</v>
      </c>
      <c r="H171" s="12"/>
      <c r="I171" s="12">
        <f t="shared" ref="I171" si="3630">AVERAGE(J170,H170)</f>
        <v>0.19449728233568178</v>
      </c>
      <c r="J171" s="12"/>
      <c r="K171" s="12">
        <f t="shared" ref="K171" si="3631">AVERAGE(L170,J170)</f>
        <v>0.29170654603140711</v>
      </c>
      <c r="L171" s="12"/>
      <c r="M171" s="12">
        <f t="shared" ref="M171" si="3632">AVERAGE(N170,L170)</f>
        <v>0.38131348809955334</v>
      </c>
      <c r="N171" s="12"/>
      <c r="O171" s="12">
        <f t="shared" ref="O171" si="3633">AVERAGE(P170,N170)</f>
        <v>0.45576927371150433</v>
      </c>
      <c r="P171" s="12"/>
      <c r="Q171" s="12">
        <f t="shared" ref="Q171" si="3634">AVERAGE(R170,P170)</f>
        <v>0.50932910093036676</v>
      </c>
      <c r="R171" s="12"/>
      <c r="S171" s="12">
        <f t="shared" ref="S171" si="3635">AVERAGE(T170,R170)</f>
        <v>0.53992987202051601</v>
      </c>
      <c r="T171" s="12"/>
      <c r="U171" s="12">
        <f t="shared" ref="U171" si="3636">AVERAGE(V170,T170)</f>
        <v>0.54982884572763724</v>
      </c>
      <c r="V171" s="12"/>
      <c r="W171" s="12">
        <f t="shared" ref="W171" si="3637">AVERAGE(X170,V170)</f>
        <v>0.54504574699027719</v>
      </c>
      <c r="X171" s="12"/>
      <c r="Y171" s="12">
        <f t="shared" ref="Y171" si="3638">AVERAGE(Z170,X170)</f>
        <v>0.53397045176528735</v>
      </c>
      <c r="Z171" s="12"/>
      <c r="AA171" s="12">
        <f t="shared" ref="AA171" si="3639">AVERAGE(AB170,Z170)</f>
        <v>0.52562160797213631</v>
      </c>
      <c r="AB171" s="12"/>
      <c r="AC171" s="32">
        <f t="shared" ref="AC171" si="3640">AVERAGE(AD170,AB170)</f>
        <v>0.52798379330740586</v>
      </c>
      <c r="AD171" s="32"/>
      <c r="AE171" s="27">
        <f t="shared" ref="AE171" si="3641">(0.5*AD170)+(0.5*AF170)</f>
        <v>0.53272815295264608</v>
      </c>
      <c r="AF171" s="32"/>
      <c r="AG171" s="32">
        <f t="shared" ref="AG171:AU171" si="3642">AVERAGE(AH170,AF170)</f>
        <v>0.52798379330740586</v>
      </c>
      <c r="AH171" s="12"/>
      <c r="AI171" s="12">
        <f t="shared" si="3642"/>
        <v>0.52562160797213631</v>
      </c>
      <c r="AJ171" s="12"/>
      <c r="AK171" s="12">
        <f t="shared" si="3642"/>
        <v>0.53397045176528735</v>
      </c>
      <c r="AL171" s="12"/>
      <c r="AM171" s="12">
        <f t="shared" si="3642"/>
        <v>0.54504574699027719</v>
      </c>
      <c r="AN171" s="12"/>
      <c r="AO171" s="12">
        <f t="shared" si="3642"/>
        <v>0.54982884572763724</v>
      </c>
      <c r="AP171" s="12"/>
      <c r="AQ171" s="12">
        <f t="shared" si="3642"/>
        <v>0.53992987202051601</v>
      </c>
      <c r="AR171" s="12"/>
      <c r="AS171" s="12">
        <f t="shared" si="3642"/>
        <v>0.50932910093036676</v>
      </c>
      <c r="AT171" s="12"/>
      <c r="AU171" s="12">
        <f t="shared" si="3642"/>
        <v>0.45576927371150433</v>
      </c>
      <c r="AV171" s="12"/>
      <c r="AW171" s="12">
        <f t="shared" ref="AW171:BC171" si="3643">AVERAGE(AX170,AV170)</f>
        <v>0.38131348809955334</v>
      </c>
      <c r="AX171" s="12"/>
      <c r="AY171" s="12">
        <f t="shared" si="3643"/>
        <v>0.29170654603140711</v>
      </c>
      <c r="AZ171" s="12"/>
      <c r="BA171" s="12">
        <f t="shared" si="3643"/>
        <v>0.19449728233568178</v>
      </c>
      <c r="BB171" s="12"/>
      <c r="BC171" s="12">
        <f t="shared" si="3643"/>
        <v>9.6315329343869632E-2</v>
      </c>
      <c r="BD171" s="12"/>
      <c r="BE171" s="12"/>
      <c r="BG171" s="12">
        <f t="shared" si="56"/>
        <v>0.53272815295264608</v>
      </c>
      <c r="BH171" s="12"/>
      <c r="BI171" s="12">
        <f>E171</f>
        <v>0.6074074074074074</v>
      </c>
      <c r="BM171" s="13"/>
    </row>
    <row r="172" spans="4:65">
      <c r="D172" s="14"/>
      <c r="E172" s="15"/>
      <c r="F172" s="16"/>
      <c r="G172" s="16">
        <f t="shared" ref="G172" si="3644">G171-((($C$7*G171)/($C$8+G171))*$A$14)</f>
        <v>9.2594691177637606E-2</v>
      </c>
      <c r="H172" s="16"/>
      <c r="I172" s="16">
        <f t="shared" ref="I172" si="3645">I171-((($C$7*I171)/($C$8+I171))*$A$14)</f>
        <v>0.1877408825934121</v>
      </c>
      <c r="J172" s="16"/>
      <c r="K172" s="16">
        <f t="shared" ref="K172" si="3646">K171-((($C$7*K171)/($C$8+K171))*$A$14)</f>
        <v>0.28249245023527936</v>
      </c>
      <c r="L172" s="16"/>
      <c r="M172" s="16">
        <f t="shared" ref="M172" si="3647">M171-((($C$7*M171)/($C$8+M171))*$A$14)</f>
        <v>0.37019834318774947</v>
      </c>
      <c r="N172" s="16"/>
      <c r="O172" s="16">
        <f t="shared" ref="O172" si="3648">O171-((($C$7*O171)/($C$8+O171))*$A$14)</f>
        <v>0.44328422956894392</v>
      </c>
      <c r="P172" s="16"/>
      <c r="Q172" s="16">
        <f t="shared" ref="Q172" si="3649">Q171-((($C$7*Q171)/($C$8+Q171))*$A$14)</f>
        <v>0.49595646142654248</v>
      </c>
      <c r="R172" s="16"/>
      <c r="S172" s="16">
        <f t="shared" ref="S172" si="3650">S171-((($C$7*S171)/($C$8+S171))*$A$14)</f>
        <v>0.52608244995251707</v>
      </c>
      <c r="T172" s="16"/>
      <c r="U172" s="16">
        <f t="shared" ref="U172" si="3651">U171-((($C$7*U171)/($C$8+U171))*$A$14)</f>
        <v>0.53583251477930194</v>
      </c>
      <c r="V172" s="16"/>
      <c r="W172" s="16">
        <f t="shared" ref="W172" si="3652">W171-((($C$7*W171)/($C$8+W171))*$A$14)</f>
        <v>0.53112108973107985</v>
      </c>
      <c r="X172" s="16"/>
      <c r="Y172" s="16">
        <f t="shared" ref="Y172" si="3653">Y171-((($C$7*Y171)/($C$8+Y171))*$A$14)</f>
        <v>0.52021375837683226</v>
      </c>
      <c r="Z172" s="16"/>
      <c r="AA172" s="16">
        <f t="shared" ref="AA172" si="3654">AA171-((($C$7*AA171)/($C$8+AA171))*$A$14)</f>
        <v>0.51199341378895258</v>
      </c>
      <c r="AB172" s="16"/>
      <c r="AC172" s="33">
        <f t="shared" ref="AC172" si="3655">AC171-((($C$7*AC171)/($C$8+AC171))*$A$14)</f>
        <v>0.51431907571482294</v>
      </c>
      <c r="AD172" s="33"/>
      <c r="AE172" s="28">
        <f t="shared" ref="AE172" si="3656">AE171</f>
        <v>0.53272815295264608</v>
      </c>
      <c r="AF172" s="33"/>
      <c r="AG172" s="33">
        <f t="shared" ref="AG172" si="3657">AG171-((($C$7*AG171)/($C$8+AG171))*$A$14)</f>
        <v>0.51431907571482294</v>
      </c>
      <c r="AH172" s="16"/>
      <c r="AI172" s="16">
        <f t="shared" ref="AI172" si="3658">AI171-((($C$7*AI171)/($C$8+AI171))*$A$14)</f>
        <v>0.51199341378895258</v>
      </c>
      <c r="AJ172" s="16"/>
      <c r="AK172" s="16">
        <f t="shared" ref="AK172" si="3659">AK171-((($C$7*AK171)/($C$8+AK171))*$A$14)</f>
        <v>0.52021375837683226</v>
      </c>
      <c r="AL172" s="16"/>
      <c r="AM172" s="16">
        <f t="shared" ref="AM172" si="3660">AM171-((($C$7*AM171)/($C$8+AM171))*$A$14)</f>
        <v>0.53112108973107985</v>
      </c>
      <c r="AN172" s="16"/>
      <c r="AO172" s="16">
        <f t="shared" ref="AO172" si="3661">AO171-((($C$7*AO171)/($C$8+AO171))*$A$14)</f>
        <v>0.53583251477930194</v>
      </c>
      <c r="AP172" s="16"/>
      <c r="AQ172" s="16">
        <f t="shared" ref="AQ172" si="3662">AQ171-((($C$7*AQ171)/($C$8+AQ171))*$A$14)</f>
        <v>0.52608244995251707</v>
      </c>
      <c r="AR172" s="16"/>
      <c r="AS172" s="16">
        <f t="shared" ref="AS172" si="3663">AS171-((($C$7*AS171)/($C$8+AS171))*$A$14)</f>
        <v>0.49595646142654248</v>
      </c>
      <c r="AT172" s="16"/>
      <c r="AU172" s="16">
        <f t="shared" ref="AU172" si="3664">AU171-((($C$7*AU171)/($C$8+AU171))*$A$14)</f>
        <v>0.44328422956894392</v>
      </c>
      <c r="AV172" s="16"/>
      <c r="AW172" s="16">
        <f t="shared" ref="AW172" si="3665">AW171-((($C$7*AW171)/($C$8+AW171))*$A$14)</f>
        <v>0.37019834318774947</v>
      </c>
      <c r="AX172" s="16"/>
      <c r="AY172" s="16">
        <f t="shared" ref="AY172" si="3666">AY171-((($C$7*AY171)/($C$8+AY171))*$A$14)</f>
        <v>0.28249245023527936</v>
      </c>
      <c r="AZ172" s="16"/>
      <c r="BA172" s="16">
        <f t="shared" ref="BA172" si="3667">BA171-((($C$7*BA171)/($C$8+BA171))*$A$14)</f>
        <v>0.1877408825934121</v>
      </c>
      <c r="BB172" s="16"/>
      <c r="BC172" s="16">
        <f t="shared" ref="BC172" si="3668">BC171-((($C$7*BC171)/($C$8+BC171))*$A$14)</f>
        <v>9.2594691177637606E-2</v>
      </c>
      <c r="BD172" s="16"/>
      <c r="BE172" s="16"/>
      <c r="BF172" s="12">
        <f t="shared" si="3045"/>
        <v>0.53272815295264608</v>
      </c>
      <c r="BG172" s="12">
        <f t="shared" si="56"/>
        <v>0.53272815295264608</v>
      </c>
      <c r="BH172" s="12"/>
      <c r="BI172" s="17">
        <f>E171</f>
        <v>0.6074074074074074</v>
      </c>
      <c r="BM172" s="18"/>
    </row>
    <row r="173" spans="4:65">
      <c r="D173" s="19">
        <f>1+D171</f>
        <v>83</v>
      </c>
      <c r="E173" s="3">
        <f>$D173*$A$14</f>
        <v>0.61481481481481481</v>
      </c>
      <c r="F173" s="12">
        <f t="shared" ref="F173" si="3669">AVERAGE(G172,0)</f>
        <v>4.6297345588818803E-2</v>
      </c>
      <c r="G173" s="12"/>
      <c r="H173" s="12">
        <f t="shared" ref="H173" si="3670">AVERAGE(I172,G172)</f>
        <v>0.14016778688552484</v>
      </c>
      <c r="I173" s="12"/>
      <c r="J173" s="12">
        <f t="shared" ref="J173" si="3671">AVERAGE(K172,I172)</f>
        <v>0.23511666641434573</v>
      </c>
      <c r="K173" s="12"/>
      <c r="L173" s="12">
        <f t="shared" ref="L173" si="3672">AVERAGE(M172,K172)</f>
        <v>0.32634539671151441</v>
      </c>
      <c r="M173" s="12"/>
      <c r="N173" s="12">
        <f t="shared" ref="N173" si="3673">AVERAGE(O172,M172)</f>
        <v>0.40674128637834672</v>
      </c>
      <c r="O173" s="12"/>
      <c r="P173" s="12">
        <f t="shared" ref="P173" si="3674">AVERAGE(Q172,O172)</f>
        <v>0.46962034549774323</v>
      </c>
      <c r="Q173" s="12"/>
      <c r="R173" s="12">
        <f t="shared" ref="R173" si="3675">AVERAGE(S172,Q172)</f>
        <v>0.51101945568952978</v>
      </c>
      <c r="S173" s="12"/>
      <c r="T173" s="12">
        <f t="shared" ref="T173" si="3676">AVERAGE(U172,S172)</f>
        <v>0.53095748236590956</v>
      </c>
      <c r="U173" s="12"/>
      <c r="V173" s="12">
        <f t="shared" ref="V173" si="3677">AVERAGE(W172,U172)</f>
        <v>0.5334768022551909</v>
      </c>
      <c r="W173" s="12"/>
      <c r="X173" s="12">
        <f t="shared" ref="X173" si="3678">AVERAGE(Y172,W172)</f>
        <v>0.52566742405395606</v>
      </c>
      <c r="Y173" s="12"/>
      <c r="Z173" s="12">
        <f t="shared" ref="Z173" si="3679">AVERAGE(AA172,Y172)</f>
        <v>0.51610358608289242</v>
      </c>
      <c r="AA173" s="12"/>
      <c r="AB173" s="12">
        <f t="shared" ref="AB173" si="3680">AVERAGE(AC172,AA172)</f>
        <v>0.51315624475188781</v>
      </c>
      <c r="AC173" s="32"/>
      <c r="AD173" s="32">
        <f t="shared" ref="AD173:AF173" si="3681">AVERAGE(AE172,AC172)</f>
        <v>0.52352361433373451</v>
      </c>
      <c r="AE173" s="27"/>
      <c r="AF173" s="32">
        <f t="shared" si="3681"/>
        <v>0.52352361433373451</v>
      </c>
      <c r="AG173" s="32"/>
      <c r="AH173" s="12">
        <f t="shared" ref="AH173" si="3682">AVERAGE(AI172,AG172)</f>
        <v>0.51315624475188781</v>
      </c>
      <c r="AI173" s="12"/>
      <c r="AJ173" s="12">
        <f t="shared" ref="AJ173" si="3683">AVERAGE(AK172,AI172)</f>
        <v>0.51610358608289242</v>
      </c>
      <c r="AK173" s="12"/>
      <c r="AL173" s="12">
        <f t="shared" ref="AL173" si="3684">AVERAGE(AM172,AK172)</f>
        <v>0.52566742405395606</v>
      </c>
      <c r="AM173" s="12"/>
      <c r="AN173" s="12">
        <f t="shared" ref="AN173" si="3685">AVERAGE(AO172,AM172)</f>
        <v>0.5334768022551909</v>
      </c>
      <c r="AO173" s="12"/>
      <c r="AP173" s="12">
        <f t="shared" ref="AP173" si="3686">AVERAGE(AQ172,AO172)</f>
        <v>0.53095748236590956</v>
      </c>
      <c r="AQ173" s="12"/>
      <c r="AR173" s="12">
        <f t="shared" ref="AR173" si="3687">AVERAGE(AS172,AQ172)</f>
        <v>0.51101945568952978</v>
      </c>
      <c r="AS173" s="12"/>
      <c r="AT173" s="12">
        <f t="shared" ref="AT173" si="3688">AVERAGE(AU172,AS172)</f>
        <v>0.46962034549774323</v>
      </c>
      <c r="AU173" s="12"/>
      <c r="AV173" s="12">
        <f t="shared" ref="AV173" si="3689">AVERAGE(AW172,AU172)</f>
        <v>0.40674128637834672</v>
      </c>
      <c r="AW173" s="12"/>
      <c r="AX173" s="12">
        <f t="shared" ref="AX173" si="3690">AVERAGE(AY172,AW172)</f>
        <v>0.32634539671151441</v>
      </c>
      <c r="AY173" s="12"/>
      <c r="AZ173" s="12">
        <f t="shared" ref="AZ173" si="3691">AVERAGE(BA172,AY172)</f>
        <v>0.23511666641434573</v>
      </c>
      <c r="BA173" s="12"/>
      <c r="BB173" s="12">
        <f t="shared" ref="BB173" si="3692">AVERAGE(BC172,BA172)</f>
        <v>0.14016778688552484</v>
      </c>
      <c r="BC173" s="12"/>
      <c r="BD173" s="12">
        <f t="shared" ref="BD173" si="3693">AVERAGE(0,BC172)</f>
        <v>4.6297345588818803E-2</v>
      </c>
      <c r="BE173" s="12"/>
      <c r="BG173" s="12">
        <f t="shared" si="56"/>
        <v>0.52132806132585929</v>
      </c>
      <c r="BH173" s="12"/>
      <c r="BI173" s="12">
        <f>E173</f>
        <v>0.61481481481481481</v>
      </c>
      <c r="BM173" s="13"/>
    </row>
    <row r="174" spans="4:65">
      <c r="D174" s="14"/>
      <c r="E174" s="15"/>
      <c r="F174" s="16">
        <f t="shared" si="2979"/>
        <v>4.4400630208606781E-2</v>
      </c>
      <c r="G174" s="16"/>
      <c r="H174" s="16">
        <f t="shared" ref="H174" si="3694">H173-((($C$7*H173)/($C$8+H173))*$A$14)</f>
        <v>0.13501118477047924</v>
      </c>
      <c r="I174" s="16"/>
      <c r="J174" s="16">
        <f t="shared" ref="J174" si="3695">J173-((($C$7*J173)/($C$8+J173))*$A$14)</f>
        <v>0.22727605575087054</v>
      </c>
      <c r="K174" s="16"/>
      <c r="L174" s="16">
        <f t="shared" ref="L174" si="3696">L173-((($C$7*L173)/($C$8+L173))*$A$14)</f>
        <v>0.31635991111646505</v>
      </c>
      <c r="M174" s="16"/>
      <c r="N174" s="16">
        <f t="shared" ref="N174" si="3697">N173-((($C$7*N173)/($C$8+N173))*$A$14)</f>
        <v>0.3951389717655881</v>
      </c>
      <c r="O174" s="16"/>
      <c r="P174" s="16">
        <f t="shared" ref="P174" si="3698">P173-((($C$7*P173)/($C$8+P173))*$A$14)</f>
        <v>0.45689846687302155</v>
      </c>
      <c r="Q174" s="16"/>
      <c r="R174" s="16">
        <f t="shared" ref="R174" si="3699">R173-((($C$7*R173)/($C$8+R173))*$A$14)</f>
        <v>0.49762000238835807</v>
      </c>
      <c r="S174" s="16"/>
      <c r="T174" s="16">
        <f t="shared" ref="T174" si="3700">T173-((($C$7*T173)/($C$8+T173))*$A$14)</f>
        <v>0.51724697361604133</v>
      </c>
      <c r="U174" s="16"/>
      <c r="V174" s="16">
        <f t="shared" ref="V174" si="3701">V173-((($C$7*V173)/($C$8+V173))*$A$14)</f>
        <v>0.51972766131464632</v>
      </c>
      <c r="W174" s="16"/>
      <c r="X174" s="16">
        <f t="shared" ref="X174" si="3702">X173-((($C$7*X173)/($C$8+X173))*$A$14)</f>
        <v>0.51203852021934237</v>
      </c>
      <c r="Y174" s="16"/>
      <c r="Z174" s="16">
        <f t="shared" ref="Z174" si="3703">Z173-((($C$7*Z173)/($C$8+Z173))*$A$14)</f>
        <v>0.50262390565928605</v>
      </c>
      <c r="AA174" s="16"/>
      <c r="AB174" s="16">
        <f t="shared" ref="AB174" si="3704">AB173-((($C$7*AB173)/($C$8+AB173))*$A$14)</f>
        <v>0.49972299626030553</v>
      </c>
      <c r="AC174" s="33"/>
      <c r="AD174" s="33">
        <f t="shared" ref="AD174" si="3705">AD173-((($C$7*AD173)/($C$8+AD173))*$A$14)</f>
        <v>0.5099279696990725</v>
      </c>
      <c r="AE174" s="28"/>
      <c r="AF174" s="33">
        <f t="shared" ref="AF174" si="3706">AF173-((($C$7*AF173)/($C$8+AF173))*$A$14)</f>
        <v>0.5099279696990725</v>
      </c>
      <c r="AG174" s="33"/>
      <c r="AH174" s="16">
        <f t="shared" ref="AH174" si="3707">AH173-((($C$7*AH173)/($C$8+AH173))*$A$14)</f>
        <v>0.49972299626030553</v>
      </c>
      <c r="AI174" s="16"/>
      <c r="AJ174" s="16">
        <f t="shared" ref="AJ174" si="3708">AJ173-((($C$7*AJ173)/($C$8+AJ173))*$A$14)</f>
        <v>0.50262390565928605</v>
      </c>
      <c r="AK174" s="16"/>
      <c r="AL174" s="16">
        <f t="shared" ref="AL174" si="3709">AL173-((($C$7*AL173)/($C$8+AL173))*$A$14)</f>
        <v>0.51203852021934237</v>
      </c>
      <c r="AM174" s="16"/>
      <c r="AN174" s="16">
        <f t="shared" ref="AN174" si="3710">AN173-((($C$7*AN173)/($C$8+AN173))*$A$14)</f>
        <v>0.51972766131464632</v>
      </c>
      <c r="AO174" s="16"/>
      <c r="AP174" s="16">
        <f t="shared" ref="AP174" si="3711">AP173-((($C$7*AP173)/($C$8+AP173))*$A$14)</f>
        <v>0.51724697361604133</v>
      </c>
      <c r="AQ174" s="16"/>
      <c r="AR174" s="16">
        <f t="shared" ref="AR174" si="3712">AR173-((($C$7*AR173)/($C$8+AR173))*$A$14)</f>
        <v>0.49762000238835807</v>
      </c>
      <c r="AS174" s="16"/>
      <c r="AT174" s="16">
        <f t="shared" ref="AT174" si="3713">AT173-((($C$7*AT173)/($C$8+AT173))*$A$14)</f>
        <v>0.45689846687302155</v>
      </c>
      <c r="AU174" s="16"/>
      <c r="AV174" s="16">
        <f t="shared" ref="AV174" si="3714">AV173-((($C$7*AV173)/($C$8+AV173))*$A$14)</f>
        <v>0.3951389717655881</v>
      </c>
      <c r="AW174" s="16"/>
      <c r="AX174" s="16">
        <f t="shared" ref="AX174" si="3715">AX173-((($C$7*AX173)/($C$8+AX173))*$A$14)</f>
        <v>0.31635991111646505</v>
      </c>
      <c r="AY174" s="16"/>
      <c r="AZ174" s="16">
        <f t="shared" ref="AZ174" si="3716">AZ173-((($C$7*AZ173)/($C$8+AZ173))*$A$14)</f>
        <v>0.22727605575087054</v>
      </c>
      <c r="BA174" s="16"/>
      <c r="BB174" s="16">
        <f t="shared" ref="BB174" si="3717">BB173-((($C$7*BB173)/($C$8+BB173))*$A$14)</f>
        <v>0.13501118477047924</v>
      </c>
      <c r="BC174" s="16"/>
      <c r="BD174" s="16">
        <f t="shared" si="3004"/>
        <v>4.4400630208606781E-2</v>
      </c>
      <c r="BE174" s="16"/>
      <c r="BF174" s="12"/>
      <c r="BG174" s="12">
        <f t="shared" si="56"/>
        <v>0.5099279696990725</v>
      </c>
      <c r="BH174" s="12"/>
      <c r="BI174" s="17">
        <f>E173</f>
        <v>0.61481481481481481</v>
      </c>
      <c r="BM174" s="18"/>
    </row>
    <row r="175" spans="4:65">
      <c r="D175" s="19">
        <f>1+D173</f>
        <v>84</v>
      </c>
      <c r="E175" s="3">
        <f>$D175*$A$14</f>
        <v>0.62222222222222223</v>
      </c>
      <c r="F175" s="12"/>
      <c r="G175" s="12">
        <f t="shared" ref="G175" si="3718">AVERAGE(H174,F174)</f>
        <v>8.9705907489543019E-2</v>
      </c>
      <c r="H175" s="12"/>
      <c r="I175" s="12">
        <f t="shared" ref="I175" si="3719">AVERAGE(J174,H174)</f>
        <v>0.18114362026067488</v>
      </c>
      <c r="J175" s="12"/>
      <c r="K175" s="12">
        <f t="shared" ref="K175" si="3720">AVERAGE(L174,J174)</f>
        <v>0.27181798343366781</v>
      </c>
      <c r="L175" s="12"/>
      <c r="M175" s="12">
        <f t="shared" ref="M175" si="3721">AVERAGE(N174,L174)</f>
        <v>0.3557494414410266</v>
      </c>
      <c r="N175" s="12"/>
      <c r="O175" s="12">
        <f t="shared" ref="O175" si="3722">AVERAGE(P174,N174)</f>
        <v>0.42601871931930479</v>
      </c>
      <c r="P175" s="12"/>
      <c r="Q175" s="12">
        <f t="shared" ref="Q175" si="3723">AVERAGE(R174,P174)</f>
        <v>0.47725923463068981</v>
      </c>
      <c r="R175" s="12"/>
      <c r="S175" s="12">
        <f t="shared" ref="S175" si="3724">AVERAGE(T174,R174)</f>
        <v>0.50743348800219967</v>
      </c>
      <c r="T175" s="12"/>
      <c r="U175" s="12">
        <f t="shared" ref="U175" si="3725">AVERAGE(V174,T174)</f>
        <v>0.51848731746534382</v>
      </c>
      <c r="V175" s="12"/>
      <c r="W175" s="12">
        <f t="shared" ref="W175" si="3726">AVERAGE(X174,V174)</f>
        <v>0.51588309076699435</v>
      </c>
      <c r="X175" s="12"/>
      <c r="Y175" s="12">
        <f t="shared" ref="Y175" si="3727">AVERAGE(Z174,X174)</f>
        <v>0.50733121293931416</v>
      </c>
      <c r="Z175" s="12"/>
      <c r="AA175" s="12">
        <f t="shared" ref="AA175" si="3728">AVERAGE(AB174,Z174)</f>
        <v>0.50117345095979582</v>
      </c>
      <c r="AB175" s="12"/>
      <c r="AC175" s="32">
        <f t="shared" ref="AC175" si="3729">AVERAGE(AD174,AB174)</f>
        <v>0.50482548297968899</v>
      </c>
      <c r="AD175" s="32"/>
      <c r="AE175" s="27">
        <f t="shared" ref="AE175" si="3730">(0.5*AD174)+(0.5*AF174)</f>
        <v>0.5099279696990725</v>
      </c>
      <c r="AF175" s="32"/>
      <c r="AG175" s="32">
        <f t="shared" ref="AG175:AU175" si="3731">AVERAGE(AH174,AF174)</f>
        <v>0.50482548297968899</v>
      </c>
      <c r="AH175" s="12"/>
      <c r="AI175" s="12">
        <f t="shared" si="3731"/>
        <v>0.50117345095979582</v>
      </c>
      <c r="AJ175" s="12"/>
      <c r="AK175" s="12">
        <f t="shared" si="3731"/>
        <v>0.50733121293931416</v>
      </c>
      <c r="AL175" s="12"/>
      <c r="AM175" s="12">
        <f t="shared" si="3731"/>
        <v>0.51588309076699435</v>
      </c>
      <c r="AN175" s="12"/>
      <c r="AO175" s="12">
        <f t="shared" si="3731"/>
        <v>0.51848731746534382</v>
      </c>
      <c r="AP175" s="12"/>
      <c r="AQ175" s="12">
        <f t="shared" si="3731"/>
        <v>0.50743348800219967</v>
      </c>
      <c r="AR175" s="12"/>
      <c r="AS175" s="12">
        <f t="shared" si="3731"/>
        <v>0.47725923463068981</v>
      </c>
      <c r="AT175" s="12"/>
      <c r="AU175" s="12">
        <f t="shared" si="3731"/>
        <v>0.42601871931930479</v>
      </c>
      <c r="AV175" s="12"/>
      <c r="AW175" s="12">
        <f t="shared" ref="AW175:BC175" si="3732">AVERAGE(AX174,AV174)</f>
        <v>0.3557494414410266</v>
      </c>
      <c r="AX175" s="12"/>
      <c r="AY175" s="12">
        <f t="shared" si="3732"/>
        <v>0.27181798343366781</v>
      </c>
      <c r="AZ175" s="12"/>
      <c r="BA175" s="12">
        <f t="shared" si="3732"/>
        <v>0.18114362026067488</v>
      </c>
      <c r="BB175" s="12"/>
      <c r="BC175" s="12">
        <f t="shared" si="3732"/>
        <v>8.9705907489543019E-2</v>
      </c>
      <c r="BD175" s="12"/>
      <c r="BE175" s="12"/>
      <c r="BG175" s="12">
        <f t="shared" si="56"/>
        <v>0.5099279696990725</v>
      </c>
      <c r="BH175" s="12"/>
      <c r="BI175" s="12">
        <f>E175</f>
        <v>0.62222222222222223</v>
      </c>
      <c r="BM175" s="13"/>
    </row>
    <row r="176" spans="4:65">
      <c r="D176" s="14"/>
      <c r="E176" s="15"/>
      <c r="F176" s="16"/>
      <c r="G176" s="16">
        <f t="shared" ref="G176" si="3733">G175-((($C$7*G175)/($C$8+G175))*$A$14)</f>
        <v>8.6214254662511425E-2</v>
      </c>
      <c r="H176" s="16"/>
      <c r="I176" s="16">
        <f t="shared" ref="I176" si="3734">I175-((($C$7*I175)/($C$8+I175))*$A$14)</f>
        <v>0.17476367155403999</v>
      </c>
      <c r="J176" s="16"/>
      <c r="K176" s="16">
        <f t="shared" ref="K176" si="3735">K175-((($C$7*K175)/($C$8+K175))*$A$14)</f>
        <v>0.26306975679104361</v>
      </c>
      <c r="L176" s="16"/>
      <c r="M176" s="16">
        <f t="shared" ref="M176" si="3736">M175-((($C$7*M175)/($C$8+M175))*$A$14)</f>
        <v>0.34514606630508032</v>
      </c>
      <c r="N176" s="16"/>
      <c r="O176" s="16">
        <f t="shared" ref="O176" si="3737">O175-((($C$7*O175)/($C$8+O175))*$A$14)</f>
        <v>0.41406076017531035</v>
      </c>
      <c r="P176" s="16"/>
      <c r="Q176" s="16">
        <f t="shared" ref="Q176" si="3738">Q175-((($C$7*Q175)/($C$8+Q175))*$A$14)</f>
        <v>0.46440897395203823</v>
      </c>
      <c r="R176" s="16"/>
      <c r="S176" s="16">
        <f t="shared" ref="S176" si="3739">S175-((($C$7*S175)/($C$8+S175))*$A$14)</f>
        <v>0.49409100202478851</v>
      </c>
      <c r="T176" s="16"/>
      <c r="U176" s="16">
        <f t="shared" ref="U176" si="3740">U175-((($C$7*U175)/($C$8+U175))*$A$14)</f>
        <v>0.50497023830575527</v>
      </c>
      <c r="V176" s="16"/>
      <c r="W176" s="16">
        <f t="shared" ref="W176" si="3741">W175-((($C$7*W175)/($C$8+W175))*$A$14)</f>
        <v>0.50240687668105888</v>
      </c>
      <c r="X176" s="16"/>
      <c r="Y176" s="16">
        <f t="shared" ref="Y176" si="3742">Y175-((($C$7*Y175)/($C$8+Y175))*$A$14)</f>
        <v>0.49399035637682237</v>
      </c>
      <c r="Z176" s="16"/>
      <c r="AA176" s="16">
        <f t="shared" ref="AA176" si="3743">AA175-((($C$7*AA175)/($C$8+AA175))*$A$14)</f>
        <v>0.48793117732287145</v>
      </c>
      <c r="AB176" s="16"/>
      <c r="AC176" s="33">
        <f t="shared" ref="AC176" si="3744">AC175-((($C$7*AC175)/($C$8+AC175))*$A$14)</f>
        <v>0.49152462797077712</v>
      </c>
      <c r="AD176" s="33"/>
      <c r="AE176" s="28">
        <f t="shared" ref="AE176" si="3745">AE175</f>
        <v>0.5099279696990725</v>
      </c>
      <c r="AF176" s="33"/>
      <c r="AG176" s="33">
        <f t="shared" ref="AG176" si="3746">AG175-((($C$7*AG175)/($C$8+AG175))*$A$14)</f>
        <v>0.49152462797077712</v>
      </c>
      <c r="AH176" s="16"/>
      <c r="AI176" s="16">
        <f t="shared" ref="AI176" si="3747">AI175-((($C$7*AI175)/($C$8+AI175))*$A$14)</f>
        <v>0.48793117732287145</v>
      </c>
      <c r="AJ176" s="16"/>
      <c r="AK176" s="16">
        <f t="shared" ref="AK176" si="3748">AK175-((($C$7*AK175)/($C$8+AK175))*$A$14)</f>
        <v>0.49399035637682237</v>
      </c>
      <c r="AL176" s="16"/>
      <c r="AM176" s="16">
        <f t="shared" ref="AM176" si="3749">AM175-((($C$7*AM175)/($C$8+AM175))*$A$14)</f>
        <v>0.50240687668105888</v>
      </c>
      <c r="AN176" s="16"/>
      <c r="AO176" s="16">
        <f t="shared" ref="AO176" si="3750">AO175-((($C$7*AO175)/($C$8+AO175))*$A$14)</f>
        <v>0.50497023830575527</v>
      </c>
      <c r="AP176" s="16"/>
      <c r="AQ176" s="16">
        <f t="shared" ref="AQ176" si="3751">AQ175-((($C$7*AQ175)/($C$8+AQ175))*$A$14)</f>
        <v>0.49409100202478851</v>
      </c>
      <c r="AR176" s="16"/>
      <c r="AS176" s="16">
        <f t="shared" ref="AS176" si="3752">AS175-((($C$7*AS175)/($C$8+AS175))*$A$14)</f>
        <v>0.46440897395203823</v>
      </c>
      <c r="AT176" s="16"/>
      <c r="AU176" s="16">
        <f t="shared" ref="AU176" si="3753">AU175-((($C$7*AU175)/($C$8+AU175))*$A$14)</f>
        <v>0.41406076017531035</v>
      </c>
      <c r="AV176" s="16"/>
      <c r="AW176" s="16">
        <f t="shared" ref="AW176" si="3754">AW175-((($C$7*AW175)/($C$8+AW175))*$A$14)</f>
        <v>0.34514606630508032</v>
      </c>
      <c r="AX176" s="16"/>
      <c r="AY176" s="16">
        <f t="shared" ref="AY176" si="3755">AY175-((($C$7*AY175)/($C$8+AY175))*$A$14)</f>
        <v>0.26306975679104361</v>
      </c>
      <c r="AZ176" s="16"/>
      <c r="BA176" s="16">
        <f t="shared" ref="BA176" si="3756">BA175-((($C$7*BA175)/($C$8+BA175))*$A$14)</f>
        <v>0.17476367155403999</v>
      </c>
      <c r="BB176" s="16"/>
      <c r="BC176" s="16">
        <f t="shared" ref="BC176" si="3757">BC175-((($C$7*BC175)/($C$8+BC175))*$A$14)</f>
        <v>8.6214254662511425E-2</v>
      </c>
      <c r="BD176" s="16"/>
      <c r="BE176" s="16"/>
      <c r="BF176" s="12">
        <f t="shared" si="3045"/>
        <v>0.5099279696990725</v>
      </c>
      <c r="BG176" s="12">
        <f t="shared" si="56"/>
        <v>0.5099279696990725</v>
      </c>
      <c r="BH176" s="12"/>
      <c r="BI176" s="17">
        <f>E175</f>
        <v>0.62222222222222223</v>
      </c>
      <c r="BM176" s="18"/>
    </row>
    <row r="177" spans="4:65">
      <c r="D177" s="19">
        <f>1+D175</f>
        <v>85</v>
      </c>
      <c r="E177" s="3">
        <f>$D177*$A$14</f>
        <v>0.62962962962962965</v>
      </c>
      <c r="F177" s="12">
        <f t="shared" ref="F177" si="3758">AVERAGE(G176,0)</f>
        <v>4.3107127331255712E-2</v>
      </c>
      <c r="G177" s="12"/>
      <c r="H177" s="12">
        <f t="shared" ref="H177" si="3759">AVERAGE(I176,G176)</f>
        <v>0.13048896310827571</v>
      </c>
      <c r="I177" s="12"/>
      <c r="J177" s="12">
        <f t="shared" ref="J177" si="3760">AVERAGE(K176,I176)</f>
        <v>0.2189167141725418</v>
      </c>
      <c r="K177" s="12"/>
      <c r="L177" s="12">
        <f t="shared" ref="L177" si="3761">AVERAGE(M176,K176)</f>
        <v>0.30410791154806194</v>
      </c>
      <c r="M177" s="12"/>
      <c r="N177" s="12">
        <f t="shared" ref="N177" si="3762">AVERAGE(O176,M176)</f>
        <v>0.37960341324019531</v>
      </c>
      <c r="O177" s="12"/>
      <c r="P177" s="12">
        <f t="shared" ref="P177" si="3763">AVERAGE(Q176,O176)</f>
        <v>0.43923486706367432</v>
      </c>
      <c r="Q177" s="12"/>
      <c r="R177" s="12">
        <f t="shared" ref="R177" si="3764">AVERAGE(S176,Q176)</f>
        <v>0.47924998798841334</v>
      </c>
      <c r="S177" s="12"/>
      <c r="T177" s="12">
        <f t="shared" ref="T177" si="3765">AVERAGE(U176,S176)</f>
        <v>0.49953062016527189</v>
      </c>
      <c r="U177" s="12"/>
      <c r="V177" s="12">
        <f t="shared" ref="V177" si="3766">AVERAGE(W176,U176)</f>
        <v>0.50368855749340713</v>
      </c>
      <c r="W177" s="12"/>
      <c r="X177" s="12">
        <f t="shared" ref="X177" si="3767">AVERAGE(Y176,W176)</f>
        <v>0.4981986165289406</v>
      </c>
      <c r="Y177" s="12"/>
      <c r="Z177" s="12">
        <f t="shared" ref="Z177" si="3768">AVERAGE(AA176,Y176)</f>
        <v>0.49096076684984691</v>
      </c>
      <c r="AA177" s="12"/>
      <c r="AB177" s="12">
        <f t="shared" ref="AB177" si="3769">AVERAGE(AC176,AA176)</f>
        <v>0.48972790264682431</v>
      </c>
      <c r="AC177" s="32"/>
      <c r="AD177" s="32">
        <f t="shared" ref="AD177:AF177" si="3770">AVERAGE(AE176,AC176)</f>
        <v>0.50072629883492481</v>
      </c>
      <c r="AE177" s="27"/>
      <c r="AF177" s="32">
        <f t="shared" si="3770"/>
        <v>0.50072629883492481</v>
      </c>
      <c r="AG177" s="32"/>
      <c r="AH177" s="12">
        <f t="shared" ref="AH177" si="3771">AVERAGE(AI176,AG176)</f>
        <v>0.48972790264682431</v>
      </c>
      <c r="AI177" s="12"/>
      <c r="AJ177" s="12">
        <f t="shared" ref="AJ177" si="3772">AVERAGE(AK176,AI176)</f>
        <v>0.49096076684984691</v>
      </c>
      <c r="AK177" s="12"/>
      <c r="AL177" s="12">
        <f t="shared" ref="AL177" si="3773">AVERAGE(AM176,AK176)</f>
        <v>0.4981986165289406</v>
      </c>
      <c r="AM177" s="12"/>
      <c r="AN177" s="12">
        <f t="shared" ref="AN177" si="3774">AVERAGE(AO176,AM176)</f>
        <v>0.50368855749340713</v>
      </c>
      <c r="AO177" s="12"/>
      <c r="AP177" s="12">
        <f t="shared" ref="AP177" si="3775">AVERAGE(AQ176,AO176)</f>
        <v>0.49953062016527189</v>
      </c>
      <c r="AQ177" s="12"/>
      <c r="AR177" s="12">
        <f t="shared" ref="AR177" si="3776">AVERAGE(AS176,AQ176)</f>
        <v>0.47924998798841334</v>
      </c>
      <c r="AS177" s="12"/>
      <c r="AT177" s="12">
        <f t="shared" ref="AT177" si="3777">AVERAGE(AU176,AS176)</f>
        <v>0.43923486706367432</v>
      </c>
      <c r="AU177" s="12"/>
      <c r="AV177" s="12">
        <f t="shared" ref="AV177" si="3778">AVERAGE(AW176,AU176)</f>
        <v>0.37960341324019531</v>
      </c>
      <c r="AW177" s="12"/>
      <c r="AX177" s="12">
        <f t="shared" ref="AX177" si="3779">AVERAGE(AY176,AW176)</f>
        <v>0.30410791154806194</v>
      </c>
      <c r="AY177" s="12"/>
      <c r="AZ177" s="12">
        <f t="shared" ref="AZ177" si="3780">AVERAGE(BA176,AY176)</f>
        <v>0.2189167141725418</v>
      </c>
      <c r="BA177" s="12"/>
      <c r="BB177" s="12">
        <f t="shared" ref="BB177" si="3781">AVERAGE(BC176,BA176)</f>
        <v>0.13048896310827571</v>
      </c>
      <c r="BC177" s="12"/>
      <c r="BD177" s="12">
        <f t="shared" ref="BD177" si="3782">AVERAGE(0,BC176)</f>
        <v>4.3107127331255712E-2</v>
      </c>
      <c r="BE177" s="12"/>
      <c r="BG177" s="12">
        <f t="shared" si="56"/>
        <v>0.49870959525733444</v>
      </c>
      <c r="BH177" s="12"/>
      <c r="BI177" s="12">
        <f>E177</f>
        <v>0.62962962962962965</v>
      </c>
      <c r="BM177" s="13"/>
    </row>
    <row r="178" spans="4:65">
      <c r="D178" s="14"/>
      <c r="E178" s="15"/>
      <c r="F178" s="16">
        <f t="shared" si="2979"/>
        <v>4.1334264431978067E-2</v>
      </c>
      <c r="G178" s="16"/>
      <c r="H178" s="16">
        <f t="shared" ref="H178" si="3783">H177-((($C$7*H177)/($C$8+H177))*$A$14)</f>
        <v>0.12563740177538144</v>
      </c>
      <c r="I178" s="16"/>
      <c r="J178" s="16">
        <f t="shared" ref="J178" si="3784">J177-((($C$7*J177)/($C$8+J177))*$A$14)</f>
        <v>0.21149794134501754</v>
      </c>
      <c r="K178" s="16"/>
      <c r="L178" s="16">
        <f t="shared" ref="L178" si="3785">L177-((($C$7*L177)/($C$8+L177))*$A$14)</f>
        <v>0.29461197866256095</v>
      </c>
      <c r="M178" s="16"/>
      <c r="N178" s="16">
        <f t="shared" ref="N178" si="3786">N177-((($C$7*N177)/($C$8+N177))*$A$14)</f>
        <v>0.36852179830120702</v>
      </c>
      <c r="O178" s="16"/>
      <c r="P178" s="16">
        <f t="shared" ref="P178" si="3787">P177-((($C$7*P177)/($C$8+P177))*$A$14)</f>
        <v>0.42703958455521335</v>
      </c>
      <c r="Q178" s="16"/>
      <c r="R178" s="16">
        <f t="shared" ref="R178" si="3788">R177-((($C$7*R177)/($C$8+R177))*$A$14)</f>
        <v>0.4663665258100243</v>
      </c>
      <c r="S178" s="16"/>
      <c r="T178" s="16">
        <f t="shared" ref="T178" si="3789">T177-((($C$7*T177)/($C$8+T177))*$A$14)</f>
        <v>0.48631480783315728</v>
      </c>
      <c r="U178" s="16"/>
      <c r="V178" s="16">
        <f t="shared" ref="V178" si="3790">V177-((($C$7*V177)/($C$8+V177))*$A$14)</f>
        <v>0.49040590390254396</v>
      </c>
      <c r="W178" s="16"/>
      <c r="X178" s="16">
        <f t="shared" ref="X178" si="3791">X177-((($C$7*X177)/($C$8+X177))*$A$14)</f>
        <v>0.48500430889830531</v>
      </c>
      <c r="Y178" s="16"/>
      <c r="Z178" s="16">
        <f t="shared" ref="Z178" si="3792">Z177-((($C$7*Z177)/($C$8+Z177))*$A$14)</f>
        <v>0.47788409951442151</v>
      </c>
      <c r="AA178" s="16"/>
      <c r="AB178" s="16">
        <f t="shared" ref="AB178" si="3793">AB177-((($C$7*AB177)/($C$8+AB177))*$A$14)</f>
        <v>0.47667140733506486</v>
      </c>
      <c r="AC178" s="33"/>
      <c r="AD178" s="33">
        <f t="shared" ref="AD178" si="3794">AD177-((($C$7*AD177)/($C$8+AD177))*$A$14)</f>
        <v>0.48749122081559637</v>
      </c>
      <c r="AE178" s="28"/>
      <c r="AF178" s="33">
        <f t="shared" ref="AF178" si="3795">AF177-((($C$7*AF177)/($C$8+AF177))*$A$14)</f>
        <v>0.48749122081559637</v>
      </c>
      <c r="AG178" s="33"/>
      <c r="AH178" s="16">
        <f t="shared" ref="AH178" si="3796">AH177-((($C$7*AH177)/($C$8+AH177))*$A$14)</f>
        <v>0.47667140733506486</v>
      </c>
      <c r="AI178" s="16"/>
      <c r="AJ178" s="16">
        <f t="shared" ref="AJ178" si="3797">AJ177-((($C$7*AJ177)/($C$8+AJ177))*$A$14)</f>
        <v>0.47788409951442151</v>
      </c>
      <c r="AK178" s="16"/>
      <c r="AL178" s="16">
        <f t="shared" ref="AL178" si="3798">AL177-((($C$7*AL177)/($C$8+AL177))*$A$14)</f>
        <v>0.48500430889830531</v>
      </c>
      <c r="AM178" s="16"/>
      <c r="AN178" s="16">
        <f t="shared" ref="AN178" si="3799">AN177-((($C$7*AN177)/($C$8+AN177))*$A$14)</f>
        <v>0.49040590390254396</v>
      </c>
      <c r="AO178" s="16"/>
      <c r="AP178" s="16">
        <f t="shared" ref="AP178" si="3800">AP177-((($C$7*AP177)/($C$8+AP177))*$A$14)</f>
        <v>0.48631480783315728</v>
      </c>
      <c r="AQ178" s="16"/>
      <c r="AR178" s="16">
        <f t="shared" ref="AR178" si="3801">AR177-((($C$7*AR177)/($C$8+AR177))*$A$14)</f>
        <v>0.4663665258100243</v>
      </c>
      <c r="AS178" s="16"/>
      <c r="AT178" s="16">
        <f t="shared" ref="AT178" si="3802">AT177-((($C$7*AT177)/($C$8+AT177))*$A$14)</f>
        <v>0.42703958455521335</v>
      </c>
      <c r="AU178" s="16"/>
      <c r="AV178" s="16">
        <f t="shared" ref="AV178" si="3803">AV177-((($C$7*AV177)/($C$8+AV177))*$A$14)</f>
        <v>0.36852179830120702</v>
      </c>
      <c r="AW178" s="16"/>
      <c r="AX178" s="16">
        <f t="shared" ref="AX178" si="3804">AX177-((($C$7*AX177)/($C$8+AX177))*$A$14)</f>
        <v>0.29461197866256095</v>
      </c>
      <c r="AY178" s="16"/>
      <c r="AZ178" s="16">
        <f t="shared" ref="AZ178" si="3805">AZ177-((($C$7*AZ177)/($C$8+AZ177))*$A$14)</f>
        <v>0.21149794134501754</v>
      </c>
      <c r="BA178" s="16"/>
      <c r="BB178" s="16">
        <f t="shared" ref="BB178" si="3806">BB177-((($C$7*BB177)/($C$8+BB177))*$A$14)</f>
        <v>0.12563740177538144</v>
      </c>
      <c r="BC178" s="16"/>
      <c r="BD178" s="16">
        <f t="shared" si="3004"/>
        <v>4.1334264431978067E-2</v>
      </c>
      <c r="BE178" s="16"/>
      <c r="BF178" s="12"/>
      <c r="BG178" s="12">
        <f t="shared" si="56"/>
        <v>0.48749122081559637</v>
      </c>
      <c r="BH178" s="12"/>
      <c r="BI178" s="17">
        <f>E177</f>
        <v>0.62962962962962965</v>
      </c>
      <c r="BM178" s="18"/>
    </row>
    <row r="179" spans="4:65">
      <c r="D179" s="19">
        <f>1+D177</f>
        <v>86</v>
      </c>
      <c r="E179" s="3">
        <f>$D179*$A$14</f>
        <v>0.63703703703703707</v>
      </c>
      <c r="F179" s="12"/>
      <c r="G179" s="12">
        <f t="shared" ref="G179" si="3807">AVERAGE(H178,F178)</f>
        <v>8.3485833103679755E-2</v>
      </c>
      <c r="H179" s="12"/>
      <c r="I179" s="12">
        <f t="shared" ref="I179" si="3808">AVERAGE(J178,H178)</f>
        <v>0.16856767156019947</v>
      </c>
      <c r="J179" s="12"/>
      <c r="K179" s="12">
        <f t="shared" ref="K179" si="3809">AVERAGE(L178,J178)</f>
        <v>0.25305496000378924</v>
      </c>
      <c r="L179" s="12"/>
      <c r="M179" s="12">
        <f t="shared" ref="M179" si="3810">AVERAGE(N178,L178)</f>
        <v>0.33156688848188398</v>
      </c>
      <c r="N179" s="12"/>
      <c r="O179" s="12">
        <f t="shared" ref="O179" si="3811">AVERAGE(P178,N178)</f>
        <v>0.39778069142821015</v>
      </c>
      <c r="P179" s="12"/>
      <c r="Q179" s="12">
        <f t="shared" ref="Q179" si="3812">AVERAGE(R178,P178)</f>
        <v>0.44670305518261882</v>
      </c>
      <c r="R179" s="12"/>
      <c r="S179" s="12">
        <f t="shared" ref="S179" si="3813">AVERAGE(T178,R178)</f>
        <v>0.47634066682159082</v>
      </c>
      <c r="T179" s="12"/>
      <c r="U179" s="12">
        <f t="shared" ref="U179" si="3814">AVERAGE(V178,T178)</f>
        <v>0.48836035586785065</v>
      </c>
      <c r="V179" s="12"/>
      <c r="W179" s="12">
        <f t="shared" ref="W179" si="3815">AVERAGE(X178,V178)</f>
        <v>0.48770510640042464</v>
      </c>
      <c r="X179" s="12"/>
      <c r="Y179" s="12">
        <f t="shared" ref="Y179" si="3816">AVERAGE(Z178,X178)</f>
        <v>0.48144420420636341</v>
      </c>
      <c r="Z179" s="12"/>
      <c r="AA179" s="12">
        <f t="shared" ref="AA179" si="3817">AVERAGE(AB178,Z178)</f>
        <v>0.47727775342474321</v>
      </c>
      <c r="AB179" s="12"/>
      <c r="AC179" s="32">
        <f t="shared" ref="AC179" si="3818">AVERAGE(AD178,AB178)</f>
        <v>0.48208131407533061</v>
      </c>
      <c r="AD179" s="32"/>
      <c r="AE179" s="27">
        <f t="shared" ref="AE179" si="3819">(0.5*AD178)+(0.5*AF178)</f>
        <v>0.48749122081559637</v>
      </c>
      <c r="AF179" s="32"/>
      <c r="AG179" s="32">
        <f t="shared" ref="AG179:AU179" si="3820">AVERAGE(AH178,AF178)</f>
        <v>0.48208131407533061</v>
      </c>
      <c r="AH179" s="12"/>
      <c r="AI179" s="12">
        <f t="shared" si="3820"/>
        <v>0.47727775342474321</v>
      </c>
      <c r="AJ179" s="12"/>
      <c r="AK179" s="12">
        <f t="shared" si="3820"/>
        <v>0.48144420420636341</v>
      </c>
      <c r="AL179" s="12"/>
      <c r="AM179" s="12">
        <f t="shared" si="3820"/>
        <v>0.48770510640042464</v>
      </c>
      <c r="AN179" s="12"/>
      <c r="AO179" s="12">
        <f t="shared" si="3820"/>
        <v>0.48836035586785065</v>
      </c>
      <c r="AP179" s="12"/>
      <c r="AQ179" s="12">
        <f t="shared" si="3820"/>
        <v>0.47634066682159082</v>
      </c>
      <c r="AR179" s="12"/>
      <c r="AS179" s="12">
        <f t="shared" si="3820"/>
        <v>0.44670305518261882</v>
      </c>
      <c r="AT179" s="12"/>
      <c r="AU179" s="12">
        <f t="shared" si="3820"/>
        <v>0.39778069142821015</v>
      </c>
      <c r="AV179" s="12"/>
      <c r="AW179" s="12">
        <f t="shared" ref="AW179:BC179" si="3821">AVERAGE(AX178,AV178)</f>
        <v>0.33156688848188398</v>
      </c>
      <c r="AX179" s="12"/>
      <c r="AY179" s="12">
        <f t="shared" si="3821"/>
        <v>0.25305496000378924</v>
      </c>
      <c r="AZ179" s="12"/>
      <c r="BA179" s="12">
        <f t="shared" si="3821"/>
        <v>0.16856767156019947</v>
      </c>
      <c r="BB179" s="12"/>
      <c r="BC179" s="12">
        <f t="shared" si="3821"/>
        <v>8.3485833103679755E-2</v>
      </c>
      <c r="BD179" s="12"/>
      <c r="BE179" s="12"/>
      <c r="BG179" s="12">
        <f t="shared" si="56"/>
        <v>0.48749122081559637</v>
      </c>
      <c r="BH179" s="12"/>
      <c r="BI179" s="12">
        <f>E179</f>
        <v>0.63703703703703707</v>
      </c>
      <c r="BM179" s="13"/>
    </row>
    <row r="180" spans="4:65">
      <c r="D180" s="14"/>
      <c r="E180" s="15"/>
      <c r="F180" s="16"/>
      <c r="G180" s="16">
        <f t="shared" ref="G180" si="3822">G179-((($C$7*G179)/($C$8+G179))*$A$14)</f>
        <v>8.0212878359539955E-2</v>
      </c>
      <c r="H180" s="16"/>
      <c r="I180" s="16">
        <f t="shared" ref="I180" si="3823">I179-((($C$7*I179)/($C$8+I179))*$A$14)</f>
        <v>0.1625519406685049</v>
      </c>
      <c r="J180" s="16"/>
      <c r="K180" s="16">
        <f t="shared" ref="K180" si="3824">K179-((($C$7*K179)/($C$8+K179))*$A$14)</f>
        <v>0.24476268190815612</v>
      </c>
      <c r="L180" s="16"/>
      <c r="M180" s="16">
        <f t="shared" ref="M180" si="3825">M179-((($C$7*M179)/($C$8+M179))*$A$14)</f>
        <v>0.3214692926429169</v>
      </c>
      <c r="N180" s="16"/>
      <c r="O180" s="16">
        <f t="shared" ref="O180" si="3826">O179-((($C$7*O179)/($C$8+O179))*$A$14)</f>
        <v>0.38634765204001453</v>
      </c>
      <c r="P180" s="16"/>
      <c r="Q180" s="16">
        <f t="shared" ref="Q180" si="3827">Q179-((($C$7*Q179)/($C$8+Q179))*$A$14)</f>
        <v>0.43437592712833967</v>
      </c>
      <c r="R180" s="16"/>
      <c r="S180" s="16">
        <f t="shared" ref="S180" si="3828">S179-((($C$7*S179)/($C$8+S179))*$A$14)</f>
        <v>0.46350576136155236</v>
      </c>
      <c r="T180" s="16"/>
      <c r="U180" s="16">
        <f t="shared" ref="U180" si="3829">U179-((($C$7*U179)/($C$8+U179))*$A$14)</f>
        <v>0.47532628212005956</v>
      </c>
      <c r="V180" s="16"/>
      <c r="W180" s="16">
        <f t="shared" ref="W180" si="3830">W179-((($C$7*W179)/($C$8+W179))*$A$14)</f>
        <v>0.47468179291379115</v>
      </c>
      <c r="X180" s="16"/>
      <c r="Y180" s="16">
        <f t="shared" ref="Y180" si="3831">Y179-((($C$7*Y179)/($C$8+Y179))*$A$14)</f>
        <v>0.46852426861081303</v>
      </c>
      <c r="Z180" s="16"/>
      <c r="AA180" s="16">
        <f t="shared" ref="AA180" si="3832">AA179-((($C$7*AA179)/($C$8+AA179))*$A$14)</f>
        <v>0.46442718340780847</v>
      </c>
      <c r="AB180" s="16"/>
      <c r="AC180" s="33">
        <f t="shared" ref="AC180" si="3833">AC179-((($C$7*AC179)/($C$8+AC179))*$A$14)</f>
        <v>0.46915081186234081</v>
      </c>
      <c r="AD180" s="33"/>
      <c r="AE180" s="28">
        <f t="shared" ref="AE180" si="3834">AE179</f>
        <v>0.48749122081559637</v>
      </c>
      <c r="AF180" s="33"/>
      <c r="AG180" s="33">
        <f t="shared" ref="AG180" si="3835">AG179-((($C$7*AG179)/($C$8+AG179))*$A$14)</f>
        <v>0.46915081186234081</v>
      </c>
      <c r="AH180" s="16"/>
      <c r="AI180" s="16">
        <f t="shared" ref="AI180" si="3836">AI179-((($C$7*AI179)/($C$8+AI179))*$A$14)</f>
        <v>0.46442718340780847</v>
      </c>
      <c r="AJ180" s="16"/>
      <c r="AK180" s="16">
        <f t="shared" ref="AK180" si="3837">AK179-((($C$7*AK179)/($C$8+AK179))*$A$14)</f>
        <v>0.46852426861081303</v>
      </c>
      <c r="AL180" s="16"/>
      <c r="AM180" s="16">
        <f t="shared" ref="AM180" si="3838">AM179-((($C$7*AM179)/($C$8+AM179))*$A$14)</f>
        <v>0.47468179291379115</v>
      </c>
      <c r="AN180" s="16"/>
      <c r="AO180" s="16">
        <f t="shared" ref="AO180" si="3839">AO179-((($C$7*AO179)/($C$8+AO179))*$A$14)</f>
        <v>0.47532628212005956</v>
      </c>
      <c r="AP180" s="16"/>
      <c r="AQ180" s="16">
        <f t="shared" ref="AQ180" si="3840">AQ179-((($C$7*AQ179)/($C$8+AQ179))*$A$14)</f>
        <v>0.46350576136155236</v>
      </c>
      <c r="AR180" s="16"/>
      <c r="AS180" s="16">
        <f t="shared" ref="AS180" si="3841">AS179-((($C$7*AS179)/($C$8+AS179))*$A$14)</f>
        <v>0.43437592712833967</v>
      </c>
      <c r="AT180" s="16"/>
      <c r="AU180" s="16">
        <f t="shared" ref="AU180" si="3842">AU179-((($C$7*AU179)/($C$8+AU179))*$A$14)</f>
        <v>0.38634765204001453</v>
      </c>
      <c r="AV180" s="16"/>
      <c r="AW180" s="16">
        <f t="shared" ref="AW180" si="3843">AW179-((($C$7*AW179)/($C$8+AW179))*$A$14)</f>
        <v>0.3214692926429169</v>
      </c>
      <c r="AX180" s="16"/>
      <c r="AY180" s="16">
        <f t="shared" ref="AY180" si="3844">AY179-((($C$7*AY179)/($C$8+AY179))*$A$14)</f>
        <v>0.24476268190815612</v>
      </c>
      <c r="AZ180" s="16"/>
      <c r="BA180" s="16">
        <f t="shared" ref="BA180" si="3845">BA179-((($C$7*BA179)/($C$8+BA179))*$A$14)</f>
        <v>0.1625519406685049</v>
      </c>
      <c r="BB180" s="16"/>
      <c r="BC180" s="16">
        <f t="shared" ref="BC180" si="3846">BC179-((($C$7*BC179)/($C$8+BC179))*$A$14)</f>
        <v>8.0212878359539955E-2</v>
      </c>
      <c r="BD180" s="16"/>
      <c r="BE180" s="16"/>
      <c r="BF180" s="12">
        <f t="shared" si="3045"/>
        <v>0.48749122081559637</v>
      </c>
      <c r="BG180" s="12">
        <f t="shared" si="56"/>
        <v>0.48749122081559637</v>
      </c>
      <c r="BH180" s="12"/>
      <c r="BI180" s="17">
        <f>E179</f>
        <v>0.63703703703703707</v>
      </c>
      <c r="BM180" s="18"/>
    </row>
    <row r="181" spans="4:65">
      <c r="D181" s="19">
        <f>1+D179</f>
        <v>87</v>
      </c>
      <c r="E181" s="3">
        <f>$D181*$A$14</f>
        <v>0.64444444444444449</v>
      </c>
      <c r="F181" s="12">
        <f t="shared" ref="F181" si="3847">AVERAGE(G180,0)</f>
        <v>4.0106439179769977E-2</v>
      </c>
      <c r="G181" s="12"/>
      <c r="H181" s="12">
        <f t="shared" ref="H181" si="3848">AVERAGE(I180,G180)</f>
        <v>0.12138240951402243</v>
      </c>
      <c r="I181" s="12"/>
      <c r="J181" s="12">
        <f t="shared" ref="J181" si="3849">AVERAGE(K180,I180)</f>
        <v>0.20365731128833051</v>
      </c>
      <c r="K181" s="12"/>
      <c r="L181" s="12">
        <f t="shared" ref="L181" si="3850">AVERAGE(M180,K180)</f>
        <v>0.2831159872755365</v>
      </c>
      <c r="M181" s="12"/>
      <c r="N181" s="12">
        <f t="shared" ref="N181" si="3851">AVERAGE(O180,M180)</f>
        <v>0.35390847234146572</v>
      </c>
      <c r="O181" s="12"/>
      <c r="P181" s="12">
        <f t="shared" ref="P181" si="3852">AVERAGE(Q180,O180)</f>
        <v>0.41036178958417713</v>
      </c>
      <c r="Q181" s="12"/>
      <c r="R181" s="12">
        <f t="shared" ref="R181" si="3853">AVERAGE(S180,Q180)</f>
        <v>0.44894084424494601</v>
      </c>
      <c r="S181" s="12"/>
      <c r="T181" s="12">
        <f t="shared" ref="T181" si="3854">AVERAGE(U180,S180)</f>
        <v>0.46941602174080599</v>
      </c>
      <c r="U181" s="12"/>
      <c r="V181" s="12">
        <f t="shared" ref="V181" si="3855">AVERAGE(W180,U180)</f>
        <v>0.47500403751692533</v>
      </c>
      <c r="W181" s="12"/>
      <c r="X181" s="12">
        <f t="shared" ref="X181" si="3856">AVERAGE(Y180,W180)</f>
        <v>0.47160303076230209</v>
      </c>
      <c r="Y181" s="12"/>
      <c r="Z181" s="12">
        <f t="shared" ref="Z181" si="3857">AVERAGE(AA180,Y180)</f>
        <v>0.46647572600931075</v>
      </c>
      <c r="AA181" s="12"/>
      <c r="AB181" s="12">
        <f t="shared" ref="AB181" si="3858">AVERAGE(AC180,AA180)</f>
        <v>0.46678899763507464</v>
      </c>
      <c r="AC181" s="32"/>
      <c r="AD181" s="32">
        <f t="shared" ref="AD181:AF181" si="3859">AVERAGE(AE180,AC180)</f>
        <v>0.47832101633896862</v>
      </c>
      <c r="AE181" s="27"/>
      <c r="AF181" s="32">
        <f t="shared" si="3859"/>
        <v>0.47832101633896862</v>
      </c>
      <c r="AG181" s="32"/>
      <c r="AH181" s="12">
        <f t="shared" ref="AH181" si="3860">AVERAGE(AI180,AG180)</f>
        <v>0.46678899763507464</v>
      </c>
      <c r="AI181" s="12"/>
      <c r="AJ181" s="12">
        <f t="shared" ref="AJ181" si="3861">AVERAGE(AK180,AI180)</f>
        <v>0.46647572600931075</v>
      </c>
      <c r="AK181" s="12"/>
      <c r="AL181" s="12">
        <f t="shared" ref="AL181" si="3862">AVERAGE(AM180,AK180)</f>
        <v>0.47160303076230209</v>
      </c>
      <c r="AM181" s="12"/>
      <c r="AN181" s="12">
        <f t="shared" ref="AN181" si="3863">AVERAGE(AO180,AM180)</f>
        <v>0.47500403751692533</v>
      </c>
      <c r="AO181" s="12"/>
      <c r="AP181" s="12">
        <f t="shared" ref="AP181" si="3864">AVERAGE(AQ180,AO180)</f>
        <v>0.46941602174080599</v>
      </c>
      <c r="AQ181" s="12"/>
      <c r="AR181" s="12">
        <f t="shared" ref="AR181" si="3865">AVERAGE(AS180,AQ180)</f>
        <v>0.44894084424494601</v>
      </c>
      <c r="AS181" s="12"/>
      <c r="AT181" s="12">
        <f t="shared" ref="AT181" si="3866">AVERAGE(AU180,AS180)</f>
        <v>0.41036178958417713</v>
      </c>
      <c r="AU181" s="12"/>
      <c r="AV181" s="12">
        <f t="shared" ref="AV181" si="3867">AVERAGE(AW180,AU180)</f>
        <v>0.35390847234146572</v>
      </c>
      <c r="AW181" s="12"/>
      <c r="AX181" s="12">
        <f t="shared" ref="AX181" si="3868">AVERAGE(AY180,AW180)</f>
        <v>0.2831159872755365</v>
      </c>
      <c r="AY181" s="12"/>
      <c r="AZ181" s="12">
        <f t="shared" ref="AZ181" si="3869">AVERAGE(BA180,AY180)</f>
        <v>0.20365731128833051</v>
      </c>
      <c r="BA181" s="12"/>
      <c r="BB181" s="12">
        <f t="shared" ref="BB181" si="3870">AVERAGE(BC180,BA180)</f>
        <v>0.12138240951402243</v>
      </c>
      <c r="BC181" s="12"/>
      <c r="BD181" s="12">
        <f t="shared" ref="BD181" si="3871">AVERAGE(0,BC180)</f>
        <v>4.0106439179769977E-2</v>
      </c>
      <c r="BE181" s="12"/>
      <c r="BG181" s="12">
        <f t="shared" si="56"/>
        <v>0.47647212757956237</v>
      </c>
      <c r="BH181" s="12"/>
      <c r="BI181" s="12">
        <f>E181</f>
        <v>0.64444444444444449</v>
      </c>
      <c r="BM181" s="13"/>
    </row>
    <row r="182" spans="4:65">
      <c r="D182" s="14"/>
      <c r="E182" s="15"/>
      <c r="F182" s="16">
        <f t="shared" si="2979"/>
        <v>3.8450950120597654E-2</v>
      </c>
      <c r="G182" s="16"/>
      <c r="H182" s="16">
        <f t="shared" ref="H182" si="3872">H181-((($C$7*H181)/($C$8+H181))*$A$14)</f>
        <v>0.11682383448424694</v>
      </c>
      <c r="I182" s="16"/>
      <c r="J182" s="16">
        <f t="shared" ref="J182" si="3873">J181-((($C$7*J181)/($C$8+J181))*$A$14)</f>
        <v>0.1966485928544183</v>
      </c>
      <c r="K182" s="16"/>
      <c r="L182" s="16">
        <f t="shared" ref="L182" si="3874">L181-((($C$7*L181)/($C$8+L181))*$A$14)</f>
        <v>0.27410097802644856</v>
      </c>
      <c r="M182" s="16"/>
      <c r="N182" s="16">
        <f t="shared" ref="N182" si="3875">N181-((($C$7*N181)/($C$8+N181))*$A$14)</f>
        <v>0.34334284251591246</v>
      </c>
      <c r="O182" s="16"/>
      <c r="P182" s="16">
        <f t="shared" ref="P182" si="3876">P181-((($C$7*P181)/($C$8+P181))*$A$14)</f>
        <v>0.39869180267077242</v>
      </c>
      <c r="Q182" s="16"/>
      <c r="R182" s="16">
        <f t="shared" ref="R182" si="3877">R181-((($C$7*R181)/($C$8+R181))*$A$14)</f>
        <v>0.43657452163406196</v>
      </c>
      <c r="S182" s="16"/>
      <c r="T182" s="16">
        <f t="shared" ref="T182" si="3878">T181-((($C$7*T181)/($C$8+T181))*$A$14)</f>
        <v>0.45669759861484421</v>
      </c>
      <c r="U182" s="16"/>
      <c r="V182" s="16">
        <f t="shared" ref="V182" si="3879">V181-((($C$7*V181)/($C$8+V181))*$A$14)</f>
        <v>0.46219151594219887</v>
      </c>
      <c r="W182" s="16"/>
      <c r="X182" s="16">
        <f t="shared" ref="X182" si="3880">X181-((($C$7*X181)/($C$8+X181))*$A$14)</f>
        <v>0.45884767979409108</v>
      </c>
      <c r="Y182" s="16"/>
      <c r="Z182" s="16">
        <f t="shared" ref="Z182" si="3881">Z181-((($C$7*Z181)/($C$8+Z181))*$A$14)</f>
        <v>0.4538071542594953</v>
      </c>
      <c r="AA182" s="16"/>
      <c r="AB182" s="16">
        <f t="shared" ref="AB182" si="3882">AB181-((($C$7*AB181)/($C$8+AB181))*$A$14)</f>
        <v>0.4541151033161564</v>
      </c>
      <c r="AC182" s="33"/>
      <c r="AD182" s="33">
        <f t="shared" ref="AD182" si="3883">AD181-((($C$7*AD181)/($C$8+AD181))*$A$14)</f>
        <v>0.4654530343435283</v>
      </c>
      <c r="AE182" s="28"/>
      <c r="AF182" s="33">
        <f t="shared" ref="AF182" si="3884">AF181-((($C$7*AF181)/($C$8+AF181))*$A$14)</f>
        <v>0.4654530343435283</v>
      </c>
      <c r="AG182" s="33"/>
      <c r="AH182" s="16">
        <f t="shared" ref="AH182" si="3885">AH181-((($C$7*AH181)/($C$8+AH181))*$A$14)</f>
        <v>0.4541151033161564</v>
      </c>
      <c r="AI182" s="16"/>
      <c r="AJ182" s="16">
        <f t="shared" ref="AJ182" si="3886">AJ181-((($C$7*AJ181)/($C$8+AJ181))*$A$14)</f>
        <v>0.4538071542594953</v>
      </c>
      <c r="AK182" s="16"/>
      <c r="AL182" s="16">
        <f t="shared" ref="AL182" si="3887">AL181-((($C$7*AL181)/($C$8+AL181))*$A$14)</f>
        <v>0.45884767979409108</v>
      </c>
      <c r="AM182" s="16"/>
      <c r="AN182" s="16">
        <f t="shared" ref="AN182" si="3888">AN181-((($C$7*AN181)/($C$8+AN181))*$A$14)</f>
        <v>0.46219151594219887</v>
      </c>
      <c r="AO182" s="16"/>
      <c r="AP182" s="16">
        <f t="shared" ref="AP182" si="3889">AP181-((($C$7*AP181)/($C$8+AP181))*$A$14)</f>
        <v>0.45669759861484421</v>
      </c>
      <c r="AQ182" s="16"/>
      <c r="AR182" s="16">
        <f t="shared" ref="AR182" si="3890">AR181-((($C$7*AR181)/($C$8+AR181))*$A$14)</f>
        <v>0.43657452163406196</v>
      </c>
      <c r="AS182" s="16"/>
      <c r="AT182" s="16">
        <f t="shared" ref="AT182" si="3891">AT181-((($C$7*AT181)/($C$8+AT181))*$A$14)</f>
        <v>0.39869180267077242</v>
      </c>
      <c r="AU182" s="16"/>
      <c r="AV182" s="16">
        <f t="shared" ref="AV182" si="3892">AV181-((($C$7*AV181)/($C$8+AV181))*$A$14)</f>
        <v>0.34334284251591246</v>
      </c>
      <c r="AW182" s="16"/>
      <c r="AX182" s="16">
        <f t="shared" ref="AX182" si="3893">AX181-((($C$7*AX181)/($C$8+AX181))*$A$14)</f>
        <v>0.27410097802644856</v>
      </c>
      <c r="AY182" s="16"/>
      <c r="AZ182" s="16">
        <f t="shared" ref="AZ182" si="3894">AZ181-((($C$7*AZ181)/($C$8+AZ181))*$A$14)</f>
        <v>0.1966485928544183</v>
      </c>
      <c r="BA182" s="16"/>
      <c r="BB182" s="16">
        <f t="shared" ref="BB182" si="3895">BB181-((($C$7*BB181)/($C$8+BB181))*$A$14)</f>
        <v>0.11682383448424694</v>
      </c>
      <c r="BC182" s="16"/>
      <c r="BD182" s="16">
        <f t="shared" si="3004"/>
        <v>3.8450950120597654E-2</v>
      </c>
      <c r="BE182" s="16"/>
      <c r="BF182" s="12"/>
      <c r="BG182" s="12">
        <f t="shared" si="56"/>
        <v>0.4654530343435283</v>
      </c>
      <c r="BH182" s="12"/>
      <c r="BI182" s="17">
        <f>E181</f>
        <v>0.64444444444444449</v>
      </c>
      <c r="BM182" s="18"/>
    </row>
    <row r="183" spans="4:65">
      <c r="D183" s="19">
        <f>1+D181</f>
        <v>88</v>
      </c>
      <c r="E183" s="3">
        <f>$D183*$A$14</f>
        <v>0.6518518518518519</v>
      </c>
      <c r="F183" s="12"/>
      <c r="G183" s="12">
        <f t="shared" ref="G183" si="3896">AVERAGE(H182,F182)</f>
        <v>7.7637392302422295E-2</v>
      </c>
      <c r="H183" s="12"/>
      <c r="I183" s="12">
        <f t="shared" ref="I183" si="3897">AVERAGE(J182,H182)</f>
        <v>0.1567362136693326</v>
      </c>
      <c r="J183" s="12"/>
      <c r="K183" s="12">
        <f t="shared" ref="K183" si="3898">AVERAGE(L182,J182)</f>
        <v>0.23537478544043344</v>
      </c>
      <c r="L183" s="12"/>
      <c r="M183" s="12">
        <f t="shared" ref="M183" si="3899">AVERAGE(N182,L182)</f>
        <v>0.30872191027118051</v>
      </c>
      <c r="N183" s="12"/>
      <c r="O183" s="12">
        <f t="shared" ref="O183" si="3900">AVERAGE(P182,N182)</f>
        <v>0.37101732259334241</v>
      </c>
      <c r="P183" s="12"/>
      <c r="Q183" s="12">
        <f t="shared" ref="Q183" si="3901">AVERAGE(R182,P182)</f>
        <v>0.41763316215241719</v>
      </c>
      <c r="R183" s="12"/>
      <c r="S183" s="12">
        <f t="shared" ref="S183" si="3902">AVERAGE(T182,R182)</f>
        <v>0.44663606012445312</v>
      </c>
      <c r="T183" s="12"/>
      <c r="U183" s="12">
        <f t="shared" ref="U183" si="3903">AVERAGE(V182,T182)</f>
        <v>0.45944455727852151</v>
      </c>
      <c r="V183" s="12"/>
      <c r="W183" s="12">
        <f t="shared" ref="W183" si="3904">AVERAGE(X182,V182)</f>
        <v>0.460519597868145</v>
      </c>
      <c r="X183" s="12"/>
      <c r="Y183" s="12">
        <f t="shared" ref="Y183" si="3905">AVERAGE(Z182,X182)</f>
        <v>0.45632741702679319</v>
      </c>
      <c r="Z183" s="12"/>
      <c r="AA183" s="12">
        <f t="shared" ref="AA183" si="3906">AVERAGE(AB182,Z182)</f>
        <v>0.45396112878782585</v>
      </c>
      <c r="AB183" s="12"/>
      <c r="AC183" s="32">
        <f t="shared" ref="AC183" si="3907">AVERAGE(AD182,AB182)</f>
        <v>0.45978406882984235</v>
      </c>
      <c r="AD183" s="32"/>
      <c r="AE183" s="27">
        <f t="shared" ref="AE183" si="3908">(0.5*AD182)+(0.5*AF182)</f>
        <v>0.4654530343435283</v>
      </c>
      <c r="AF183" s="32"/>
      <c r="AG183" s="32">
        <f t="shared" ref="AG183:AU183" si="3909">AVERAGE(AH182,AF182)</f>
        <v>0.45978406882984235</v>
      </c>
      <c r="AH183" s="12"/>
      <c r="AI183" s="12">
        <f t="shared" si="3909"/>
        <v>0.45396112878782585</v>
      </c>
      <c r="AJ183" s="12"/>
      <c r="AK183" s="12">
        <f t="shared" si="3909"/>
        <v>0.45632741702679319</v>
      </c>
      <c r="AL183" s="12"/>
      <c r="AM183" s="12">
        <f t="shared" si="3909"/>
        <v>0.460519597868145</v>
      </c>
      <c r="AN183" s="12"/>
      <c r="AO183" s="12">
        <f t="shared" si="3909"/>
        <v>0.45944455727852151</v>
      </c>
      <c r="AP183" s="12"/>
      <c r="AQ183" s="12">
        <f t="shared" si="3909"/>
        <v>0.44663606012445312</v>
      </c>
      <c r="AR183" s="12"/>
      <c r="AS183" s="12">
        <f t="shared" si="3909"/>
        <v>0.41763316215241719</v>
      </c>
      <c r="AT183" s="12"/>
      <c r="AU183" s="12">
        <f t="shared" si="3909"/>
        <v>0.37101732259334241</v>
      </c>
      <c r="AV183" s="12"/>
      <c r="AW183" s="12">
        <f t="shared" ref="AW183:BC183" si="3910">AVERAGE(AX182,AV182)</f>
        <v>0.30872191027118051</v>
      </c>
      <c r="AX183" s="12"/>
      <c r="AY183" s="12">
        <f t="shared" si="3910"/>
        <v>0.23537478544043344</v>
      </c>
      <c r="AZ183" s="12"/>
      <c r="BA183" s="12">
        <f t="shared" si="3910"/>
        <v>0.1567362136693326</v>
      </c>
      <c r="BB183" s="12"/>
      <c r="BC183" s="12">
        <f t="shared" si="3910"/>
        <v>7.7637392302422295E-2</v>
      </c>
      <c r="BD183" s="12"/>
      <c r="BE183" s="12"/>
      <c r="BG183" s="12">
        <f t="shared" si="56"/>
        <v>0.4654530343435283</v>
      </c>
      <c r="BH183" s="12"/>
      <c r="BI183" s="12">
        <f>E183</f>
        <v>0.6518518518518519</v>
      </c>
      <c r="BM183" s="13"/>
    </row>
    <row r="184" spans="4:65">
      <c r="D184" s="14"/>
      <c r="E184" s="15"/>
      <c r="F184" s="16"/>
      <c r="G184" s="16">
        <f t="shared" ref="G184" si="3911">G183-((($C$7*G183)/($C$8+G183))*$A$14)</f>
        <v>7.457296259591184E-2</v>
      </c>
      <c r="H184" s="16"/>
      <c r="I184" s="16">
        <f t="shared" ref="I184" si="3912">I183-((($C$7*I183)/($C$8+I183))*$A$14)</f>
        <v>0.15107206723458466</v>
      </c>
      <c r="J184" s="16"/>
      <c r="K184" s="16">
        <f t="shared" ref="K184" si="3913">K183-((($C$7*K183)/($C$8+K183))*$A$14)</f>
        <v>0.22752756244391714</v>
      </c>
      <c r="L184" s="16"/>
      <c r="M184" s="16">
        <f t="shared" ref="M184" si="3914">M183-((($C$7*M183)/($C$8+M183))*$A$14)</f>
        <v>0.29912275710697389</v>
      </c>
      <c r="N184" s="16"/>
      <c r="O184" s="16">
        <f t="shared" ref="O184" si="3915">O183-((($C$7*O183)/($C$8+O183))*$A$14)</f>
        <v>0.36010556375846875</v>
      </c>
      <c r="P184" s="16"/>
      <c r="Q184" s="16">
        <f t="shared" ref="Q184" si="3916">Q183-((($C$7*Q183)/($C$8+Q183))*$A$14)</f>
        <v>0.40582849910501501</v>
      </c>
      <c r="R184" s="16"/>
      <c r="S184" s="16">
        <f t="shared" ref="S184" si="3917">S183-((($C$7*S183)/($C$8+S183))*$A$14)</f>
        <v>0.43431010768384593</v>
      </c>
      <c r="T184" s="16"/>
      <c r="U184" s="16">
        <f t="shared" ref="U184" si="3918">U183-((($C$7*U183)/($C$8+U183))*$A$14)</f>
        <v>0.44689615485438861</v>
      </c>
      <c r="V184" s="16"/>
      <c r="W184" s="16">
        <f t="shared" ref="W184" si="3919">W183-((($C$7*W183)/($C$8+W183))*$A$14)</f>
        <v>0.44795273376644312</v>
      </c>
      <c r="X184" s="16"/>
      <c r="Y184" s="16">
        <f t="shared" ref="Y184" si="3920">Y183-((($C$7*Y183)/($C$8+Y183))*$A$14)</f>
        <v>0.44383272678181057</v>
      </c>
      <c r="Z184" s="16"/>
      <c r="AA184" s="16">
        <f t="shared" ref="AA184" si="3921">AA183-((($C$7*AA183)/($C$8+AA183))*$A$14)</f>
        <v>0.44150739380403342</v>
      </c>
      <c r="AB184" s="16"/>
      <c r="AC184" s="33">
        <f t="shared" ref="AC184" si="3922">AC183-((($C$7*AC183)/($C$8+AC183))*$A$14)</f>
        <v>0.44722983251306186</v>
      </c>
      <c r="AD184" s="33"/>
      <c r="AE184" s="28">
        <f t="shared" ref="AE184" si="3923">AE183</f>
        <v>0.4654530343435283</v>
      </c>
      <c r="AF184" s="33"/>
      <c r="AG184" s="33">
        <f t="shared" ref="AG184" si="3924">AG183-((($C$7*AG183)/($C$8+AG183))*$A$14)</f>
        <v>0.44722983251306186</v>
      </c>
      <c r="AH184" s="16"/>
      <c r="AI184" s="16">
        <f t="shared" ref="AI184" si="3925">AI183-((($C$7*AI183)/($C$8+AI183))*$A$14)</f>
        <v>0.44150739380403342</v>
      </c>
      <c r="AJ184" s="16"/>
      <c r="AK184" s="16">
        <f t="shared" ref="AK184" si="3926">AK183-((($C$7*AK183)/($C$8+AK183))*$A$14)</f>
        <v>0.44383272678181057</v>
      </c>
      <c r="AL184" s="16"/>
      <c r="AM184" s="16">
        <f t="shared" ref="AM184" si="3927">AM183-((($C$7*AM183)/($C$8+AM183))*$A$14)</f>
        <v>0.44795273376644312</v>
      </c>
      <c r="AN184" s="16"/>
      <c r="AO184" s="16">
        <f t="shared" ref="AO184" si="3928">AO183-((($C$7*AO183)/($C$8+AO183))*$A$14)</f>
        <v>0.44689615485438861</v>
      </c>
      <c r="AP184" s="16"/>
      <c r="AQ184" s="16">
        <f t="shared" ref="AQ184" si="3929">AQ183-((($C$7*AQ183)/($C$8+AQ183))*$A$14)</f>
        <v>0.43431010768384593</v>
      </c>
      <c r="AR184" s="16"/>
      <c r="AS184" s="16">
        <f t="shared" ref="AS184" si="3930">AS183-((($C$7*AS183)/($C$8+AS183))*$A$14)</f>
        <v>0.40582849910501501</v>
      </c>
      <c r="AT184" s="16"/>
      <c r="AU184" s="16">
        <f t="shared" ref="AU184" si="3931">AU183-((($C$7*AU183)/($C$8+AU183))*$A$14)</f>
        <v>0.36010556375846875</v>
      </c>
      <c r="AV184" s="16"/>
      <c r="AW184" s="16">
        <f t="shared" ref="AW184" si="3932">AW183-((($C$7*AW183)/($C$8+AW183))*$A$14)</f>
        <v>0.29912275710697389</v>
      </c>
      <c r="AX184" s="16"/>
      <c r="AY184" s="16">
        <f t="shared" ref="AY184" si="3933">AY183-((($C$7*AY183)/($C$8+AY183))*$A$14)</f>
        <v>0.22752756244391714</v>
      </c>
      <c r="AZ184" s="16"/>
      <c r="BA184" s="16">
        <f t="shared" ref="BA184" si="3934">BA183-((($C$7*BA183)/($C$8+BA183))*$A$14)</f>
        <v>0.15107206723458466</v>
      </c>
      <c r="BB184" s="16"/>
      <c r="BC184" s="16">
        <f t="shared" ref="BC184" si="3935">BC183-((($C$7*BC183)/($C$8+BC183))*$A$14)</f>
        <v>7.457296259591184E-2</v>
      </c>
      <c r="BD184" s="16"/>
      <c r="BE184" s="16"/>
      <c r="BF184" s="12">
        <f t="shared" si="3045"/>
        <v>0.4654530343435283</v>
      </c>
      <c r="BG184" s="12">
        <f t="shared" si="56"/>
        <v>0.4654530343435283</v>
      </c>
      <c r="BH184" s="12"/>
      <c r="BI184" s="17">
        <f>E183</f>
        <v>0.6518518518518519</v>
      </c>
      <c r="BM184" s="18"/>
    </row>
    <row r="185" spans="4:65">
      <c r="D185" s="19">
        <f>1+D183</f>
        <v>89</v>
      </c>
      <c r="E185" s="3">
        <f>$D185*$A$14</f>
        <v>0.65925925925925932</v>
      </c>
      <c r="F185" s="12">
        <f t="shared" ref="F185" si="3936">AVERAGE(G184,0)</f>
        <v>3.728648129795592E-2</v>
      </c>
      <c r="G185" s="12"/>
      <c r="H185" s="12">
        <f t="shared" ref="H185" si="3937">AVERAGE(I184,G184)</f>
        <v>0.11282251491524825</v>
      </c>
      <c r="I185" s="12"/>
      <c r="J185" s="12">
        <f t="shared" ref="J185" si="3938">AVERAGE(K184,I184)</f>
        <v>0.1892998148392509</v>
      </c>
      <c r="K185" s="12"/>
      <c r="L185" s="12">
        <f t="shared" ref="L185" si="3939">AVERAGE(M184,K184)</f>
        <v>0.26332515977544552</v>
      </c>
      <c r="M185" s="12"/>
      <c r="N185" s="12">
        <f t="shared" ref="N185" si="3940">AVERAGE(O184,M184)</f>
        <v>0.32961416043272129</v>
      </c>
      <c r="O185" s="12"/>
      <c r="P185" s="12">
        <f t="shared" ref="P185" si="3941">AVERAGE(Q184,O184)</f>
        <v>0.38296703143174188</v>
      </c>
      <c r="Q185" s="12"/>
      <c r="R185" s="12">
        <f t="shared" ref="R185" si="3942">AVERAGE(S184,Q184)</f>
        <v>0.42006930339443049</v>
      </c>
      <c r="S185" s="12"/>
      <c r="T185" s="12">
        <f t="shared" ref="T185" si="3943">AVERAGE(U184,S184)</f>
        <v>0.44060313126911727</v>
      </c>
      <c r="U185" s="12"/>
      <c r="V185" s="12">
        <f t="shared" ref="V185" si="3944">AVERAGE(W184,U184)</f>
        <v>0.44742444431041584</v>
      </c>
      <c r="W185" s="12"/>
      <c r="X185" s="12">
        <f t="shared" ref="X185" si="3945">AVERAGE(Y184,W184)</f>
        <v>0.44589273027412685</v>
      </c>
      <c r="Y185" s="12"/>
      <c r="Z185" s="12">
        <f t="shared" ref="Z185" si="3946">AVERAGE(AA184,Y184)</f>
        <v>0.442670060292922</v>
      </c>
      <c r="AA185" s="12"/>
      <c r="AB185" s="12">
        <f t="shared" ref="AB185" si="3947">AVERAGE(AC184,AA184)</f>
        <v>0.44436861315854764</v>
      </c>
      <c r="AC185" s="32"/>
      <c r="AD185" s="32">
        <f t="shared" ref="AD185:AF185" si="3948">AVERAGE(AE184,AC184)</f>
        <v>0.45634143342829508</v>
      </c>
      <c r="AE185" s="27"/>
      <c r="AF185" s="32">
        <f t="shared" si="3948"/>
        <v>0.45634143342829508</v>
      </c>
      <c r="AG185" s="32"/>
      <c r="AH185" s="12">
        <f t="shared" ref="AH185" si="3949">AVERAGE(AI184,AG184)</f>
        <v>0.44436861315854764</v>
      </c>
      <c r="AI185" s="12"/>
      <c r="AJ185" s="12">
        <f t="shared" ref="AJ185" si="3950">AVERAGE(AK184,AI184)</f>
        <v>0.442670060292922</v>
      </c>
      <c r="AK185" s="12"/>
      <c r="AL185" s="12">
        <f t="shared" ref="AL185" si="3951">AVERAGE(AM184,AK184)</f>
        <v>0.44589273027412685</v>
      </c>
      <c r="AM185" s="12"/>
      <c r="AN185" s="12">
        <f t="shared" ref="AN185" si="3952">AVERAGE(AO184,AM184)</f>
        <v>0.44742444431041584</v>
      </c>
      <c r="AO185" s="12"/>
      <c r="AP185" s="12">
        <f t="shared" ref="AP185" si="3953">AVERAGE(AQ184,AO184)</f>
        <v>0.44060313126911727</v>
      </c>
      <c r="AQ185" s="12"/>
      <c r="AR185" s="12">
        <f t="shared" ref="AR185" si="3954">AVERAGE(AS184,AQ184)</f>
        <v>0.42006930339443049</v>
      </c>
      <c r="AS185" s="12"/>
      <c r="AT185" s="12">
        <f t="shared" ref="AT185" si="3955">AVERAGE(AU184,AS184)</f>
        <v>0.38296703143174188</v>
      </c>
      <c r="AU185" s="12"/>
      <c r="AV185" s="12">
        <f t="shared" ref="AV185" si="3956">AVERAGE(AW184,AU184)</f>
        <v>0.32961416043272129</v>
      </c>
      <c r="AW185" s="12"/>
      <c r="AX185" s="12">
        <f t="shared" ref="AX185" si="3957">AVERAGE(AY184,AW184)</f>
        <v>0.26332515977544552</v>
      </c>
      <c r="AY185" s="12"/>
      <c r="AZ185" s="12">
        <f t="shared" ref="AZ185" si="3958">AVERAGE(BA184,AY184)</f>
        <v>0.1892998148392509</v>
      </c>
      <c r="BA185" s="12"/>
      <c r="BB185" s="12">
        <f t="shared" ref="BB185" si="3959">AVERAGE(BC184,BA184)</f>
        <v>0.11282251491524825</v>
      </c>
      <c r="BC185" s="12"/>
      <c r="BD185" s="12">
        <f t="shared" ref="BD185" si="3960">AVERAGE(0,BC184)</f>
        <v>3.728648129795592E-2</v>
      </c>
      <c r="BE185" s="12"/>
      <c r="BG185" s="12">
        <f t="shared" si="56"/>
        <v>0.45464976770036131</v>
      </c>
      <c r="BH185" s="12"/>
      <c r="BI185" s="12">
        <f>E185</f>
        <v>0.65925925925925932</v>
      </c>
      <c r="BM185" s="13"/>
    </row>
    <row r="186" spans="4:65">
      <c r="D186" s="14"/>
      <c r="E186" s="15"/>
      <c r="F186" s="16">
        <f t="shared" si="2979"/>
        <v>3.5742082277711897E-2</v>
      </c>
      <c r="G186" s="16"/>
      <c r="H186" s="16">
        <f t="shared" ref="H186" si="3961">H185-((($C$7*H185)/($C$8+H185))*$A$14)</f>
        <v>0.10854478782317679</v>
      </c>
      <c r="I186" s="16"/>
      <c r="J186" s="16">
        <f t="shared" ref="J186" si="3962">J185-((($C$7*J185)/($C$8+J185))*$A$14)</f>
        <v>0.18268870320029526</v>
      </c>
      <c r="K186" s="16"/>
      <c r="L186" s="16">
        <f t="shared" ref="L186" si="3963">L185-((($C$7*L185)/($C$8+L185))*$A$14)</f>
        <v>0.25478128041620324</v>
      </c>
      <c r="M186" s="16"/>
      <c r="N186" s="16">
        <f t="shared" ref="N186" si="3964">N185-((($C$7*N185)/($C$8+N185))*$A$14)</f>
        <v>0.31955836795537074</v>
      </c>
      <c r="O186" s="16"/>
      <c r="P186" s="16">
        <f t="shared" ref="P186" si="3965">P185-((($C$7*P185)/($C$8+P185))*$A$14)</f>
        <v>0.37181955875041356</v>
      </c>
      <c r="Q186" s="16"/>
      <c r="R186" s="16">
        <f t="shared" ref="R186" si="3966">R185-((($C$7*R185)/($C$8+R185))*$A$14)</f>
        <v>0.40821988454353841</v>
      </c>
      <c r="S186" s="16"/>
      <c r="T186" s="16">
        <f t="shared" ref="T186" si="3967">T185-((($C$7*T185)/($C$8+T185))*$A$14)</f>
        <v>0.42838357231249213</v>
      </c>
      <c r="U186" s="16"/>
      <c r="V186" s="16">
        <f t="shared" ref="V186" si="3968">V185-((($C$7*V185)/($C$8+V185))*$A$14)</f>
        <v>0.43508466561861808</v>
      </c>
      <c r="W186" s="16"/>
      <c r="X186" s="16">
        <f t="shared" ref="X186" si="3969">X185-((($C$7*X185)/($C$8+X185))*$A$14)</f>
        <v>0.43357983023459223</v>
      </c>
      <c r="Y186" s="16"/>
      <c r="Z186" s="16">
        <f t="shared" ref="Z186" si="3970">Z185-((($C$7*Z185)/($C$8+Z185))*$A$14)</f>
        <v>0.43041393185161853</v>
      </c>
      <c r="AA186" s="16"/>
      <c r="AB186" s="16">
        <f t="shared" ref="AB186" si="3971">AB185-((($C$7*AB185)/($C$8+AB185))*$A$14)</f>
        <v>0.43208252521200202</v>
      </c>
      <c r="AC186" s="33"/>
      <c r="AD186" s="33">
        <f t="shared" ref="AD186" si="3972">AD185-((($C$7*AD185)/($C$8+AD185))*$A$14)</f>
        <v>0.44384650105719431</v>
      </c>
      <c r="AE186" s="28"/>
      <c r="AF186" s="33">
        <f t="shared" ref="AF186" si="3973">AF185-((($C$7*AF185)/($C$8+AF185))*$A$14)</f>
        <v>0.44384650105719431</v>
      </c>
      <c r="AG186" s="33"/>
      <c r="AH186" s="16">
        <f t="shared" ref="AH186" si="3974">AH185-((($C$7*AH185)/($C$8+AH185))*$A$14)</f>
        <v>0.43208252521200202</v>
      </c>
      <c r="AI186" s="16"/>
      <c r="AJ186" s="16">
        <f t="shared" ref="AJ186" si="3975">AJ185-((($C$7*AJ185)/($C$8+AJ185))*$A$14)</f>
        <v>0.43041393185161853</v>
      </c>
      <c r="AK186" s="16"/>
      <c r="AL186" s="16">
        <f t="shared" ref="AL186" si="3976">AL185-((($C$7*AL185)/($C$8+AL185))*$A$14)</f>
        <v>0.43357983023459223</v>
      </c>
      <c r="AM186" s="16"/>
      <c r="AN186" s="16">
        <f t="shared" ref="AN186" si="3977">AN185-((($C$7*AN185)/($C$8+AN185))*$A$14)</f>
        <v>0.43508466561861808</v>
      </c>
      <c r="AO186" s="16"/>
      <c r="AP186" s="16">
        <f t="shared" ref="AP186" si="3978">AP185-((($C$7*AP185)/($C$8+AP185))*$A$14)</f>
        <v>0.42838357231249213</v>
      </c>
      <c r="AQ186" s="16"/>
      <c r="AR186" s="16">
        <f t="shared" ref="AR186" si="3979">AR185-((($C$7*AR185)/($C$8+AR185))*$A$14)</f>
        <v>0.40821988454353841</v>
      </c>
      <c r="AS186" s="16"/>
      <c r="AT186" s="16">
        <f t="shared" ref="AT186" si="3980">AT185-((($C$7*AT185)/($C$8+AT185))*$A$14)</f>
        <v>0.37181955875041356</v>
      </c>
      <c r="AU186" s="16"/>
      <c r="AV186" s="16">
        <f t="shared" ref="AV186" si="3981">AV185-((($C$7*AV185)/($C$8+AV185))*$A$14)</f>
        <v>0.31955836795537074</v>
      </c>
      <c r="AW186" s="16"/>
      <c r="AX186" s="16">
        <f t="shared" ref="AX186" si="3982">AX185-((($C$7*AX185)/($C$8+AX185))*$A$14)</f>
        <v>0.25478128041620324</v>
      </c>
      <c r="AY186" s="16"/>
      <c r="AZ186" s="16">
        <f t="shared" ref="AZ186" si="3983">AZ185-((($C$7*AZ185)/($C$8+AZ185))*$A$14)</f>
        <v>0.18268870320029526</v>
      </c>
      <c r="BA186" s="16"/>
      <c r="BB186" s="16">
        <f t="shared" ref="BB186" si="3984">BB185-((($C$7*BB185)/($C$8+BB185))*$A$14)</f>
        <v>0.10854478782317679</v>
      </c>
      <c r="BC186" s="16"/>
      <c r="BD186" s="16">
        <f t="shared" si="3004"/>
        <v>3.5742082277711897E-2</v>
      </c>
      <c r="BE186" s="16"/>
      <c r="BF186" s="12"/>
      <c r="BG186" s="12">
        <f t="shared" si="56"/>
        <v>0.44384650105719431</v>
      </c>
      <c r="BH186" s="12"/>
      <c r="BI186" s="17">
        <f>E185</f>
        <v>0.65925925925925932</v>
      </c>
      <c r="BM186" s="18"/>
    </row>
    <row r="187" spans="4:65">
      <c r="D187" s="19">
        <f>1+D185</f>
        <v>90</v>
      </c>
      <c r="E187" s="3">
        <f>$D187*$A$14</f>
        <v>0.66666666666666674</v>
      </c>
      <c r="F187" s="12"/>
      <c r="G187" s="12">
        <f t="shared" ref="G187" si="3985">AVERAGE(H186,F186)</f>
        <v>7.2143435050444349E-2</v>
      </c>
      <c r="H187" s="12"/>
      <c r="I187" s="12">
        <f t="shared" ref="I187" si="3986">AVERAGE(J186,H186)</f>
        <v>0.14561674551173603</v>
      </c>
      <c r="J187" s="12"/>
      <c r="K187" s="12">
        <f t="shared" ref="K187" si="3987">AVERAGE(L186,J186)</f>
        <v>0.21873499180824924</v>
      </c>
      <c r="L187" s="12"/>
      <c r="M187" s="12">
        <f t="shared" ref="M187" si="3988">AVERAGE(N186,L186)</f>
        <v>0.28716982418578696</v>
      </c>
      <c r="N187" s="12"/>
      <c r="O187" s="12">
        <f t="shared" ref="O187" si="3989">AVERAGE(P186,N186)</f>
        <v>0.34568896335289212</v>
      </c>
      <c r="P187" s="12"/>
      <c r="Q187" s="12">
        <f t="shared" ref="Q187" si="3990">AVERAGE(R186,P186)</f>
        <v>0.39001972164697596</v>
      </c>
      <c r="R187" s="12"/>
      <c r="S187" s="12">
        <f t="shared" ref="S187" si="3991">AVERAGE(T186,R186)</f>
        <v>0.41830172842801527</v>
      </c>
      <c r="T187" s="12"/>
      <c r="U187" s="12">
        <f t="shared" ref="U187" si="3992">AVERAGE(V186,T186)</f>
        <v>0.43173411896555514</v>
      </c>
      <c r="V187" s="12"/>
      <c r="W187" s="12">
        <f t="shared" ref="W187" si="3993">AVERAGE(X186,V186)</f>
        <v>0.43433224792660519</v>
      </c>
      <c r="X187" s="12"/>
      <c r="Y187" s="12">
        <f t="shared" ref="Y187" si="3994">AVERAGE(Z186,X186)</f>
        <v>0.43199688104310541</v>
      </c>
      <c r="Z187" s="12"/>
      <c r="AA187" s="12">
        <f t="shared" ref="AA187" si="3995">AVERAGE(AB186,Z186)</f>
        <v>0.43124822853181027</v>
      </c>
      <c r="AB187" s="12"/>
      <c r="AC187" s="32">
        <f t="shared" ref="AC187" si="3996">AVERAGE(AD186,AB186)</f>
        <v>0.43796451313459817</v>
      </c>
      <c r="AD187" s="32"/>
      <c r="AE187" s="27">
        <f t="shared" ref="AE187" si="3997">(0.5*AD186)+(0.5*AF186)</f>
        <v>0.44384650105719431</v>
      </c>
      <c r="AF187" s="32"/>
      <c r="AG187" s="32">
        <f t="shared" ref="AG187:AU187" si="3998">AVERAGE(AH186,AF186)</f>
        <v>0.43796451313459817</v>
      </c>
      <c r="AH187" s="12"/>
      <c r="AI187" s="12">
        <f t="shared" si="3998"/>
        <v>0.43124822853181027</v>
      </c>
      <c r="AJ187" s="12"/>
      <c r="AK187" s="12">
        <f t="shared" si="3998"/>
        <v>0.43199688104310541</v>
      </c>
      <c r="AL187" s="12"/>
      <c r="AM187" s="12">
        <f t="shared" si="3998"/>
        <v>0.43433224792660519</v>
      </c>
      <c r="AN187" s="12"/>
      <c r="AO187" s="12">
        <f t="shared" si="3998"/>
        <v>0.43173411896555514</v>
      </c>
      <c r="AP187" s="12"/>
      <c r="AQ187" s="12">
        <f t="shared" si="3998"/>
        <v>0.41830172842801527</v>
      </c>
      <c r="AR187" s="12"/>
      <c r="AS187" s="12">
        <f t="shared" si="3998"/>
        <v>0.39001972164697596</v>
      </c>
      <c r="AT187" s="12"/>
      <c r="AU187" s="12">
        <f t="shared" si="3998"/>
        <v>0.34568896335289212</v>
      </c>
      <c r="AV187" s="12"/>
      <c r="AW187" s="12">
        <f t="shared" ref="AW187:BC187" si="3999">AVERAGE(AX186,AV186)</f>
        <v>0.28716982418578696</v>
      </c>
      <c r="AX187" s="12"/>
      <c r="AY187" s="12">
        <f t="shared" si="3999"/>
        <v>0.21873499180824924</v>
      </c>
      <c r="AZ187" s="12"/>
      <c r="BA187" s="12">
        <f t="shared" si="3999"/>
        <v>0.14561674551173603</v>
      </c>
      <c r="BB187" s="12"/>
      <c r="BC187" s="12">
        <f t="shared" si="3999"/>
        <v>7.2143435050444349E-2</v>
      </c>
      <c r="BD187" s="12"/>
      <c r="BE187" s="12"/>
      <c r="BG187" s="12">
        <f t="shared" si="56"/>
        <v>0.44384650105719431</v>
      </c>
      <c r="BH187" s="12"/>
      <c r="BI187" s="12">
        <f>E187</f>
        <v>0.66666666666666674</v>
      </c>
      <c r="BM187" s="13"/>
    </row>
    <row r="188" spans="4:65">
      <c r="D188" s="14"/>
      <c r="E188" s="15"/>
      <c r="F188" s="16"/>
      <c r="G188" s="16">
        <f t="shared" ref="G188" si="4000">G187-((($C$7*G187)/($C$8+G187))*$A$14)</f>
        <v>6.9277498665841722E-2</v>
      </c>
      <c r="H188" s="16"/>
      <c r="I188" s="16">
        <f t="shared" ref="I188" si="4001">I187-((($C$7*I187)/($C$8+I187))*$A$14)</f>
        <v>0.1402912190234627</v>
      </c>
      <c r="J188" s="16"/>
      <c r="K188" s="16">
        <f t="shared" ref="K188" si="4002">K187-((($C$7*K187)/($C$8+K187))*$A$14)</f>
        <v>0.21132102854648088</v>
      </c>
      <c r="L188" s="16"/>
      <c r="M188" s="16">
        <f t="shared" ref="M188" si="4003">M187-((($C$7*M187)/($C$8+M187))*$A$14)</f>
        <v>0.27806046771379661</v>
      </c>
      <c r="N188" s="16"/>
      <c r="O188" s="16">
        <f t="shared" ref="O188" si="4004">O187-((($C$7*O187)/($C$8+O187))*$A$14)</f>
        <v>0.33529336389761538</v>
      </c>
      <c r="P188" s="16"/>
      <c r="Q188" s="16">
        <f t="shared" ref="Q188" si="4005">Q187-((($C$7*Q187)/($C$8+Q187))*$A$14)</f>
        <v>0.37873539062911166</v>
      </c>
      <c r="R188" s="16"/>
      <c r="S188" s="16">
        <f t="shared" ref="S188" si="4006">S187-((($C$7*S187)/($C$8+S187))*$A$14)</f>
        <v>0.40648476463318306</v>
      </c>
      <c r="T188" s="16"/>
      <c r="U188" s="16">
        <f t="shared" ref="U188" si="4007">U187-((($C$7*U187)/($C$8+U187))*$A$14)</f>
        <v>0.41967289265702434</v>
      </c>
      <c r="V188" s="16"/>
      <c r="W188" s="16">
        <f t="shared" ref="W188" si="4008">W187-((($C$7*W187)/($C$8+W187))*$A$14)</f>
        <v>0.42222439940623724</v>
      </c>
      <c r="X188" s="16"/>
      <c r="Y188" s="16">
        <f t="shared" ref="Y188" si="4009">Y187-((($C$7*Y187)/($C$8+Y187))*$A$14)</f>
        <v>0.41993093050621361</v>
      </c>
      <c r="Z188" s="16"/>
      <c r="AA188" s="16">
        <f t="shared" ref="AA188" si="4010">AA187-((($C$7*AA187)/($C$8+AA187))*$A$14)</f>
        <v>0.41919574350045735</v>
      </c>
      <c r="AB188" s="16"/>
      <c r="AC188" s="33">
        <f t="shared" ref="AC188" si="4011">AC187-((($C$7*AC187)/($C$8+AC187))*$A$14)</f>
        <v>0.42579181872920507</v>
      </c>
      <c r="AD188" s="33"/>
      <c r="AE188" s="28">
        <f t="shared" ref="AE188" si="4012">AE187</f>
        <v>0.44384650105719431</v>
      </c>
      <c r="AF188" s="33"/>
      <c r="AG188" s="33">
        <f t="shared" ref="AG188" si="4013">AG187-((($C$7*AG187)/($C$8+AG187))*$A$14)</f>
        <v>0.42579181872920507</v>
      </c>
      <c r="AH188" s="16"/>
      <c r="AI188" s="16">
        <f t="shared" ref="AI188" si="4014">AI187-((($C$7*AI187)/($C$8+AI187))*$A$14)</f>
        <v>0.41919574350045735</v>
      </c>
      <c r="AJ188" s="16"/>
      <c r="AK188" s="16">
        <f t="shared" ref="AK188" si="4015">AK187-((($C$7*AK187)/($C$8+AK187))*$A$14)</f>
        <v>0.41993093050621361</v>
      </c>
      <c r="AL188" s="16"/>
      <c r="AM188" s="16">
        <f t="shared" ref="AM188" si="4016">AM187-((($C$7*AM187)/($C$8+AM187))*$A$14)</f>
        <v>0.42222439940623724</v>
      </c>
      <c r="AN188" s="16"/>
      <c r="AO188" s="16">
        <f t="shared" ref="AO188" si="4017">AO187-((($C$7*AO187)/($C$8+AO187))*$A$14)</f>
        <v>0.41967289265702434</v>
      </c>
      <c r="AP188" s="16"/>
      <c r="AQ188" s="16">
        <f t="shared" ref="AQ188" si="4018">AQ187-((($C$7*AQ187)/($C$8+AQ187))*$A$14)</f>
        <v>0.40648476463318306</v>
      </c>
      <c r="AR188" s="16"/>
      <c r="AS188" s="16">
        <f t="shared" ref="AS188" si="4019">AS187-((($C$7*AS187)/($C$8+AS187))*$A$14)</f>
        <v>0.37873539062911166</v>
      </c>
      <c r="AT188" s="16"/>
      <c r="AU188" s="16">
        <f t="shared" ref="AU188" si="4020">AU187-((($C$7*AU187)/($C$8+AU187))*$A$14)</f>
        <v>0.33529336389761538</v>
      </c>
      <c r="AV188" s="16"/>
      <c r="AW188" s="16">
        <f t="shared" ref="AW188" si="4021">AW187-((($C$7*AW187)/($C$8+AW187))*$A$14)</f>
        <v>0.27806046771379661</v>
      </c>
      <c r="AX188" s="16"/>
      <c r="AY188" s="16">
        <f t="shared" ref="AY188" si="4022">AY187-((($C$7*AY187)/($C$8+AY187))*$A$14)</f>
        <v>0.21132102854648088</v>
      </c>
      <c r="AZ188" s="16"/>
      <c r="BA188" s="16">
        <f t="shared" ref="BA188" si="4023">BA187-((($C$7*BA187)/($C$8+BA187))*$A$14)</f>
        <v>0.1402912190234627</v>
      </c>
      <c r="BB188" s="16"/>
      <c r="BC188" s="16">
        <f t="shared" ref="BC188" si="4024">BC187-((($C$7*BC187)/($C$8+BC187))*$A$14)</f>
        <v>6.9277498665841722E-2</v>
      </c>
      <c r="BD188" s="16"/>
      <c r="BE188" s="16"/>
      <c r="BF188" s="12">
        <f t="shared" si="3045"/>
        <v>0.44384650105719431</v>
      </c>
      <c r="BG188" s="12">
        <f t="shared" si="56"/>
        <v>0.44384650105719431</v>
      </c>
      <c r="BH188" s="12"/>
      <c r="BI188" s="17">
        <f>E187</f>
        <v>0.66666666666666674</v>
      </c>
      <c r="BM188" s="18"/>
    </row>
    <row r="189" spans="4:65">
      <c r="D189" s="19">
        <f>1+D187</f>
        <v>91</v>
      </c>
      <c r="E189" s="3">
        <f>$D189*$A$14</f>
        <v>0.67407407407407405</v>
      </c>
      <c r="F189" s="12">
        <f t="shared" ref="F189" si="4025">AVERAGE(G188,0)</f>
        <v>3.4638749332920861E-2</v>
      </c>
      <c r="G189" s="12"/>
      <c r="H189" s="12">
        <f t="shared" ref="H189" si="4026">AVERAGE(I188,G188)</f>
        <v>0.1047843588446522</v>
      </c>
      <c r="I189" s="12"/>
      <c r="J189" s="12">
        <f t="shared" ref="J189" si="4027">AVERAGE(K188,I188)</f>
        <v>0.17580612378497179</v>
      </c>
      <c r="K189" s="12"/>
      <c r="L189" s="12">
        <f t="shared" ref="L189" si="4028">AVERAGE(M188,K188)</f>
        <v>0.24469074813013875</v>
      </c>
      <c r="M189" s="12"/>
      <c r="N189" s="12">
        <f t="shared" ref="N189" si="4029">AVERAGE(O188,M188)</f>
        <v>0.306676915805706</v>
      </c>
      <c r="O189" s="12"/>
      <c r="P189" s="12">
        <f t="shared" ref="P189" si="4030">AVERAGE(Q188,O188)</f>
        <v>0.35701437726336349</v>
      </c>
      <c r="Q189" s="12"/>
      <c r="R189" s="12">
        <f t="shared" ref="R189" si="4031">AVERAGE(S188,Q188)</f>
        <v>0.39261007763114736</v>
      </c>
      <c r="S189" s="12"/>
      <c r="T189" s="12">
        <f t="shared" ref="T189" si="4032">AVERAGE(U188,S188)</f>
        <v>0.4130788286451037</v>
      </c>
      <c r="U189" s="12"/>
      <c r="V189" s="12">
        <f t="shared" ref="V189" si="4033">AVERAGE(W188,U188)</f>
        <v>0.42094864603163079</v>
      </c>
      <c r="W189" s="12"/>
      <c r="X189" s="12">
        <f t="shared" ref="X189" si="4034">AVERAGE(Y188,W188)</f>
        <v>0.42107766495622545</v>
      </c>
      <c r="Y189" s="12"/>
      <c r="Z189" s="12">
        <f t="shared" ref="Z189" si="4035">AVERAGE(AA188,Y188)</f>
        <v>0.41956333700333548</v>
      </c>
      <c r="AA189" s="12"/>
      <c r="AB189" s="12">
        <f t="shared" ref="AB189" si="4036">AVERAGE(AC188,AA188)</f>
        <v>0.42249378111483121</v>
      </c>
      <c r="AC189" s="32"/>
      <c r="AD189" s="32">
        <f t="shared" ref="AD189:AF189" si="4037">AVERAGE(AE188,AC188)</f>
        <v>0.43481915989319969</v>
      </c>
      <c r="AE189" s="27"/>
      <c r="AF189" s="32">
        <f t="shared" si="4037"/>
        <v>0.43481915989319969</v>
      </c>
      <c r="AG189" s="32"/>
      <c r="AH189" s="12">
        <f t="shared" ref="AH189" si="4038">AVERAGE(AI188,AG188)</f>
        <v>0.42249378111483121</v>
      </c>
      <c r="AI189" s="12"/>
      <c r="AJ189" s="12">
        <f t="shared" ref="AJ189" si="4039">AVERAGE(AK188,AI188)</f>
        <v>0.41956333700333548</v>
      </c>
      <c r="AK189" s="12"/>
      <c r="AL189" s="12">
        <f t="shared" ref="AL189" si="4040">AVERAGE(AM188,AK188)</f>
        <v>0.42107766495622545</v>
      </c>
      <c r="AM189" s="12"/>
      <c r="AN189" s="12">
        <f t="shared" ref="AN189" si="4041">AVERAGE(AO188,AM188)</f>
        <v>0.42094864603163079</v>
      </c>
      <c r="AO189" s="12"/>
      <c r="AP189" s="12">
        <f t="shared" ref="AP189" si="4042">AVERAGE(AQ188,AO188)</f>
        <v>0.4130788286451037</v>
      </c>
      <c r="AQ189" s="12"/>
      <c r="AR189" s="12">
        <f t="shared" ref="AR189" si="4043">AVERAGE(AS188,AQ188)</f>
        <v>0.39261007763114736</v>
      </c>
      <c r="AS189" s="12"/>
      <c r="AT189" s="12">
        <f t="shared" ref="AT189" si="4044">AVERAGE(AU188,AS188)</f>
        <v>0.35701437726336349</v>
      </c>
      <c r="AU189" s="12"/>
      <c r="AV189" s="12">
        <f t="shared" ref="AV189" si="4045">AVERAGE(AW188,AU188)</f>
        <v>0.306676915805706</v>
      </c>
      <c r="AW189" s="12"/>
      <c r="AX189" s="12">
        <f t="shared" ref="AX189" si="4046">AVERAGE(AY188,AW188)</f>
        <v>0.24469074813013875</v>
      </c>
      <c r="AY189" s="12"/>
      <c r="AZ189" s="12">
        <f t="shared" ref="AZ189" si="4047">AVERAGE(BA188,AY188)</f>
        <v>0.17580612378497179</v>
      </c>
      <c r="BA189" s="12"/>
      <c r="BB189" s="12">
        <f t="shared" ref="BB189" si="4048">AVERAGE(BC188,BA188)</f>
        <v>0.1047843588446522</v>
      </c>
      <c r="BC189" s="12"/>
      <c r="BD189" s="12">
        <f t="shared" ref="BD189" si="4049">AVERAGE(0,BC188)</f>
        <v>3.4638749332920861E-2</v>
      </c>
      <c r="BE189" s="12"/>
      <c r="BG189" s="12">
        <f t="shared" si="56"/>
        <v>0.43327454860534842</v>
      </c>
      <c r="BH189" s="12"/>
      <c r="BI189" s="12">
        <f>E189</f>
        <v>0.67407407407407405</v>
      </c>
      <c r="BM189" s="13"/>
    </row>
    <row r="190" spans="4:65">
      <c r="D190" s="14"/>
      <c r="E190" s="15"/>
      <c r="F190" s="16">
        <f t="shared" si="2979"/>
        <v>3.3199355722303078E-2</v>
      </c>
      <c r="G190" s="16"/>
      <c r="H190" s="16">
        <f t="shared" ref="H190" si="4050">H189-((($C$7*H189)/($C$8+H189))*$A$14)</f>
        <v>0.1007753090049463</v>
      </c>
      <c r="I190" s="16"/>
      <c r="J190" s="16">
        <f t="shared" ref="J190" si="4051">J189-((($C$7*J189)/($C$8+J189))*$A$14)</f>
        <v>0.16957958609189872</v>
      </c>
      <c r="K190" s="16"/>
      <c r="L190" s="16">
        <f t="shared" ref="L190" si="4052">L189-((($C$7*L189)/($C$8+L189))*$A$14)</f>
        <v>0.23660710438656485</v>
      </c>
      <c r="M190" s="16"/>
      <c r="N190" s="16">
        <f t="shared" ref="N190" si="4053">N189-((($C$7*N189)/($C$8+N189))*$A$14)</f>
        <v>0.29712340328580467</v>
      </c>
      <c r="O190" s="16"/>
      <c r="P190" s="16">
        <f t="shared" ref="P190" si="4054">P189-((($C$7*P189)/($C$8+P189))*$A$14)</f>
        <v>0.34638513804724302</v>
      </c>
      <c r="Q190" s="16"/>
      <c r="R190" s="16">
        <f t="shared" ref="R190" si="4055">R189-((($C$7*R189)/($C$8+R189))*$A$14)</f>
        <v>0.38127589379881782</v>
      </c>
      <c r="S190" s="16"/>
      <c r="T190" s="16">
        <f t="shared" ref="T190" si="4056">T189-((($C$7*T189)/($C$8+T189))*$A$14)</f>
        <v>0.40135832621500811</v>
      </c>
      <c r="U190" s="16"/>
      <c r="V190" s="16">
        <f t="shared" ref="V190" si="4057">V189-((($C$7*V189)/($C$8+V189))*$A$14)</f>
        <v>0.40908311685202164</v>
      </c>
      <c r="W190" s="16"/>
      <c r="X190" s="16">
        <f t="shared" ref="X190" si="4058">X189-((($C$7*X189)/($C$8+X189))*$A$14)</f>
        <v>0.40920977402117809</v>
      </c>
      <c r="Y190" s="16"/>
      <c r="Z190" s="16">
        <f t="shared" ref="Z190" si="4059">Z189-((($C$7*Z189)/($C$8+Z189))*$A$14)</f>
        <v>0.40772319860581957</v>
      </c>
      <c r="AA190" s="16"/>
      <c r="AB190" s="16">
        <f t="shared" ref="AB190" si="4060">AB189-((($C$7*AB189)/($C$8+AB189))*$A$14)</f>
        <v>0.41060000077996045</v>
      </c>
      <c r="AC190" s="33"/>
      <c r="AD190" s="33">
        <f t="shared" ref="AD190" si="4061">AD189-((($C$7*AD189)/($C$8+AD189))*$A$14)</f>
        <v>0.42270259615350253</v>
      </c>
      <c r="AE190" s="28"/>
      <c r="AF190" s="33">
        <f t="shared" ref="AF190" si="4062">AF189-((($C$7*AF189)/($C$8+AF189))*$A$14)</f>
        <v>0.42270259615350253</v>
      </c>
      <c r="AG190" s="33"/>
      <c r="AH190" s="16">
        <f t="shared" ref="AH190" si="4063">AH189-((($C$7*AH189)/($C$8+AH189))*$A$14)</f>
        <v>0.41060000077996045</v>
      </c>
      <c r="AI190" s="16"/>
      <c r="AJ190" s="16">
        <f t="shared" ref="AJ190" si="4064">AJ189-((($C$7*AJ189)/($C$8+AJ189))*$A$14)</f>
        <v>0.40772319860581957</v>
      </c>
      <c r="AK190" s="16"/>
      <c r="AL190" s="16">
        <f t="shared" ref="AL190" si="4065">AL189-((($C$7*AL189)/($C$8+AL189))*$A$14)</f>
        <v>0.40920977402117809</v>
      </c>
      <c r="AM190" s="16"/>
      <c r="AN190" s="16">
        <f t="shared" ref="AN190" si="4066">AN189-((($C$7*AN189)/($C$8+AN189))*$A$14)</f>
        <v>0.40908311685202164</v>
      </c>
      <c r="AO190" s="16"/>
      <c r="AP190" s="16">
        <f t="shared" ref="AP190" si="4067">AP189-((($C$7*AP189)/($C$8+AP189))*$A$14)</f>
        <v>0.40135832621500811</v>
      </c>
      <c r="AQ190" s="16"/>
      <c r="AR190" s="16">
        <f t="shared" ref="AR190" si="4068">AR189-((($C$7*AR189)/($C$8+AR189))*$A$14)</f>
        <v>0.38127589379881782</v>
      </c>
      <c r="AS190" s="16"/>
      <c r="AT190" s="16">
        <f t="shared" ref="AT190" si="4069">AT189-((($C$7*AT189)/($C$8+AT189))*$A$14)</f>
        <v>0.34638513804724302</v>
      </c>
      <c r="AU190" s="16"/>
      <c r="AV190" s="16">
        <f t="shared" ref="AV190" si="4070">AV189-((($C$7*AV189)/($C$8+AV189))*$A$14)</f>
        <v>0.29712340328580467</v>
      </c>
      <c r="AW190" s="16"/>
      <c r="AX190" s="16">
        <f t="shared" ref="AX190" si="4071">AX189-((($C$7*AX189)/($C$8+AX189))*$A$14)</f>
        <v>0.23660710438656485</v>
      </c>
      <c r="AY190" s="16"/>
      <c r="AZ190" s="16">
        <f t="shared" ref="AZ190" si="4072">AZ189-((($C$7*AZ189)/($C$8+AZ189))*$A$14)</f>
        <v>0.16957958609189872</v>
      </c>
      <c r="BA190" s="16"/>
      <c r="BB190" s="16">
        <f t="shared" ref="BB190" si="4073">BB189-((($C$7*BB189)/($C$8+BB189))*$A$14)</f>
        <v>0.1007753090049463</v>
      </c>
      <c r="BC190" s="16"/>
      <c r="BD190" s="16">
        <f t="shared" si="3004"/>
        <v>3.3199355722303078E-2</v>
      </c>
      <c r="BE190" s="16"/>
      <c r="BF190" s="12"/>
      <c r="BG190" s="12">
        <f t="shared" si="56"/>
        <v>0.42270259615350253</v>
      </c>
      <c r="BH190" s="12"/>
      <c r="BI190" s="17">
        <f>E189</f>
        <v>0.67407407407407405</v>
      </c>
      <c r="BM190" s="18"/>
    </row>
    <row r="191" spans="4:65">
      <c r="D191" s="19">
        <f>1+D189</f>
        <v>92</v>
      </c>
      <c r="E191" s="3">
        <f>$D191*$A$14</f>
        <v>0.68148148148148147</v>
      </c>
      <c r="F191" s="12"/>
      <c r="G191" s="12">
        <f t="shared" ref="G191" si="4074">AVERAGE(H190,F190)</f>
        <v>6.6987332363624696E-2</v>
      </c>
      <c r="H191" s="12"/>
      <c r="I191" s="12">
        <f t="shared" ref="I191" si="4075">AVERAGE(J190,H190)</f>
        <v>0.13517744754842251</v>
      </c>
      <c r="J191" s="12"/>
      <c r="K191" s="12">
        <f t="shared" ref="K191" si="4076">AVERAGE(L190,J190)</f>
        <v>0.20309334523923178</v>
      </c>
      <c r="L191" s="12"/>
      <c r="M191" s="12">
        <f t="shared" ref="M191" si="4077">AVERAGE(N190,L190)</f>
        <v>0.26686525383618476</v>
      </c>
      <c r="N191" s="12"/>
      <c r="O191" s="12">
        <f t="shared" ref="O191" si="4078">AVERAGE(P190,N190)</f>
        <v>0.32175427066652385</v>
      </c>
      <c r="P191" s="12"/>
      <c r="Q191" s="12">
        <f t="shared" ref="Q191" si="4079">AVERAGE(R190,P190)</f>
        <v>0.3638305159230304</v>
      </c>
      <c r="R191" s="12"/>
      <c r="S191" s="12">
        <f t="shared" ref="S191" si="4080">AVERAGE(T190,R190)</f>
        <v>0.39131711000691294</v>
      </c>
      <c r="T191" s="12"/>
      <c r="U191" s="12">
        <f t="shared" ref="U191" si="4081">AVERAGE(V190,T190)</f>
        <v>0.40522072153351485</v>
      </c>
      <c r="V191" s="12"/>
      <c r="W191" s="12">
        <f t="shared" ref="W191" si="4082">AVERAGE(X190,V190)</f>
        <v>0.40914644543659984</v>
      </c>
      <c r="X191" s="12"/>
      <c r="Y191" s="12">
        <f t="shared" ref="Y191" si="4083">AVERAGE(Z190,X190)</f>
        <v>0.4084664863134988</v>
      </c>
      <c r="Z191" s="12"/>
      <c r="AA191" s="12">
        <f t="shared" ref="AA191" si="4084">AVERAGE(AB190,Z190)</f>
        <v>0.40916159969289001</v>
      </c>
      <c r="AB191" s="12"/>
      <c r="AC191" s="32">
        <f t="shared" ref="AC191" si="4085">AVERAGE(AD190,AB190)</f>
        <v>0.41665129846673149</v>
      </c>
      <c r="AD191" s="32"/>
      <c r="AE191" s="27">
        <f t="shared" ref="AE191" si="4086">(0.5*AD190)+(0.5*AF190)</f>
        <v>0.42270259615350253</v>
      </c>
      <c r="AF191" s="32"/>
      <c r="AG191" s="32">
        <f t="shared" ref="AG191:AU191" si="4087">AVERAGE(AH190,AF190)</f>
        <v>0.41665129846673149</v>
      </c>
      <c r="AH191" s="12"/>
      <c r="AI191" s="12">
        <f t="shared" si="4087"/>
        <v>0.40916159969289001</v>
      </c>
      <c r="AJ191" s="12"/>
      <c r="AK191" s="12">
        <f t="shared" si="4087"/>
        <v>0.4084664863134988</v>
      </c>
      <c r="AL191" s="12"/>
      <c r="AM191" s="12">
        <f t="shared" si="4087"/>
        <v>0.40914644543659984</v>
      </c>
      <c r="AN191" s="12"/>
      <c r="AO191" s="12">
        <f t="shared" si="4087"/>
        <v>0.40522072153351485</v>
      </c>
      <c r="AP191" s="12"/>
      <c r="AQ191" s="12">
        <f t="shared" si="4087"/>
        <v>0.39131711000691294</v>
      </c>
      <c r="AR191" s="12"/>
      <c r="AS191" s="12">
        <f t="shared" si="4087"/>
        <v>0.3638305159230304</v>
      </c>
      <c r="AT191" s="12"/>
      <c r="AU191" s="12">
        <f t="shared" si="4087"/>
        <v>0.32175427066652385</v>
      </c>
      <c r="AV191" s="12"/>
      <c r="AW191" s="12">
        <f t="shared" ref="AW191:BC191" si="4088">AVERAGE(AX190,AV190)</f>
        <v>0.26686525383618476</v>
      </c>
      <c r="AX191" s="12"/>
      <c r="AY191" s="12">
        <f t="shared" si="4088"/>
        <v>0.20309334523923178</v>
      </c>
      <c r="AZ191" s="12"/>
      <c r="BA191" s="12">
        <f t="shared" si="4088"/>
        <v>0.13517744754842251</v>
      </c>
      <c r="BB191" s="12"/>
      <c r="BC191" s="12">
        <f t="shared" si="4088"/>
        <v>6.6987332363624696E-2</v>
      </c>
      <c r="BD191" s="12"/>
      <c r="BE191" s="12"/>
      <c r="BG191" s="12">
        <f t="shared" si="56"/>
        <v>0.42270259615350253</v>
      </c>
      <c r="BH191" s="12"/>
      <c r="BI191" s="12">
        <f>E191</f>
        <v>0.68148148148148147</v>
      </c>
      <c r="BM191" s="13"/>
    </row>
    <row r="192" spans="4:65">
      <c r="D192" s="14"/>
      <c r="E192" s="15"/>
      <c r="F192" s="16"/>
      <c r="G192" s="16">
        <f t="shared" ref="G192" si="4089">G191-((($C$7*G191)/($C$8+G191))*$A$14)</f>
        <v>6.4310025201549395E-2</v>
      </c>
      <c r="H192" s="16"/>
      <c r="I192" s="16">
        <f t="shared" ref="I192" si="4090">I191-((($C$7*I191)/($C$8+I191))*$A$14)</f>
        <v>0.13017731676462874</v>
      </c>
      <c r="J192" s="16"/>
      <c r="K192" s="16">
        <f t="shared" ref="K192" si="4091">K191-((($C$7*K191)/($C$8+K191))*$A$14)</f>
        <v>0.19610002576613286</v>
      </c>
      <c r="L192" s="16"/>
      <c r="M192" s="16">
        <f t="shared" ref="M192" si="4092">M191-((($C$7*M191)/($C$8+M191))*$A$14)</f>
        <v>0.25823579268617985</v>
      </c>
      <c r="N192" s="16"/>
      <c r="O192" s="16">
        <f t="shared" ref="O192" si="4093">O191-((($C$7*O191)/($C$8+O191))*$A$14)</f>
        <v>0.31186823873245695</v>
      </c>
      <c r="P192" s="16"/>
      <c r="Q192" s="16">
        <f t="shared" ref="Q192" si="4094">Q191-((($C$7*Q191)/($C$8+Q191))*$A$14)</f>
        <v>0.35306289208999214</v>
      </c>
      <c r="R192" s="16"/>
      <c r="S192" s="16">
        <f t="shared" ref="S192" si="4095">S191-((($C$7*S191)/($C$8+S191))*$A$14)</f>
        <v>0.38000778247991163</v>
      </c>
      <c r="T192" s="16"/>
      <c r="U192" s="16">
        <f t="shared" ref="U192" si="4096">U191-((($C$7*U191)/($C$8+U191))*$A$14)</f>
        <v>0.39364695170024322</v>
      </c>
      <c r="V192" s="16"/>
      <c r="W192" s="16">
        <f t="shared" ref="W192" si="4097">W191-((($C$7*W191)/($C$8+W191))*$A$14)</f>
        <v>0.39749912906965201</v>
      </c>
      <c r="X192" s="16"/>
      <c r="Y192" s="16">
        <f t="shared" ref="Y192" si="4098">Y191-((($C$7*Y191)/($C$8+Y191))*$A$14)</f>
        <v>0.39683187386092383</v>
      </c>
      <c r="Z192" s="16"/>
      <c r="AA192" s="16">
        <f t="shared" ref="AA192" si="4099">AA191-((($C$7*AA191)/($C$8+AA191))*$A$14)</f>
        <v>0.39751400035916823</v>
      </c>
      <c r="AB192" s="16"/>
      <c r="AC192" s="33">
        <f t="shared" ref="AC192" si="4100">AC191-((($C$7*AC191)/($C$8+AC191))*$A$14)</f>
        <v>0.40486472534584866</v>
      </c>
      <c r="AD192" s="33"/>
      <c r="AE192" s="28">
        <f t="shared" ref="AE192" si="4101">AE191</f>
        <v>0.42270259615350253</v>
      </c>
      <c r="AF192" s="33"/>
      <c r="AG192" s="33">
        <f t="shared" ref="AG192" si="4102">AG191-((($C$7*AG191)/($C$8+AG191))*$A$14)</f>
        <v>0.40486472534584866</v>
      </c>
      <c r="AH192" s="16"/>
      <c r="AI192" s="16">
        <f t="shared" ref="AI192" si="4103">AI191-((($C$7*AI191)/($C$8+AI191))*$A$14)</f>
        <v>0.39751400035916823</v>
      </c>
      <c r="AJ192" s="16"/>
      <c r="AK192" s="16">
        <f t="shared" ref="AK192" si="4104">AK191-((($C$7*AK191)/($C$8+AK191))*$A$14)</f>
        <v>0.39683187386092383</v>
      </c>
      <c r="AL192" s="16"/>
      <c r="AM192" s="16">
        <f t="shared" ref="AM192" si="4105">AM191-((($C$7*AM191)/($C$8+AM191))*$A$14)</f>
        <v>0.39749912906965201</v>
      </c>
      <c r="AN192" s="16"/>
      <c r="AO192" s="16">
        <f t="shared" ref="AO192" si="4106">AO191-((($C$7*AO191)/($C$8+AO191))*$A$14)</f>
        <v>0.39364695170024322</v>
      </c>
      <c r="AP192" s="16"/>
      <c r="AQ192" s="16">
        <f t="shared" ref="AQ192" si="4107">AQ191-((($C$7*AQ191)/($C$8+AQ191))*$A$14)</f>
        <v>0.38000778247991163</v>
      </c>
      <c r="AR192" s="16"/>
      <c r="AS192" s="16">
        <f t="shared" ref="AS192" si="4108">AS191-((($C$7*AS191)/($C$8+AS191))*$A$14)</f>
        <v>0.35306289208999214</v>
      </c>
      <c r="AT192" s="16"/>
      <c r="AU192" s="16">
        <f t="shared" ref="AU192" si="4109">AU191-((($C$7*AU191)/($C$8+AU191))*$A$14)</f>
        <v>0.31186823873245695</v>
      </c>
      <c r="AV192" s="16"/>
      <c r="AW192" s="16">
        <f t="shared" ref="AW192" si="4110">AW191-((($C$7*AW191)/($C$8+AW191))*$A$14)</f>
        <v>0.25823579268617985</v>
      </c>
      <c r="AX192" s="16"/>
      <c r="AY192" s="16">
        <f t="shared" ref="AY192" si="4111">AY191-((($C$7*AY191)/($C$8+AY191))*$A$14)</f>
        <v>0.19610002576613286</v>
      </c>
      <c r="AZ192" s="16"/>
      <c r="BA192" s="16">
        <f t="shared" ref="BA192" si="4112">BA191-((($C$7*BA191)/($C$8+BA191))*$A$14)</f>
        <v>0.13017731676462874</v>
      </c>
      <c r="BB192" s="16"/>
      <c r="BC192" s="16">
        <f t="shared" ref="BC192" si="4113">BC191-((($C$7*BC191)/($C$8+BC191))*$A$14)</f>
        <v>6.4310025201549395E-2</v>
      </c>
      <c r="BD192" s="16"/>
      <c r="BE192" s="16"/>
      <c r="BF192" s="12">
        <f t="shared" si="3045"/>
        <v>0.42270259615350253</v>
      </c>
      <c r="BG192" s="12">
        <f t="shared" si="56"/>
        <v>0.42270259615350253</v>
      </c>
      <c r="BH192" s="12"/>
      <c r="BI192" s="17">
        <f>E191</f>
        <v>0.68148148148148147</v>
      </c>
      <c r="BM192" s="18"/>
    </row>
    <row r="193" spans="4:65">
      <c r="D193" s="19">
        <f>1+D191</f>
        <v>93</v>
      </c>
      <c r="E193" s="3">
        <f>$D193*$A$14</f>
        <v>0.68888888888888888</v>
      </c>
      <c r="F193" s="12">
        <f t="shared" ref="F193" si="4114">AVERAGE(G192,0)</f>
        <v>3.2155012600774698E-2</v>
      </c>
      <c r="G193" s="12"/>
      <c r="H193" s="12">
        <f t="shared" ref="H193" si="4115">AVERAGE(I192,G192)</f>
        <v>9.7243670983089059E-2</v>
      </c>
      <c r="I193" s="12"/>
      <c r="J193" s="12">
        <f t="shared" ref="J193" si="4116">AVERAGE(K192,I192)</f>
        <v>0.16313867126538079</v>
      </c>
      <c r="K193" s="12"/>
      <c r="L193" s="12">
        <f t="shared" ref="L193" si="4117">AVERAGE(M192,K192)</f>
        <v>0.22716790922615637</v>
      </c>
      <c r="M193" s="12"/>
      <c r="N193" s="12">
        <f t="shared" ref="N193" si="4118">AVERAGE(O192,M192)</f>
        <v>0.28505201570931837</v>
      </c>
      <c r="O193" s="12"/>
      <c r="P193" s="12">
        <f t="shared" ref="P193" si="4119">AVERAGE(Q192,O192)</f>
        <v>0.33246556541122452</v>
      </c>
      <c r="Q193" s="12"/>
      <c r="R193" s="12">
        <f t="shared" ref="R193" si="4120">AVERAGE(S192,Q192)</f>
        <v>0.36653533728495191</v>
      </c>
      <c r="S193" s="12"/>
      <c r="T193" s="12">
        <f t="shared" ref="T193" si="4121">AVERAGE(U192,S192)</f>
        <v>0.38682736709007742</v>
      </c>
      <c r="U193" s="12"/>
      <c r="V193" s="12">
        <f t="shared" ref="V193" si="4122">AVERAGE(W192,U192)</f>
        <v>0.39557304038494762</v>
      </c>
      <c r="W193" s="12"/>
      <c r="X193" s="12">
        <f t="shared" ref="X193" si="4123">AVERAGE(Y192,W192)</f>
        <v>0.39716550146528795</v>
      </c>
      <c r="Y193" s="12"/>
      <c r="Z193" s="12">
        <f t="shared" ref="Z193" si="4124">AVERAGE(AA192,Y192)</f>
        <v>0.39717293711004603</v>
      </c>
      <c r="AA193" s="12"/>
      <c r="AB193" s="12">
        <f t="shared" ref="AB193" si="4125">AVERAGE(AC192,AA192)</f>
        <v>0.40118936285250845</v>
      </c>
      <c r="AC193" s="32"/>
      <c r="AD193" s="32">
        <f t="shared" ref="AD193:AF193" si="4126">AVERAGE(AE192,AC192)</f>
        <v>0.4137836607496756</v>
      </c>
      <c r="AE193" s="27"/>
      <c r="AF193" s="32">
        <f t="shared" si="4126"/>
        <v>0.4137836607496756</v>
      </c>
      <c r="AG193" s="32"/>
      <c r="AH193" s="12">
        <f t="shared" ref="AH193" si="4127">AVERAGE(AI192,AG192)</f>
        <v>0.40118936285250845</v>
      </c>
      <c r="AI193" s="12"/>
      <c r="AJ193" s="12">
        <f t="shared" ref="AJ193" si="4128">AVERAGE(AK192,AI192)</f>
        <v>0.39717293711004603</v>
      </c>
      <c r="AK193" s="12"/>
      <c r="AL193" s="12">
        <f t="shared" ref="AL193" si="4129">AVERAGE(AM192,AK192)</f>
        <v>0.39716550146528795</v>
      </c>
      <c r="AM193" s="12"/>
      <c r="AN193" s="12">
        <f t="shared" ref="AN193" si="4130">AVERAGE(AO192,AM192)</f>
        <v>0.39557304038494762</v>
      </c>
      <c r="AO193" s="12"/>
      <c r="AP193" s="12">
        <f t="shared" ref="AP193" si="4131">AVERAGE(AQ192,AO192)</f>
        <v>0.38682736709007742</v>
      </c>
      <c r="AQ193" s="12"/>
      <c r="AR193" s="12">
        <f t="shared" ref="AR193" si="4132">AVERAGE(AS192,AQ192)</f>
        <v>0.36653533728495191</v>
      </c>
      <c r="AS193" s="12"/>
      <c r="AT193" s="12">
        <f t="shared" ref="AT193" si="4133">AVERAGE(AU192,AS192)</f>
        <v>0.33246556541122452</v>
      </c>
      <c r="AU193" s="12"/>
      <c r="AV193" s="12">
        <f t="shared" ref="AV193" si="4134">AVERAGE(AW192,AU192)</f>
        <v>0.28505201570931837</v>
      </c>
      <c r="AW193" s="12"/>
      <c r="AX193" s="12">
        <f t="shared" ref="AX193" si="4135">AVERAGE(AY192,AW192)</f>
        <v>0.22716790922615637</v>
      </c>
      <c r="AY193" s="12"/>
      <c r="AZ193" s="12">
        <f t="shared" ref="AZ193" si="4136">AVERAGE(BA192,AY192)</f>
        <v>0.16313867126538079</v>
      </c>
      <c r="BA193" s="12"/>
      <c r="BB193" s="12">
        <f t="shared" ref="BB193" si="4137">AVERAGE(BC192,BA192)</f>
        <v>9.7243670983089059E-2</v>
      </c>
      <c r="BC193" s="12"/>
      <c r="BD193" s="12">
        <f t="shared" ref="BD193" si="4138">AVERAGE(0,BC192)</f>
        <v>3.2155012600774698E-2</v>
      </c>
      <c r="BE193" s="12"/>
      <c r="BG193" s="12">
        <f t="shared" si="56"/>
        <v>0.41237634385612115</v>
      </c>
      <c r="BH193" s="12"/>
      <c r="BI193" s="12">
        <f>E193</f>
        <v>0.68888888888888888</v>
      </c>
      <c r="BM193" s="13"/>
    </row>
    <row r="194" spans="4:65">
      <c r="D194" s="14"/>
      <c r="E194" s="15"/>
      <c r="F194" s="16">
        <f t="shared" si="2979"/>
        <v>3.0814742940466728E-2</v>
      </c>
      <c r="G194" s="16"/>
      <c r="H194" s="16">
        <f t="shared" ref="H194" si="4139">H193-((($C$7*H193)/($C$8+H193))*$A$14)</f>
        <v>9.3491146510657486E-2</v>
      </c>
      <c r="I194" s="16"/>
      <c r="J194" s="16">
        <f t="shared" ref="J194" si="4140">J193-((($C$7*J193)/($C$8+J193))*$A$14)</f>
        <v>0.15728317376619097</v>
      </c>
      <c r="K194" s="16"/>
      <c r="L194" s="16">
        <f t="shared" ref="L194" si="4141">L193-((($C$7*L193)/($C$8+L193))*$A$14)</f>
        <v>0.21953258413470531</v>
      </c>
      <c r="M194" s="16"/>
      <c r="N194" s="16">
        <f t="shared" ref="N194" si="4142">N193-((($C$7*N193)/($C$8+N193))*$A$14)</f>
        <v>0.27599185858691055</v>
      </c>
      <c r="O194" s="16"/>
      <c r="P194" s="16">
        <f t="shared" ref="P194" si="4143">P193-((($C$7*P193)/($C$8+P193))*$A$14)</f>
        <v>0.32234878030248038</v>
      </c>
      <c r="Q194" s="16"/>
      <c r="R194" s="16">
        <f t="shared" ref="R194" si="4144">R193-((($C$7*R193)/($C$8+R193))*$A$14)</f>
        <v>0.35571325484864325</v>
      </c>
      <c r="S194" s="16"/>
      <c r="T194" s="16">
        <f t="shared" ref="T194" si="4145">T193-((($C$7*T193)/($C$8+T193))*$A$14)</f>
        <v>0.37560477916292578</v>
      </c>
      <c r="U194" s="16"/>
      <c r="V194" s="16">
        <f t="shared" ref="V194" si="4146">V193-((($C$7*V193)/($C$8+V193))*$A$14)</f>
        <v>0.38418210209385434</v>
      </c>
      <c r="W194" s="16"/>
      <c r="X194" s="16">
        <f t="shared" ref="X194" si="4147">X193-((($C$7*X193)/($C$8+X193))*$A$14)</f>
        <v>0.38574417821079754</v>
      </c>
      <c r="Y194" s="16"/>
      <c r="Z194" s="16">
        <f t="shared" ref="Z194" si="4148">Z193-((($C$7*Z193)/($C$8+Z193))*$A$14)</f>
        <v>0.38575147217251388</v>
      </c>
      <c r="AA194" s="16"/>
      <c r="AB194" s="16">
        <f t="shared" ref="AB194" si="4149">AB193-((($C$7*AB193)/($C$8+AB193))*$A$14)</f>
        <v>0.38969162734714918</v>
      </c>
      <c r="AC194" s="33"/>
      <c r="AD194" s="33">
        <f t="shared" ref="AD194" si="4150">AD193-((($C$7*AD193)/($C$8+AD193))*$A$14)</f>
        <v>0.40205009155873977</v>
      </c>
      <c r="AE194" s="28"/>
      <c r="AF194" s="33">
        <f t="shared" ref="AF194" si="4151">AF193-((($C$7*AF193)/($C$8+AF193))*$A$14)</f>
        <v>0.40205009155873977</v>
      </c>
      <c r="AG194" s="33"/>
      <c r="AH194" s="16">
        <f t="shared" ref="AH194" si="4152">AH193-((($C$7*AH193)/($C$8+AH193))*$A$14)</f>
        <v>0.38969162734714918</v>
      </c>
      <c r="AI194" s="16"/>
      <c r="AJ194" s="16">
        <f t="shared" ref="AJ194" si="4153">AJ193-((($C$7*AJ193)/($C$8+AJ193))*$A$14)</f>
        <v>0.38575147217251388</v>
      </c>
      <c r="AK194" s="16"/>
      <c r="AL194" s="16">
        <f t="shared" ref="AL194" si="4154">AL193-((($C$7*AL193)/($C$8+AL193))*$A$14)</f>
        <v>0.38574417821079754</v>
      </c>
      <c r="AM194" s="16"/>
      <c r="AN194" s="16">
        <f t="shared" ref="AN194" si="4155">AN193-((($C$7*AN193)/($C$8+AN193))*$A$14)</f>
        <v>0.38418210209385434</v>
      </c>
      <c r="AO194" s="16"/>
      <c r="AP194" s="16">
        <f t="shared" ref="AP194" si="4156">AP193-((($C$7*AP193)/($C$8+AP193))*$A$14)</f>
        <v>0.37560477916292578</v>
      </c>
      <c r="AQ194" s="16"/>
      <c r="AR194" s="16">
        <f t="shared" ref="AR194" si="4157">AR193-((($C$7*AR193)/($C$8+AR193))*$A$14)</f>
        <v>0.35571325484864325</v>
      </c>
      <c r="AS194" s="16"/>
      <c r="AT194" s="16">
        <f t="shared" ref="AT194" si="4158">AT193-((($C$7*AT193)/($C$8+AT193))*$A$14)</f>
        <v>0.32234878030248038</v>
      </c>
      <c r="AU194" s="16"/>
      <c r="AV194" s="16">
        <f t="shared" ref="AV194" si="4159">AV193-((($C$7*AV193)/($C$8+AV193))*$A$14)</f>
        <v>0.27599185858691055</v>
      </c>
      <c r="AW194" s="16"/>
      <c r="AX194" s="16">
        <f t="shared" ref="AX194" si="4160">AX193-((($C$7*AX193)/($C$8+AX193))*$A$14)</f>
        <v>0.21953258413470531</v>
      </c>
      <c r="AY194" s="16"/>
      <c r="AZ194" s="16">
        <f t="shared" ref="AZ194" si="4161">AZ193-((($C$7*AZ193)/($C$8+AZ193))*$A$14)</f>
        <v>0.15728317376619097</v>
      </c>
      <c r="BA194" s="16"/>
      <c r="BB194" s="16">
        <f t="shared" ref="BB194" si="4162">BB193-((($C$7*BB193)/($C$8+BB193))*$A$14)</f>
        <v>9.3491146510657486E-2</v>
      </c>
      <c r="BC194" s="16"/>
      <c r="BD194" s="16">
        <f t="shared" si="3004"/>
        <v>3.0814742940466728E-2</v>
      </c>
      <c r="BE194" s="16"/>
      <c r="BF194" s="12"/>
      <c r="BG194" s="12">
        <f t="shared" si="56"/>
        <v>0.40205009155873977</v>
      </c>
      <c r="BH194" s="12"/>
      <c r="BI194" s="17">
        <f>E193</f>
        <v>0.68888888888888888</v>
      </c>
      <c r="BM194" s="18"/>
    </row>
    <row r="195" spans="4:65">
      <c r="D195" s="19">
        <f>1+D193</f>
        <v>94</v>
      </c>
      <c r="E195" s="3">
        <f>$D195*$A$14</f>
        <v>0.6962962962962963</v>
      </c>
      <c r="F195" s="12"/>
      <c r="G195" s="12">
        <f t="shared" ref="G195" si="4163">AVERAGE(H194,F194)</f>
        <v>6.2152944725562105E-2</v>
      </c>
      <c r="H195" s="12"/>
      <c r="I195" s="12">
        <f t="shared" ref="I195" si="4164">AVERAGE(J194,H194)</f>
        <v>0.12538716013842421</v>
      </c>
      <c r="J195" s="12"/>
      <c r="K195" s="12">
        <f t="shared" ref="K195" si="4165">AVERAGE(L194,J194)</f>
        <v>0.18840787895044814</v>
      </c>
      <c r="L195" s="12"/>
      <c r="M195" s="12">
        <f t="shared" ref="M195" si="4166">AVERAGE(N194,L194)</f>
        <v>0.24776222136080794</v>
      </c>
      <c r="N195" s="12"/>
      <c r="O195" s="12">
        <f t="shared" ref="O195" si="4167">AVERAGE(P194,N194)</f>
        <v>0.29917031944469547</v>
      </c>
      <c r="P195" s="12"/>
      <c r="Q195" s="12">
        <f t="shared" ref="Q195" si="4168">AVERAGE(R194,P194)</f>
        <v>0.33903101757556181</v>
      </c>
      <c r="R195" s="12"/>
      <c r="S195" s="12">
        <f t="shared" ref="S195" si="4169">AVERAGE(T194,R194)</f>
        <v>0.36565901700578451</v>
      </c>
      <c r="T195" s="12"/>
      <c r="U195" s="12">
        <f t="shared" ref="U195" si="4170">AVERAGE(V194,T194)</f>
        <v>0.37989344062839003</v>
      </c>
      <c r="V195" s="12"/>
      <c r="W195" s="12">
        <f t="shared" ref="W195" si="4171">AVERAGE(X194,V194)</f>
        <v>0.38496314015232591</v>
      </c>
      <c r="X195" s="12"/>
      <c r="Y195" s="12">
        <f t="shared" ref="Y195" si="4172">AVERAGE(Z194,X194)</f>
        <v>0.38574782519165574</v>
      </c>
      <c r="Z195" s="12"/>
      <c r="AA195" s="12">
        <f t="shared" ref="AA195" si="4173">AVERAGE(AB194,Z194)</f>
        <v>0.38772154975983153</v>
      </c>
      <c r="AB195" s="12"/>
      <c r="AC195" s="32">
        <f t="shared" ref="AC195" si="4174">AVERAGE(AD194,AB194)</f>
        <v>0.39587085945294448</v>
      </c>
      <c r="AD195" s="32"/>
      <c r="AE195" s="27">
        <f t="shared" ref="AE195" si="4175">(0.5*AD194)+(0.5*AF194)</f>
        <v>0.40205009155873977</v>
      </c>
      <c r="AF195" s="32"/>
      <c r="AG195" s="32">
        <f t="shared" ref="AG195:AU195" si="4176">AVERAGE(AH194,AF194)</f>
        <v>0.39587085945294448</v>
      </c>
      <c r="AH195" s="12"/>
      <c r="AI195" s="12">
        <f t="shared" si="4176"/>
        <v>0.38772154975983153</v>
      </c>
      <c r="AJ195" s="12"/>
      <c r="AK195" s="12">
        <f t="shared" si="4176"/>
        <v>0.38574782519165574</v>
      </c>
      <c r="AL195" s="12"/>
      <c r="AM195" s="12">
        <f t="shared" si="4176"/>
        <v>0.38496314015232591</v>
      </c>
      <c r="AN195" s="12"/>
      <c r="AO195" s="12">
        <f t="shared" si="4176"/>
        <v>0.37989344062839003</v>
      </c>
      <c r="AP195" s="12"/>
      <c r="AQ195" s="12">
        <f t="shared" si="4176"/>
        <v>0.36565901700578451</v>
      </c>
      <c r="AR195" s="12"/>
      <c r="AS195" s="12">
        <f t="shared" si="4176"/>
        <v>0.33903101757556181</v>
      </c>
      <c r="AT195" s="12"/>
      <c r="AU195" s="12">
        <f t="shared" si="4176"/>
        <v>0.29917031944469547</v>
      </c>
      <c r="AV195" s="12"/>
      <c r="AW195" s="12">
        <f t="shared" ref="AW195:BC195" si="4177">AVERAGE(AX194,AV194)</f>
        <v>0.24776222136080794</v>
      </c>
      <c r="AX195" s="12"/>
      <c r="AY195" s="12">
        <f t="shared" si="4177"/>
        <v>0.18840787895044814</v>
      </c>
      <c r="AZ195" s="12"/>
      <c r="BA195" s="12">
        <f t="shared" si="4177"/>
        <v>0.12538716013842421</v>
      </c>
      <c r="BB195" s="12"/>
      <c r="BC195" s="12">
        <f t="shared" si="4177"/>
        <v>6.2152944725562105E-2</v>
      </c>
      <c r="BD195" s="12"/>
      <c r="BE195" s="12"/>
      <c r="BG195" s="12">
        <f t="shared" si="56"/>
        <v>0.40205009155873977</v>
      </c>
      <c r="BH195" s="12"/>
      <c r="BI195" s="12">
        <f>E195</f>
        <v>0.6962962962962963</v>
      </c>
      <c r="BM195" s="13"/>
    </row>
    <row r="196" spans="4:65">
      <c r="D196" s="14"/>
      <c r="E196" s="15"/>
      <c r="F196" s="16"/>
      <c r="G196" s="16">
        <f t="shared" ref="G196" si="4178">G195-((($C$7*G195)/($C$8+G195))*$A$14)</f>
        <v>5.9654595357809544E-2</v>
      </c>
      <c r="H196" s="16"/>
      <c r="I196" s="16">
        <f t="shared" ref="I196" si="4179">I195-((($C$7*I195)/($C$8+I195))*$A$14)</f>
        <v>0.12069901372326916</v>
      </c>
      <c r="J196" s="16"/>
      <c r="K196" s="16">
        <f t="shared" ref="K196" si="4180">K195-((($C$7*K195)/($C$8+K195))*$A$14)</f>
        <v>0.1818218569399038</v>
      </c>
      <c r="L196" s="16"/>
      <c r="M196" s="16">
        <f t="shared" ref="M196" si="4181">M195-((($C$7*M195)/($C$8+M195))*$A$14)</f>
        <v>0.23960156918107836</v>
      </c>
      <c r="N196" s="16"/>
      <c r="O196" s="16">
        <f t="shared" ref="O196" si="4182">O195-((($C$7*O195)/($C$8+O195))*$A$14)</f>
        <v>0.28978582364284255</v>
      </c>
      <c r="P196" s="16"/>
      <c r="Q196" s="16">
        <f t="shared" ref="Q196" si="4183">Q195-((($C$7*Q195)/($C$8+Q195))*$A$14)</f>
        <v>0.32877497676892214</v>
      </c>
      <c r="R196" s="16"/>
      <c r="S196" s="16">
        <f t="shared" ref="S196" si="4184">S195-((($C$7*S195)/($C$8+S195))*$A$14)</f>
        <v>0.35485455015462275</v>
      </c>
      <c r="T196" s="16"/>
      <c r="U196" s="16">
        <f t="shared" ref="U196" si="4185">U195-((($C$7*U195)/($C$8+U195))*$A$14)</f>
        <v>0.36880613206953194</v>
      </c>
      <c r="V196" s="16"/>
      <c r="W196" s="16">
        <f t="shared" ref="W196" si="4186">W195-((($C$7*W195)/($C$8+W195))*$A$14)</f>
        <v>0.37377676460128811</v>
      </c>
      <c r="X196" s="16"/>
      <c r="Y196" s="16">
        <f t="shared" ref="Y196" si="4187">Y195-((($C$7*Y195)/($C$8+Y195))*$A$14)</f>
        <v>0.37454619311619797</v>
      </c>
      <c r="Z196" s="16"/>
      <c r="AA196" s="16">
        <f t="shared" ref="AA196" si="4188">AA195-((($C$7*AA195)/($C$8+AA195))*$A$14)</f>
        <v>0.37648163347590263</v>
      </c>
      <c r="AB196" s="16"/>
      <c r="AC196" s="33">
        <f t="shared" ref="AC196" si="4189">AC195-((($C$7*AC195)/($C$8+AC195))*$A$14)</f>
        <v>0.38447423236678563</v>
      </c>
      <c r="AD196" s="33"/>
      <c r="AE196" s="28">
        <f t="shared" ref="AE196" si="4190">AE195</f>
        <v>0.40205009155873977</v>
      </c>
      <c r="AF196" s="33"/>
      <c r="AG196" s="33">
        <f t="shared" ref="AG196" si="4191">AG195-((($C$7*AG195)/($C$8+AG195))*$A$14)</f>
        <v>0.38447423236678563</v>
      </c>
      <c r="AH196" s="16"/>
      <c r="AI196" s="16">
        <f t="shared" ref="AI196" si="4192">AI195-((($C$7*AI195)/($C$8+AI195))*$A$14)</f>
        <v>0.37648163347590263</v>
      </c>
      <c r="AJ196" s="16"/>
      <c r="AK196" s="16">
        <f t="shared" ref="AK196" si="4193">AK195-((($C$7*AK195)/($C$8+AK195))*$A$14)</f>
        <v>0.37454619311619797</v>
      </c>
      <c r="AL196" s="16"/>
      <c r="AM196" s="16">
        <f t="shared" ref="AM196" si="4194">AM195-((($C$7*AM195)/($C$8+AM195))*$A$14)</f>
        <v>0.37377676460128811</v>
      </c>
      <c r="AN196" s="16"/>
      <c r="AO196" s="16">
        <f t="shared" ref="AO196" si="4195">AO195-((($C$7*AO195)/($C$8+AO195))*$A$14)</f>
        <v>0.36880613206953194</v>
      </c>
      <c r="AP196" s="16"/>
      <c r="AQ196" s="16">
        <f t="shared" ref="AQ196" si="4196">AQ195-((($C$7*AQ195)/($C$8+AQ195))*$A$14)</f>
        <v>0.35485455015462275</v>
      </c>
      <c r="AR196" s="16"/>
      <c r="AS196" s="16">
        <f t="shared" ref="AS196" si="4197">AS195-((($C$7*AS195)/($C$8+AS195))*$A$14)</f>
        <v>0.32877497676892214</v>
      </c>
      <c r="AT196" s="16"/>
      <c r="AU196" s="16">
        <f t="shared" ref="AU196" si="4198">AU195-((($C$7*AU195)/($C$8+AU195))*$A$14)</f>
        <v>0.28978582364284255</v>
      </c>
      <c r="AV196" s="16"/>
      <c r="AW196" s="16">
        <f t="shared" ref="AW196" si="4199">AW195-((($C$7*AW195)/($C$8+AW195))*$A$14)</f>
        <v>0.23960156918107836</v>
      </c>
      <c r="AX196" s="16"/>
      <c r="AY196" s="16">
        <f t="shared" ref="AY196" si="4200">AY195-((($C$7*AY195)/($C$8+AY195))*$A$14)</f>
        <v>0.1818218569399038</v>
      </c>
      <c r="AZ196" s="16"/>
      <c r="BA196" s="16">
        <f t="shared" ref="BA196" si="4201">BA195-((($C$7*BA195)/($C$8+BA195))*$A$14)</f>
        <v>0.12069901372326916</v>
      </c>
      <c r="BB196" s="16"/>
      <c r="BC196" s="16">
        <f t="shared" ref="BC196" si="4202">BC195-((($C$7*BC195)/($C$8+BC195))*$A$14)</f>
        <v>5.9654595357809544E-2</v>
      </c>
      <c r="BD196" s="16"/>
      <c r="BE196" s="16"/>
      <c r="BF196" s="12">
        <f t="shared" si="3045"/>
        <v>0.40205009155873977</v>
      </c>
      <c r="BG196" s="12">
        <f t="shared" si="56"/>
        <v>0.40205009155873977</v>
      </c>
      <c r="BH196" s="12"/>
      <c r="BI196" s="17">
        <f>E195</f>
        <v>0.6962962962962963</v>
      </c>
      <c r="BM196" s="18"/>
    </row>
    <row r="197" spans="4:65">
      <c r="D197" s="19">
        <f>1+D195</f>
        <v>95</v>
      </c>
      <c r="E197" s="3">
        <f>$D197*$A$14</f>
        <v>0.70370370370370372</v>
      </c>
      <c r="F197" s="12">
        <f t="shared" ref="F197" si="4203">AVERAGE(G196,0)</f>
        <v>2.9827297678904772E-2</v>
      </c>
      <c r="G197" s="12"/>
      <c r="H197" s="12">
        <f t="shared" ref="H197" si="4204">AVERAGE(I196,G196)</f>
        <v>9.0176804540539349E-2</v>
      </c>
      <c r="I197" s="12"/>
      <c r="J197" s="12">
        <f t="shared" ref="J197" si="4205">AVERAGE(K196,I196)</f>
        <v>0.15126043533158648</v>
      </c>
      <c r="K197" s="12"/>
      <c r="L197" s="12">
        <f t="shared" ref="L197" si="4206">AVERAGE(M196,K196)</f>
        <v>0.21071171306049108</v>
      </c>
      <c r="M197" s="12"/>
      <c r="N197" s="12">
        <f t="shared" ref="N197" si="4207">AVERAGE(O196,M196)</f>
        <v>0.26469369641196044</v>
      </c>
      <c r="O197" s="12"/>
      <c r="P197" s="12">
        <f t="shared" ref="P197" si="4208">AVERAGE(Q196,O196)</f>
        <v>0.30928040020588232</v>
      </c>
      <c r="Q197" s="12"/>
      <c r="R197" s="12">
        <f t="shared" ref="R197" si="4209">AVERAGE(S196,Q196)</f>
        <v>0.34181476346177242</v>
      </c>
      <c r="S197" s="12"/>
      <c r="T197" s="12">
        <f t="shared" ref="T197" si="4210">AVERAGE(U196,S196)</f>
        <v>0.36183034111207735</v>
      </c>
      <c r="U197" s="12"/>
      <c r="V197" s="12">
        <f t="shared" ref="V197" si="4211">AVERAGE(W196,U196)</f>
        <v>0.37129144833541006</v>
      </c>
      <c r="W197" s="12"/>
      <c r="X197" s="12">
        <f t="shared" ref="X197" si="4212">AVERAGE(Y196,W196)</f>
        <v>0.37416147885874307</v>
      </c>
      <c r="Y197" s="12"/>
      <c r="Z197" s="12">
        <f t="shared" ref="Z197" si="4213">AVERAGE(AA196,Y196)</f>
        <v>0.37551391329605033</v>
      </c>
      <c r="AA197" s="12"/>
      <c r="AB197" s="12">
        <f t="shared" ref="AB197" si="4214">AVERAGE(AC196,AA196)</f>
        <v>0.38047793292134413</v>
      </c>
      <c r="AC197" s="32"/>
      <c r="AD197" s="32">
        <f t="shared" ref="AD197:AF197" si="4215">AVERAGE(AE196,AC196)</f>
        <v>0.3932621619627627</v>
      </c>
      <c r="AE197" s="27"/>
      <c r="AF197" s="32">
        <f t="shared" si="4215"/>
        <v>0.3932621619627627</v>
      </c>
      <c r="AG197" s="32"/>
      <c r="AH197" s="12">
        <f t="shared" ref="AH197" si="4216">AVERAGE(AI196,AG196)</f>
        <v>0.38047793292134413</v>
      </c>
      <c r="AI197" s="12"/>
      <c r="AJ197" s="12">
        <f t="shared" ref="AJ197" si="4217">AVERAGE(AK196,AI196)</f>
        <v>0.37551391329605033</v>
      </c>
      <c r="AK197" s="12"/>
      <c r="AL197" s="12">
        <f t="shared" ref="AL197" si="4218">AVERAGE(AM196,AK196)</f>
        <v>0.37416147885874307</v>
      </c>
      <c r="AM197" s="12"/>
      <c r="AN197" s="12">
        <f t="shared" ref="AN197" si="4219">AVERAGE(AO196,AM196)</f>
        <v>0.37129144833541006</v>
      </c>
      <c r="AO197" s="12"/>
      <c r="AP197" s="12">
        <f t="shared" ref="AP197" si="4220">AVERAGE(AQ196,AO196)</f>
        <v>0.36183034111207735</v>
      </c>
      <c r="AQ197" s="12"/>
      <c r="AR197" s="12">
        <f t="shared" ref="AR197" si="4221">AVERAGE(AS196,AQ196)</f>
        <v>0.34181476346177242</v>
      </c>
      <c r="AS197" s="12"/>
      <c r="AT197" s="12">
        <f t="shared" ref="AT197" si="4222">AVERAGE(AU196,AS196)</f>
        <v>0.30928040020588232</v>
      </c>
      <c r="AU197" s="12"/>
      <c r="AV197" s="12">
        <f t="shared" ref="AV197" si="4223">AVERAGE(AW196,AU196)</f>
        <v>0.26469369641196044</v>
      </c>
      <c r="AW197" s="12"/>
      <c r="AX197" s="12">
        <f t="shared" ref="AX197" si="4224">AVERAGE(AY196,AW196)</f>
        <v>0.21071171306049108</v>
      </c>
      <c r="AY197" s="12"/>
      <c r="AZ197" s="12">
        <f t="shared" ref="AZ197" si="4225">AVERAGE(BA196,AY196)</f>
        <v>0.15126043533158648</v>
      </c>
      <c r="BA197" s="12"/>
      <c r="BB197" s="12">
        <f t="shared" ref="BB197" si="4226">AVERAGE(BC196,BA196)</f>
        <v>9.0176804540539349E-2</v>
      </c>
      <c r="BC197" s="12"/>
      <c r="BD197" s="12">
        <f t="shared" ref="BD197" si="4227">AVERAGE(0,BC196)</f>
        <v>2.9827297678904772E-2</v>
      </c>
      <c r="BE197" s="12"/>
      <c r="BG197" s="12">
        <f t="shared" si="56"/>
        <v>0.3919827773264562</v>
      </c>
      <c r="BH197" s="12"/>
      <c r="BI197" s="12">
        <f>E197</f>
        <v>0.70370370370370372</v>
      </c>
      <c r="BM197" s="13"/>
    </row>
    <row r="198" spans="4:65">
      <c r="D198" s="14"/>
      <c r="E198" s="15"/>
      <c r="F198" s="16">
        <f t="shared" si="2979"/>
        <v>2.8580477196239691E-2</v>
      </c>
      <c r="G198" s="16"/>
      <c r="H198" s="16">
        <f t="shared" ref="H198" si="4228">H197-((($C$7*H197)/($C$8+H197))*$A$14)</f>
        <v>8.6668722261339134E-2</v>
      </c>
      <c r="I198" s="16"/>
      <c r="J198" s="16">
        <f t="shared" ref="J198" si="4229">J197-((($C$7*J197)/($C$8+J197))*$A$14)</f>
        <v>0.14576203160516993</v>
      </c>
      <c r="K198" s="16"/>
      <c r="L198" s="16">
        <f t="shared" ref="L198" si="4230">L197-((($C$7*L197)/($C$8+L197))*$A$14)</f>
        <v>0.20351185703785604</v>
      </c>
      <c r="M198" s="16"/>
      <c r="N198" s="16">
        <f t="shared" ref="N198" si="4231">N197-((($C$7*N197)/($C$8+N197))*$A$14)</f>
        <v>0.25611666390201859</v>
      </c>
      <c r="O198" s="16"/>
      <c r="P198" s="16">
        <f t="shared" ref="P198" si="4232">P197-((($C$7*P197)/($C$8+P197))*$A$14)</f>
        <v>0.29966881232963655</v>
      </c>
      <c r="Q198" s="16"/>
      <c r="R198" s="16">
        <f t="shared" ref="R198" si="4233">R197-((($C$7*R197)/($C$8+R197))*$A$14)</f>
        <v>0.33150017043771829</v>
      </c>
      <c r="S198" s="16"/>
      <c r="T198" s="16">
        <f t="shared" ref="T198" si="4234">T197-((($C$7*T197)/($C$8+T197))*$A$14)</f>
        <v>0.35110315453994473</v>
      </c>
      <c r="U198" s="16"/>
      <c r="V198" s="16">
        <f t="shared" ref="V198" si="4235">V197-((($C$7*V197)/($C$8+V197))*$A$14)</f>
        <v>0.36037422739966657</v>
      </c>
      <c r="W198" s="16"/>
      <c r="X198" s="16">
        <f t="shared" ref="X198" si="4236">X197-((($C$7*X197)/($C$8+X197))*$A$14)</f>
        <v>0.36318722682988447</v>
      </c>
      <c r="Y198" s="16"/>
      <c r="Z198" s="16">
        <f t="shared" ref="Z198" si="4237">Z197-((($C$7*Z197)/($C$8+Z197))*$A$14)</f>
        <v>0.36451288490951445</v>
      </c>
      <c r="AA198" s="16"/>
      <c r="AB198" s="16">
        <f t="shared" ref="AB198" si="4238">AB197-((($C$7*AB197)/($C$8+AB197))*$A$14)</f>
        <v>0.36937915865535803</v>
      </c>
      <c r="AC198" s="33"/>
      <c r="AD198" s="33">
        <f t="shared" ref="AD198" si="4239">AD197-((($C$7*AD197)/($C$8+AD197))*$A$14)</f>
        <v>0.38191546309417262</v>
      </c>
      <c r="AE198" s="28"/>
      <c r="AF198" s="33">
        <f t="shared" ref="AF198" si="4240">AF197-((($C$7*AF197)/($C$8+AF197))*$A$14)</f>
        <v>0.38191546309417262</v>
      </c>
      <c r="AG198" s="33"/>
      <c r="AH198" s="16">
        <f t="shared" ref="AH198" si="4241">AH197-((($C$7*AH197)/($C$8+AH197))*$A$14)</f>
        <v>0.36937915865535803</v>
      </c>
      <c r="AI198" s="16"/>
      <c r="AJ198" s="16">
        <f t="shared" ref="AJ198" si="4242">AJ197-((($C$7*AJ197)/($C$8+AJ197))*$A$14)</f>
        <v>0.36451288490951445</v>
      </c>
      <c r="AK198" s="16"/>
      <c r="AL198" s="16">
        <f t="shared" ref="AL198" si="4243">AL197-((($C$7*AL197)/($C$8+AL197))*$A$14)</f>
        <v>0.36318722682988447</v>
      </c>
      <c r="AM198" s="16"/>
      <c r="AN198" s="16">
        <f t="shared" ref="AN198" si="4244">AN197-((($C$7*AN197)/($C$8+AN197))*$A$14)</f>
        <v>0.36037422739966657</v>
      </c>
      <c r="AO198" s="16"/>
      <c r="AP198" s="16">
        <f t="shared" ref="AP198" si="4245">AP197-((($C$7*AP197)/($C$8+AP197))*$A$14)</f>
        <v>0.35110315453994473</v>
      </c>
      <c r="AQ198" s="16"/>
      <c r="AR198" s="16">
        <f t="shared" ref="AR198" si="4246">AR197-((($C$7*AR197)/($C$8+AR197))*$A$14)</f>
        <v>0.33150017043771829</v>
      </c>
      <c r="AS198" s="16"/>
      <c r="AT198" s="16">
        <f t="shared" ref="AT198" si="4247">AT197-((($C$7*AT197)/($C$8+AT197))*$A$14)</f>
        <v>0.29966881232963655</v>
      </c>
      <c r="AU198" s="16"/>
      <c r="AV198" s="16">
        <f t="shared" ref="AV198" si="4248">AV197-((($C$7*AV197)/($C$8+AV197))*$A$14)</f>
        <v>0.25611666390201859</v>
      </c>
      <c r="AW198" s="16"/>
      <c r="AX198" s="16">
        <f t="shared" ref="AX198" si="4249">AX197-((($C$7*AX197)/($C$8+AX197))*$A$14)</f>
        <v>0.20351185703785604</v>
      </c>
      <c r="AY198" s="16"/>
      <c r="AZ198" s="16">
        <f t="shared" ref="AZ198" si="4250">AZ197-((($C$7*AZ197)/($C$8+AZ197))*$A$14)</f>
        <v>0.14576203160516993</v>
      </c>
      <c r="BA198" s="16"/>
      <c r="BB198" s="16">
        <f t="shared" ref="BB198" si="4251">BB197-((($C$7*BB197)/($C$8+BB197))*$A$14)</f>
        <v>8.6668722261339134E-2</v>
      </c>
      <c r="BC198" s="16"/>
      <c r="BD198" s="16">
        <f t="shared" si="3004"/>
        <v>2.8580477196239691E-2</v>
      </c>
      <c r="BE198" s="16"/>
      <c r="BF198" s="12"/>
      <c r="BG198" s="12">
        <f t="shared" si="56"/>
        <v>0.38191546309417262</v>
      </c>
      <c r="BH198" s="12"/>
      <c r="BI198" s="17">
        <f>E197</f>
        <v>0.70370370370370372</v>
      </c>
      <c r="BM198" s="18"/>
    </row>
    <row r="199" spans="4:65">
      <c r="D199" s="19">
        <f>1+D197</f>
        <v>96</v>
      </c>
      <c r="E199" s="3">
        <f>$D199*$A$14</f>
        <v>0.71111111111111114</v>
      </c>
      <c r="F199" s="12"/>
      <c r="G199" s="12">
        <f t="shared" ref="G199" si="4252">AVERAGE(H198,F198)</f>
        <v>5.7624599728789416E-2</v>
      </c>
      <c r="H199" s="12"/>
      <c r="I199" s="12">
        <f t="shared" ref="I199" si="4253">AVERAGE(J198,H198)</f>
        <v>0.11621537693325454</v>
      </c>
      <c r="J199" s="12"/>
      <c r="K199" s="12">
        <f t="shared" ref="K199" si="4254">AVERAGE(L198,J198)</f>
        <v>0.174636944321513</v>
      </c>
      <c r="L199" s="12"/>
      <c r="M199" s="12">
        <f t="shared" ref="M199" si="4255">AVERAGE(N198,L198)</f>
        <v>0.2298142604699373</v>
      </c>
      <c r="N199" s="12"/>
      <c r="O199" s="12">
        <f t="shared" ref="O199" si="4256">AVERAGE(P198,N198)</f>
        <v>0.2778927381158276</v>
      </c>
      <c r="P199" s="12"/>
      <c r="Q199" s="12">
        <f t="shared" ref="Q199" si="4257">AVERAGE(R198,P198)</f>
        <v>0.31558449138367739</v>
      </c>
      <c r="R199" s="12"/>
      <c r="S199" s="12">
        <f t="shared" ref="S199" si="4258">AVERAGE(T198,R198)</f>
        <v>0.34130166248883154</v>
      </c>
      <c r="T199" s="12"/>
      <c r="U199" s="12">
        <f t="shared" ref="U199" si="4259">AVERAGE(V198,T198)</f>
        <v>0.35573869096980565</v>
      </c>
      <c r="V199" s="12"/>
      <c r="W199" s="12">
        <f t="shared" ref="W199" si="4260">AVERAGE(X198,V198)</f>
        <v>0.36178072711477549</v>
      </c>
      <c r="X199" s="12"/>
      <c r="Y199" s="12">
        <f t="shared" ref="Y199" si="4261">AVERAGE(Z198,X198)</f>
        <v>0.36385005586969943</v>
      </c>
      <c r="Z199" s="12"/>
      <c r="AA199" s="12">
        <f t="shared" ref="AA199" si="4262">AVERAGE(AB198,Z198)</f>
        <v>0.36694602178243624</v>
      </c>
      <c r="AB199" s="12"/>
      <c r="AC199" s="32">
        <f t="shared" ref="AC199" si="4263">AVERAGE(AD198,AB198)</f>
        <v>0.37564731087476533</v>
      </c>
      <c r="AD199" s="32"/>
      <c r="AE199" s="27">
        <f t="shared" ref="AE199" si="4264">(0.5*AD198)+(0.5*AF198)</f>
        <v>0.38191546309417262</v>
      </c>
      <c r="AF199" s="32"/>
      <c r="AG199" s="32">
        <f t="shared" ref="AG199:AU199" si="4265">AVERAGE(AH198,AF198)</f>
        <v>0.37564731087476533</v>
      </c>
      <c r="AH199" s="12"/>
      <c r="AI199" s="12">
        <f t="shared" si="4265"/>
        <v>0.36694602178243624</v>
      </c>
      <c r="AJ199" s="12"/>
      <c r="AK199" s="12">
        <f t="shared" si="4265"/>
        <v>0.36385005586969943</v>
      </c>
      <c r="AL199" s="12"/>
      <c r="AM199" s="12">
        <f t="shared" si="4265"/>
        <v>0.36178072711477549</v>
      </c>
      <c r="AN199" s="12"/>
      <c r="AO199" s="12">
        <f t="shared" si="4265"/>
        <v>0.35573869096980565</v>
      </c>
      <c r="AP199" s="12"/>
      <c r="AQ199" s="12">
        <f t="shared" si="4265"/>
        <v>0.34130166248883154</v>
      </c>
      <c r="AR199" s="12"/>
      <c r="AS199" s="12">
        <f t="shared" si="4265"/>
        <v>0.31558449138367739</v>
      </c>
      <c r="AT199" s="12"/>
      <c r="AU199" s="12">
        <f t="shared" si="4265"/>
        <v>0.2778927381158276</v>
      </c>
      <c r="AV199" s="12"/>
      <c r="AW199" s="12">
        <f t="shared" ref="AW199:BC199" si="4266">AVERAGE(AX198,AV198)</f>
        <v>0.2298142604699373</v>
      </c>
      <c r="AX199" s="12"/>
      <c r="AY199" s="12">
        <f t="shared" si="4266"/>
        <v>0.174636944321513</v>
      </c>
      <c r="AZ199" s="12"/>
      <c r="BA199" s="12">
        <f t="shared" si="4266"/>
        <v>0.11621537693325454</v>
      </c>
      <c r="BB199" s="12"/>
      <c r="BC199" s="12">
        <f t="shared" si="4266"/>
        <v>5.7624599728789416E-2</v>
      </c>
      <c r="BD199" s="12"/>
      <c r="BE199" s="12"/>
      <c r="BG199" s="12">
        <f t="shared" si="56"/>
        <v>0.38191546309417262</v>
      </c>
      <c r="BH199" s="12"/>
      <c r="BI199" s="12">
        <f>E199</f>
        <v>0.71111111111111114</v>
      </c>
      <c r="BM199" s="13"/>
    </row>
    <row r="200" spans="4:65">
      <c r="D200" s="14"/>
      <c r="E200" s="15"/>
      <c r="F200" s="16"/>
      <c r="G200" s="16">
        <f t="shared" ref="G200" si="4267">G199-((($C$7*G199)/($C$8+G199))*$A$14)</f>
        <v>5.5295752875828261E-2</v>
      </c>
      <c r="H200" s="16"/>
      <c r="I200" s="16">
        <f t="shared" ref="I200" si="4268">I199-((($C$7*I199)/($C$8+I199))*$A$14)</f>
        <v>0.11182568911478204</v>
      </c>
      <c r="J200" s="16"/>
      <c r="K200" s="16">
        <f t="shared" ref="K200" si="4269">K199-((($C$7*K199)/($C$8+K199))*$A$14)</f>
        <v>0.16844424038081895</v>
      </c>
      <c r="L200" s="16"/>
      <c r="M200" s="16">
        <f t="shared" ref="M200" si="4270">M199-((($C$7*M199)/($C$8+M199))*$A$14)</f>
        <v>0.22211023151786963</v>
      </c>
      <c r="N200" s="16"/>
      <c r="O200" s="16">
        <f t="shared" ref="O200" si="4271">O199-((($C$7*O199)/($C$8+O199))*$A$14)</f>
        <v>0.26900035851772464</v>
      </c>
      <c r="P200" s="16"/>
      <c r="Q200" s="16">
        <f t="shared" ref="Q200" si="4272">Q199-((($C$7*Q199)/($C$8+Q199))*$A$14)</f>
        <v>0.30583342285990711</v>
      </c>
      <c r="R200" s="16"/>
      <c r="S200" s="16">
        <f t="shared" ref="S200" si="4273">S199-((($C$7*S199)/($C$8+S199))*$A$14)</f>
        <v>0.33099783997445287</v>
      </c>
      <c r="T200" s="16"/>
      <c r="U200" s="16">
        <f t="shared" ref="U200" si="4274">U199-((($C$7*U199)/($C$8+U199))*$A$14)</f>
        <v>0.34513553589511275</v>
      </c>
      <c r="V200" s="16"/>
      <c r="W200" s="16">
        <f t="shared" ref="W200" si="4275">W199-((($C$7*W199)/($C$8+W199))*$A$14)</f>
        <v>0.3510545453827611</v>
      </c>
      <c r="X200" s="16"/>
      <c r="Y200" s="16">
        <f t="shared" ref="Y200" si="4276">Y199-((($C$7*Y199)/($C$8+Y199))*$A$14)</f>
        <v>0.35308203769775104</v>
      </c>
      <c r="Z200" s="16"/>
      <c r="AA200" s="16">
        <f t="shared" ref="AA200" si="4277">AA199-((($C$7*AA199)/($C$8+AA199))*$A$14)</f>
        <v>0.35611569312607882</v>
      </c>
      <c r="AB200" s="16"/>
      <c r="AC200" s="33">
        <f t="shared" ref="AC200" si="4278">AC199-((($C$7*AC199)/($C$8+AC199))*$A$14)</f>
        <v>0.36464364479375877</v>
      </c>
      <c r="AD200" s="33"/>
      <c r="AE200" s="28">
        <f t="shared" ref="AE200" si="4279">AE199</f>
        <v>0.38191546309417262</v>
      </c>
      <c r="AF200" s="33"/>
      <c r="AG200" s="33">
        <f t="shared" ref="AG200" si="4280">AG199-((($C$7*AG199)/($C$8+AG199))*$A$14)</f>
        <v>0.36464364479375877</v>
      </c>
      <c r="AH200" s="16"/>
      <c r="AI200" s="16">
        <f t="shared" ref="AI200" si="4281">AI199-((($C$7*AI199)/($C$8+AI199))*$A$14)</f>
        <v>0.35611569312607882</v>
      </c>
      <c r="AJ200" s="16"/>
      <c r="AK200" s="16">
        <f t="shared" ref="AK200" si="4282">AK199-((($C$7*AK199)/($C$8+AK199))*$A$14)</f>
        <v>0.35308203769775104</v>
      </c>
      <c r="AL200" s="16"/>
      <c r="AM200" s="16">
        <f t="shared" ref="AM200" si="4283">AM199-((($C$7*AM199)/($C$8+AM199))*$A$14)</f>
        <v>0.3510545453827611</v>
      </c>
      <c r="AN200" s="16"/>
      <c r="AO200" s="16">
        <f t="shared" ref="AO200" si="4284">AO199-((($C$7*AO199)/($C$8+AO199))*$A$14)</f>
        <v>0.34513553589511275</v>
      </c>
      <c r="AP200" s="16"/>
      <c r="AQ200" s="16">
        <f t="shared" ref="AQ200" si="4285">AQ199-((($C$7*AQ199)/($C$8+AQ199))*$A$14)</f>
        <v>0.33099783997445287</v>
      </c>
      <c r="AR200" s="16"/>
      <c r="AS200" s="16">
        <f t="shared" ref="AS200" si="4286">AS199-((($C$7*AS199)/($C$8+AS199))*$A$14)</f>
        <v>0.30583342285990711</v>
      </c>
      <c r="AT200" s="16"/>
      <c r="AU200" s="16">
        <f t="shared" ref="AU200" si="4287">AU199-((($C$7*AU199)/($C$8+AU199))*$A$14)</f>
        <v>0.26900035851772464</v>
      </c>
      <c r="AV200" s="16"/>
      <c r="AW200" s="16">
        <f t="shared" ref="AW200" si="4288">AW199-((($C$7*AW199)/($C$8+AW199))*$A$14)</f>
        <v>0.22211023151786963</v>
      </c>
      <c r="AX200" s="16"/>
      <c r="AY200" s="16">
        <f t="shared" ref="AY200" si="4289">AY199-((($C$7*AY199)/($C$8+AY199))*$A$14)</f>
        <v>0.16844424038081895</v>
      </c>
      <c r="AZ200" s="16"/>
      <c r="BA200" s="16">
        <f t="shared" ref="BA200" si="4290">BA199-((($C$7*BA199)/($C$8+BA199))*$A$14)</f>
        <v>0.11182568911478204</v>
      </c>
      <c r="BB200" s="16"/>
      <c r="BC200" s="16">
        <f t="shared" ref="BC200" si="4291">BC199-((($C$7*BC199)/($C$8+BC199))*$A$14)</f>
        <v>5.5295752875828261E-2</v>
      </c>
      <c r="BD200" s="16"/>
      <c r="BE200" s="16"/>
      <c r="BF200" s="12">
        <f t="shared" si="3045"/>
        <v>0.38191546309417262</v>
      </c>
      <c r="BG200" s="12">
        <f t="shared" si="56"/>
        <v>0.38191546309417262</v>
      </c>
      <c r="BH200" s="12"/>
      <c r="BI200" s="17">
        <f>E199</f>
        <v>0.71111111111111114</v>
      </c>
      <c r="BM200" s="18"/>
    </row>
    <row r="201" spans="4:65">
      <c r="D201" s="19">
        <f>1+D199</f>
        <v>97</v>
      </c>
      <c r="E201" s="3">
        <f>$D201*$A$14</f>
        <v>0.71851851851851856</v>
      </c>
      <c r="F201" s="12">
        <f t="shared" ref="F201" si="4292">AVERAGE(G200,0)</f>
        <v>2.764787643791413E-2</v>
      </c>
      <c r="G201" s="12"/>
      <c r="H201" s="12">
        <f t="shared" ref="H201" si="4293">AVERAGE(I200,G200)</f>
        <v>8.3560720995305149E-2</v>
      </c>
      <c r="I201" s="12"/>
      <c r="J201" s="12">
        <f t="shared" ref="J201" si="4294">AVERAGE(K200,I200)</f>
        <v>0.14013496474780049</v>
      </c>
      <c r="K201" s="12"/>
      <c r="L201" s="12">
        <f t="shared" ref="L201" si="4295">AVERAGE(M200,K200)</f>
        <v>0.19527723594934429</v>
      </c>
      <c r="M201" s="12"/>
      <c r="N201" s="12">
        <f t="shared" ref="N201" si="4296">AVERAGE(O200,M200)</f>
        <v>0.24555529501779713</v>
      </c>
      <c r="O201" s="12"/>
      <c r="P201" s="12">
        <f t="shared" ref="P201" si="4297">AVERAGE(Q200,O200)</f>
        <v>0.28741689068881587</v>
      </c>
      <c r="Q201" s="12"/>
      <c r="R201" s="12">
        <f t="shared" ref="R201" si="4298">AVERAGE(S200,Q200)</f>
        <v>0.31841563141717999</v>
      </c>
      <c r="S201" s="12"/>
      <c r="T201" s="12">
        <f t="shared" ref="T201" si="4299">AVERAGE(U200,S200)</f>
        <v>0.33806668793478278</v>
      </c>
      <c r="U201" s="12"/>
      <c r="V201" s="12">
        <f t="shared" ref="V201" si="4300">AVERAGE(W200,U200)</f>
        <v>0.34809504063893693</v>
      </c>
      <c r="W201" s="12"/>
      <c r="X201" s="12">
        <f t="shared" ref="X201" si="4301">AVERAGE(Y200,W200)</f>
        <v>0.3520682915402561</v>
      </c>
      <c r="Y201" s="12"/>
      <c r="Z201" s="12">
        <f t="shared" ref="Z201" si="4302">AVERAGE(AA200,Y200)</f>
        <v>0.35459886541191493</v>
      </c>
      <c r="AA201" s="12"/>
      <c r="AB201" s="12">
        <f t="shared" ref="AB201" si="4303">AVERAGE(AC200,AA200)</f>
        <v>0.3603796689599188</v>
      </c>
      <c r="AC201" s="32"/>
      <c r="AD201" s="32">
        <f t="shared" ref="AD201:AF201" si="4304">AVERAGE(AE200,AC200)</f>
        <v>0.37327955394396573</v>
      </c>
      <c r="AE201" s="27"/>
      <c r="AF201" s="32">
        <f t="shared" si="4304"/>
        <v>0.37327955394396573</v>
      </c>
      <c r="AG201" s="32"/>
      <c r="AH201" s="12">
        <f t="shared" ref="AH201" si="4305">AVERAGE(AI200,AG200)</f>
        <v>0.3603796689599188</v>
      </c>
      <c r="AI201" s="12"/>
      <c r="AJ201" s="12">
        <f t="shared" ref="AJ201" si="4306">AVERAGE(AK200,AI200)</f>
        <v>0.35459886541191493</v>
      </c>
      <c r="AK201" s="12"/>
      <c r="AL201" s="12">
        <f t="shared" ref="AL201" si="4307">AVERAGE(AM200,AK200)</f>
        <v>0.3520682915402561</v>
      </c>
      <c r="AM201" s="12"/>
      <c r="AN201" s="12">
        <f t="shared" ref="AN201" si="4308">AVERAGE(AO200,AM200)</f>
        <v>0.34809504063893693</v>
      </c>
      <c r="AO201" s="12"/>
      <c r="AP201" s="12">
        <f t="shared" ref="AP201" si="4309">AVERAGE(AQ200,AO200)</f>
        <v>0.33806668793478278</v>
      </c>
      <c r="AQ201" s="12"/>
      <c r="AR201" s="12">
        <f t="shared" ref="AR201" si="4310">AVERAGE(AS200,AQ200)</f>
        <v>0.31841563141717999</v>
      </c>
      <c r="AS201" s="12"/>
      <c r="AT201" s="12">
        <f t="shared" ref="AT201" si="4311">AVERAGE(AU200,AS200)</f>
        <v>0.28741689068881587</v>
      </c>
      <c r="AU201" s="12"/>
      <c r="AV201" s="12">
        <f t="shared" ref="AV201" si="4312">AVERAGE(AW200,AU200)</f>
        <v>0.24555529501779713</v>
      </c>
      <c r="AW201" s="12"/>
      <c r="AX201" s="12">
        <f t="shared" ref="AX201" si="4313">AVERAGE(AY200,AW200)</f>
        <v>0.19527723594934429</v>
      </c>
      <c r="AY201" s="12"/>
      <c r="AZ201" s="12">
        <f t="shared" ref="AZ201" si="4314">AVERAGE(BA200,AY200)</f>
        <v>0.14013496474780049</v>
      </c>
      <c r="BA201" s="12"/>
      <c r="BB201" s="12">
        <f t="shared" ref="BB201" si="4315">AVERAGE(BC200,BA200)</f>
        <v>8.3560720995305149E-2</v>
      </c>
      <c r="BC201" s="12"/>
      <c r="BD201" s="12">
        <f t="shared" ref="BD201" si="4316">AVERAGE(0,BC200)</f>
        <v>2.764787643791413E-2</v>
      </c>
      <c r="BE201" s="12"/>
      <c r="BG201" s="12">
        <f t="shared" si="56"/>
        <v>0.3721191298743497</v>
      </c>
      <c r="BH201" s="12"/>
      <c r="BI201" s="12">
        <f>E201</f>
        <v>0.71851851851851856</v>
      </c>
      <c r="BM201" s="13"/>
    </row>
    <row r="202" spans="4:65">
      <c r="D202" s="14"/>
      <c r="E202" s="15"/>
      <c r="F202" s="16">
        <f t="shared" si="2979"/>
        <v>2.6489039964125022E-2</v>
      </c>
      <c r="G202" s="16"/>
      <c r="H202" s="16">
        <f t="shared" ref="H202" si="4317">H201-((($C$7*H201)/($C$8+H201))*$A$14)</f>
        <v>8.0285114452540246E-2</v>
      </c>
      <c r="I202" s="16"/>
      <c r="J202" s="16">
        <f t="shared" ref="J202" si="4318">J201-((($C$7*J201)/($C$8+J201))*$A$14)</f>
        <v>0.13497938622111419</v>
      </c>
      <c r="K202" s="16"/>
      <c r="L202" s="16">
        <f t="shared" ref="L202" si="4319">L201-((($C$7*L201)/($C$8+L201))*$A$14)</f>
        <v>0.18849916729590996</v>
      </c>
      <c r="M202" s="16"/>
      <c r="N202" s="16">
        <f t="shared" ref="N202" si="4320">N201-((($C$7*N201)/($C$8+N201))*$A$14)</f>
        <v>0.23744992857996308</v>
      </c>
      <c r="O202" s="16"/>
      <c r="P202" s="16">
        <f t="shared" ref="P202" si="4321">P201-((($C$7*P201)/($C$8+P201))*$A$14)</f>
        <v>0.2783018072680925</v>
      </c>
      <c r="Q202" s="16"/>
      <c r="R202" s="16">
        <f t="shared" ref="R202" si="4322">R201-((($C$7*R201)/($C$8+R201))*$A$14)</f>
        <v>0.30860244370048556</v>
      </c>
      <c r="S202" s="16"/>
      <c r="T202" s="16">
        <f t="shared" ref="T202" si="4323">T201-((($C$7*T201)/($C$8+T201))*$A$14)</f>
        <v>0.32783099845444114</v>
      </c>
      <c r="U202" s="16"/>
      <c r="V202" s="16">
        <f t="shared" ref="V202" si="4324">V201-((($C$7*V201)/($C$8+V201))*$A$14)</f>
        <v>0.33764941210448335</v>
      </c>
      <c r="W202" s="16"/>
      <c r="X202" s="16">
        <f t="shared" ref="X202" si="4325">X201-((($C$7*X201)/($C$8+X201))*$A$14)</f>
        <v>0.34154051354663362</v>
      </c>
      <c r="Y202" s="16"/>
      <c r="Z202" s="16">
        <f t="shared" ref="Z202" si="4326">Z201-((($C$7*Z201)/($C$8+Z201))*$A$14)</f>
        <v>0.34401906613245686</v>
      </c>
      <c r="AA202" s="16"/>
      <c r="AB202" s="16">
        <f t="shared" ref="AB202" si="4327">AB201-((($C$7*AB201)/($C$8+AB201))*$A$14)</f>
        <v>0.34968189917665254</v>
      </c>
      <c r="AC202" s="33"/>
      <c r="AD202" s="33">
        <f t="shared" ref="AD202" si="4328">AD201-((($C$7*AD201)/($C$8+AD201))*$A$14)</f>
        <v>0.36232279665452677</v>
      </c>
      <c r="AE202" s="28"/>
      <c r="AF202" s="33">
        <f t="shared" ref="AF202" si="4329">AF201-((($C$7*AF201)/($C$8+AF201))*$A$14)</f>
        <v>0.36232279665452677</v>
      </c>
      <c r="AG202" s="33"/>
      <c r="AH202" s="16">
        <f t="shared" ref="AH202" si="4330">AH201-((($C$7*AH201)/($C$8+AH201))*$A$14)</f>
        <v>0.34968189917665254</v>
      </c>
      <c r="AI202" s="16"/>
      <c r="AJ202" s="16">
        <f t="shared" ref="AJ202" si="4331">AJ201-((($C$7*AJ201)/($C$8+AJ201))*$A$14)</f>
        <v>0.34401906613245686</v>
      </c>
      <c r="AK202" s="16"/>
      <c r="AL202" s="16">
        <f t="shared" ref="AL202" si="4332">AL201-((($C$7*AL201)/($C$8+AL201))*$A$14)</f>
        <v>0.34154051354663362</v>
      </c>
      <c r="AM202" s="16"/>
      <c r="AN202" s="16">
        <f t="shared" ref="AN202" si="4333">AN201-((($C$7*AN201)/($C$8+AN201))*$A$14)</f>
        <v>0.33764941210448335</v>
      </c>
      <c r="AO202" s="16"/>
      <c r="AP202" s="16">
        <f t="shared" ref="AP202" si="4334">AP201-((($C$7*AP201)/($C$8+AP201))*$A$14)</f>
        <v>0.32783099845444114</v>
      </c>
      <c r="AQ202" s="16"/>
      <c r="AR202" s="16">
        <f t="shared" ref="AR202" si="4335">AR201-((($C$7*AR201)/($C$8+AR201))*$A$14)</f>
        <v>0.30860244370048556</v>
      </c>
      <c r="AS202" s="16"/>
      <c r="AT202" s="16">
        <f t="shared" ref="AT202" si="4336">AT201-((($C$7*AT201)/($C$8+AT201))*$A$14)</f>
        <v>0.2783018072680925</v>
      </c>
      <c r="AU202" s="16"/>
      <c r="AV202" s="16">
        <f t="shared" ref="AV202" si="4337">AV201-((($C$7*AV201)/($C$8+AV201))*$A$14)</f>
        <v>0.23744992857996308</v>
      </c>
      <c r="AW202" s="16"/>
      <c r="AX202" s="16">
        <f t="shared" ref="AX202" si="4338">AX201-((($C$7*AX201)/($C$8+AX201))*$A$14)</f>
        <v>0.18849916729590996</v>
      </c>
      <c r="AY202" s="16"/>
      <c r="AZ202" s="16">
        <f t="shared" ref="AZ202" si="4339">AZ201-((($C$7*AZ201)/($C$8+AZ201))*$A$14)</f>
        <v>0.13497938622111419</v>
      </c>
      <c r="BA202" s="16"/>
      <c r="BB202" s="16">
        <f t="shared" ref="BB202" si="4340">BB201-((($C$7*BB201)/($C$8+BB201))*$A$14)</f>
        <v>8.0285114452540246E-2</v>
      </c>
      <c r="BC202" s="16"/>
      <c r="BD202" s="16">
        <f t="shared" si="3004"/>
        <v>2.6489039964125022E-2</v>
      </c>
      <c r="BE202" s="16"/>
      <c r="BF202" s="12"/>
      <c r="BG202" s="12">
        <f t="shared" si="56"/>
        <v>0.36232279665452677</v>
      </c>
      <c r="BH202" s="12"/>
      <c r="BI202" s="17">
        <f>E201</f>
        <v>0.71851851851851856</v>
      </c>
      <c r="BM202" s="18"/>
    </row>
    <row r="203" spans="4:65">
      <c r="D203" s="19">
        <f>1+D201</f>
        <v>98</v>
      </c>
      <c r="E203" s="3">
        <f>$D203*$A$14</f>
        <v>0.72592592592592597</v>
      </c>
      <c r="F203" s="12"/>
      <c r="G203" s="12">
        <f t="shared" ref="G203" si="4341">AVERAGE(H202,F202)</f>
        <v>5.3387077208332634E-2</v>
      </c>
      <c r="H203" s="12"/>
      <c r="I203" s="12">
        <f t="shared" ref="I203" si="4342">AVERAGE(J202,H202)</f>
        <v>0.10763225033682722</v>
      </c>
      <c r="J203" s="12"/>
      <c r="K203" s="12">
        <f t="shared" ref="K203" si="4343">AVERAGE(L202,J202)</f>
        <v>0.16173927675851207</v>
      </c>
      <c r="L203" s="12"/>
      <c r="M203" s="12">
        <f t="shared" ref="M203" si="4344">AVERAGE(N202,L202)</f>
        <v>0.21297454793793652</v>
      </c>
      <c r="N203" s="12"/>
      <c r="O203" s="12">
        <f t="shared" ref="O203" si="4345">AVERAGE(P202,N202)</f>
        <v>0.25787586792402778</v>
      </c>
      <c r="P203" s="12"/>
      <c r="Q203" s="12">
        <f t="shared" ref="Q203" si="4346">AVERAGE(R202,P202)</f>
        <v>0.29345212548428901</v>
      </c>
      <c r="R203" s="12"/>
      <c r="S203" s="12">
        <f t="shared" ref="S203" si="4347">AVERAGE(T202,R202)</f>
        <v>0.31821672107746335</v>
      </c>
      <c r="T203" s="12"/>
      <c r="U203" s="12">
        <f t="shared" ref="U203" si="4348">AVERAGE(V202,T202)</f>
        <v>0.33274020527946224</v>
      </c>
      <c r="V203" s="12"/>
      <c r="W203" s="12">
        <f t="shared" ref="W203" si="4349">AVERAGE(X202,V202)</f>
        <v>0.33959496282555846</v>
      </c>
      <c r="X203" s="12"/>
      <c r="Y203" s="12">
        <f t="shared" ref="Y203" si="4350">AVERAGE(Z202,X202)</f>
        <v>0.34277978983954527</v>
      </c>
      <c r="Z203" s="12"/>
      <c r="AA203" s="12">
        <f t="shared" ref="AA203" si="4351">AVERAGE(AB202,Z202)</f>
        <v>0.3468504826545547</v>
      </c>
      <c r="AB203" s="12"/>
      <c r="AC203" s="32">
        <f t="shared" ref="AC203" si="4352">AVERAGE(AD202,AB202)</f>
        <v>0.35600234791558966</v>
      </c>
      <c r="AD203" s="32"/>
      <c r="AE203" s="27">
        <f t="shared" ref="AE203" si="4353">(0.5*AD202)+(0.5*AF202)</f>
        <v>0.36232279665452677</v>
      </c>
      <c r="AF203" s="32"/>
      <c r="AG203" s="32">
        <f t="shared" ref="AG203:AU203" si="4354">AVERAGE(AH202,AF202)</f>
        <v>0.35600234791558966</v>
      </c>
      <c r="AH203" s="12"/>
      <c r="AI203" s="12">
        <f t="shared" si="4354"/>
        <v>0.3468504826545547</v>
      </c>
      <c r="AJ203" s="12"/>
      <c r="AK203" s="12">
        <f t="shared" si="4354"/>
        <v>0.34277978983954527</v>
      </c>
      <c r="AL203" s="12"/>
      <c r="AM203" s="12">
        <f t="shared" si="4354"/>
        <v>0.33959496282555846</v>
      </c>
      <c r="AN203" s="12"/>
      <c r="AO203" s="12">
        <f t="shared" si="4354"/>
        <v>0.33274020527946224</v>
      </c>
      <c r="AP203" s="12"/>
      <c r="AQ203" s="12">
        <f t="shared" si="4354"/>
        <v>0.31821672107746335</v>
      </c>
      <c r="AR203" s="12"/>
      <c r="AS203" s="12">
        <f t="shared" si="4354"/>
        <v>0.29345212548428901</v>
      </c>
      <c r="AT203" s="12"/>
      <c r="AU203" s="12">
        <f t="shared" si="4354"/>
        <v>0.25787586792402778</v>
      </c>
      <c r="AV203" s="12"/>
      <c r="AW203" s="12">
        <f t="shared" ref="AW203:BC203" si="4355">AVERAGE(AX202,AV202)</f>
        <v>0.21297454793793652</v>
      </c>
      <c r="AX203" s="12"/>
      <c r="AY203" s="12">
        <f t="shared" si="4355"/>
        <v>0.16173927675851207</v>
      </c>
      <c r="AZ203" s="12"/>
      <c r="BA203" s="12">
        <f t="shared" si="4355"/>
        <v>0.10763225033682722</v>
      </c>
      <c r="BB203" s="12"/>
      <c r="BC203" s="12">
        <f t="shared" si="4355"/>
        <v>5.3387077208332634E-2</v>
      </c>
      <c r="BD203" s="12"/>
      <c r="BE203" s="12"/>
      <c r="BG203" s="12">
        <f t="shared" si="56"/>
        <v>0.36232279665452677</v>
      </c>
      <c r="BH203" s="12"/>
      <c r="BI203" s="12">
        <f>E203</f>
        <v>0.72592592592592597</v>
      </c>
      <c r="BM203" s="13"/>
    </row>
    <row r="204" spans="4:65">
      <c r="D204" s="14"/>
      <c r="E204" s="15"/>
      <c r="F204" s="16"/>
      <c r="G204" s="16">
        <f t="shared" ref="G204" si="4356">G203-((($C$7*G203)/($C$8+G203))*$A$14)</f>
        <v>5.1218515350481712E-2</v>
      </c>
      <c r="H204" s="16"/>
      <c r="I204" s="16">
        <f t="shared" ref="I204" si="4357">I203-((($C$7*I203)/($C$8+I203))*$A$14)</f>
        <v>0.10352745244163909</v>
      </c>
      <c r="J204" s="16"/>
      <c r="K204" s="16">
        <f t="shared" ref="K204" si="4358">K203-((($C$7*K203)/($C$8+K203))*$A$14)</f>
        <v>0.15592538094830388</v>
      </c>
      <c r="L204" s="16"/>
      <c r="M204" s="16">
        <f t="shared" ref="M204" si="4359">M203-((($C$7*M203)/($C$8+M203))*$A$14)</f>
        <v>0.20571395615340191</v>
      </c>
      <c r="N204" s="16"/>
      <c r="O204" s="16">
        <f t="shared" ref="O204" si="4360">O203-((($C$7*O203)/($C$8+O203))*$A$14)</f>
        <v>0.24946486623594258</v>
      </c>
      <c r="P204" s="16"/>
      <c r="Q204" s="16">
        <f t="shared" ref="Q204" si="4361">Q203-((($C$7*Q203)/($C$8+Q203))*$A$14)</f>
        <v>0.28419796533902542</v>
      </c>
      <c r="R204" s="16"/>
      <c r="S204" s="16">
        <f t="shared" ref="S204" si="4362">S203-((($C$7*S203)/($C$8+S203))*$A$14)</f>
        <v>0.30840788727266777</v>
      </c>
      <c r="T204" s="16"/>
      <c r="U204" s="16">
        <f t="shared" ref="U204" si="4363">U203-((($C$7*U203)/($C$8+U203))*$A$14)</f>
        <v>0.3226175620238011</v>
      </c>
      <c r="V204" s="16"/>
      <c r="W204" s="16">
        <f t="shared" ref="W204" si="4364">W203-((($C$7*W203)/($C$8+W203))*$A$14)</f>
        <v>0.32932703669788699</v>
      </c>
      <c r="X204" s="16"/>
      <c r="Y204" s="16">
        <f t="shared" ref="Y204" si="4365">Y203-((($C$7*Y203)/($C$8+Y203))*$A$14)</f>
        <v>0.33244496660130773</v>
      </c>
      <c r="Z204" s="16"/>
      <c r="AA204" s="16">
        <f t="shared" ref="AA204" si="4366">AA203-((($C$7*AA203)/($C$8+AA203))*$A$14)</f>
        <v>0.33643070528896718</v>
      </c>
      <c r="AB204" s="16"/>
      <c r="AC204" s="33">
        <f t="shared" ref="AC204" si="4367">AC203-((($C$7*AC203)/($C$8+AC203))*$A$14)</f>
        <v>0.34539379700663903</v>
      </c>
      <c r="AD204" s="33"/>
      <c r="AE204" s="28">
        <f t="shared" ref="AE204" si="4368">AE203</f>
        <v>0.36232279665452677</v>
      </c>
      <c r="AF204" s="33"/>
      <c r="AG204" s="33">
        <f t="shared" ref="AG204" si="4369">AG203-((($C$7*AG203)/($C$8+AG203))*$A$14)</f>
        <v>0.34539379700663903</v>
      </c>
      <c r="AH204" s="16"/>
      <c r="AI204" s="16">
        <f t="shared" ref="AI204" si="4370">AI203-((($C$7*AI203)/($C$8+AI203))*$A$14)</f>
        <v>0.33643070528896718</v>
      </c>
      <c r="AJ204" s="16"/>
      <c r="AK204" s="16">
        <f t="shared" ref="AK204" si="4371">AK203-((($C$7*AK203)/($C$8+AK203))*$A$14)</f>
        <v>0.33244496660130773</v>
      </c>
      <c r="AL204" s="16"/>
      <c r="AM204" s="16">
        <f t="shared" ref="AM204" si="4372">AM203-((($C$7*AM203)/($C$8+AM203))*$A$14)</f>
        <v>0.32932703669788699</v>
      </c>
      <c r="AN204" s="16"/>
      <c r="AO204" s="16">
        <f t="shared" ref="AO204" si="4373">AO203-((($C$7*AO203)/($C$8+AO203))*$A$14)</f>
        <v>0.3226175620238011</v>
      </c>
      <c r="AP204" s="16"/>
      <c r="AQ204" s="16">
        <f t="shared" ref="AQ204" si="4374">AQ203-((($C$7*AQ203)/($C$8+AQ203))*$A$14)</f>
        <v>0.30840788727266777</v>
      </c>
      <c r="AR204" s="16"/>
      <c r="AS204" s="16">
        <f t="shared" ref="AS204" si="4375">AS203-((($C$7*AS203)/($C$8+AS203))*$A$14)</f>
        <v>0.28419796533902542</v>
      </c>
      <c r="AT204" s="16"/>
      <c r="AU204" s="16">
        <f t="shared" ref="AU204" si="4376">AU203-((($C$7*AU203)/($C$8+AU203))*$A$14)</f>
        <v>0.24946486623594258</v>
      </c>
      <c r="AV204" s="16"/>
      <c r="AW204" s="16">
        <f t="shared" ref="AW204" si="4377">AW203-((($C$7*AW203)/($C$8+AW203))*$A$14)</f>
        <v>0.20571395615340191</v>
      </c>
      <c r="AX204" s="16"/>
      <c r="AY204" s="16">
        <f t="shared" ref="AY204" si="4378">AY203-((($C$7*AY203)/($C$8+AY203))*$A$14)</f>
        <v>0.15592538094830388</v>
      </c>
      <c r="AZ204" s="16"/>
      <c r="BA204" s="16">
        <f t="shared" ref="BA204" si="4379">BA203-((($C$7*BA203)/($C$8+BA203))*$A$14)</f>
        <v>0.10352745244163909</v>
      </c>
      <c r="BB204" s="16"/>
      <c r="BC204" s="16">
        <f t="shared" ref="BC204" si="4380">BC203-((($C$7*BC203)/($C$8+BC203))*$A$14)</f>
        <v>5.1218515350481712E-2</v>
      </c>
      <c r="BD204" s="16"/>
      <c r="BE204" s="16"/>
      <c r="BF204" s="12">
        <f t="shared" si="3045"/>
        <v>0.36232279665452677</v>
      </c>
      <c r="BG204" s="12">
        <f t="shared" si="56"/>
        <v>0.36232279665452677</v>
      </c>
      <c r="BH204" s="12"/>
      <c r="BI204" s="17">
        <f>E203</f>
        <v>0.72592592592592597</v>
      </c>
      <c r="BM204" s="18"/>
    </row>
    <row r="205" spans="4:65">
      <c r="D205" s="19">
        <f>1+D203</f>
        <v>99</v>
      </c>
      <c r="E205" s="3">
        <f>$D205*$A$14</f>
        <v>0.73333333333333339</v>
      </c>
      <c r="F205" s="12">
        <f t="shared" ref="F205" si="4381">AVERAGE(G204,0)</f>
        <v>2.5609257675240856E-2</v>
      </c>
      <c r="G205" s="12"/>
      <c r="H205" s="12">
        <f t="shared" ref="H205" si="4382">AVERAGE(I204,G204)</f>
        <v>7.7372983896060399E-2</v>
      </c>
      <c r="I205" s="12"/>
      <c r="J205" s="12">
        <f t="shared" ref="J205" si="4383">AVERAGE(K204,I204)</f>
        <v>0.12972641669497148</v>
      </c>
      <c r="K205" s="12"/>
      <c r="L205" s="12">
        <f t="shared" ref="L205" si="4384">AVERAGE(M204,K204)</f>
        <v>0.18081966855085291</v>
      </c>
      <c r="M205" s="12"/>
      <c r="N205" s="12">
        <f t="shared" ref="N205" si="4385">AVERAGE(O204,M204)</f>
        <v>0.22758941119467224</v>
      </c>
      <c r="O205" s="12"/>
      <c r="P205" s="12">
        <f t="shared" ref="P205" si="4386">AVERAGE(Q204,O204)</f>
        <v>0.26683141578748398</v>
      </c>
      <c r="Q205" s="12"/>
      <c r="R205" s="12">
        <f t="shared" ref="R205" si="4387">AVERAGE(S204,Q204)</f>
        <v>0.29630292630584659</v>
      </c>
      <c r="S205" s="12"/>
      <c r="T205" s="12">
        <f t="shared" ref="T205" si="4388">AVERAGE(U204,S204)</f>
        <v>0.31551272464823443</v>
      </c>
      <c r="U205" s="12"/>
      <c r="V205" s="12">
        <f t="shared" ref="V205" si="4389">AVERAGE(W204,U204)</f>
        <v>0.32597229936084404</v>
      </c>
      <c r="W205" s="12"/>
      <c r="X205" s="12">
        <f t="shared" ref="X205" si="4390">AVERAGE(Y204,W204)</f>
        <v>0.33088600164959736</v>
      </c>
      <c r="Y205" s="12"/>
      <c r="Z205" s="12">
        <f t="shared" ref="Z205" si="4391">AVERAGE(AA204,Y204)</f>
        <v>0.33443783594513743</v>
      </c>
      <c r="AA205" s="12"/>
      <c r="AB205" s="12">
        <f t="shared" ref="AB205" si="4392">AVERAGE(AC204,AA204)</f>
        <v>0.3409122511478031</v>
      </c>
      <c r="AC205" s="32"/>
      <c r="AD205" s="32">
        <f t="shared" ref="AD205:AF205" si="4393">AVERAGE(AE204,AC204)</f>
        <v>0.3538582968305829</v>
      </c>
      <c r="AE205" s="27"/>
      <c r="AF205" s="32">
        <f t="shared" si="4393"/>
        <v>0.3538582968305829</v>
      </c>
      <c r="AG205" s="32"/>
      <c r="AH205" s="12">
        <f t="shared" ref="AH205" si="4394">AVERAGE(AI204,AG204)</f>
        <v>0.3409122511478031</v>
      </c>
      <c r="AI205" s="12"/>
      <c r="AJ205" s="12">
        <f t="shared" ref="AJ205" si="4395">AVERAGE(AK204,AI204)</f>
        <v>0.33443783594513743</v>
      </c>
      <c r="AK205" s="12"/>
      <c r="AL205" s="12">
        <f t="shared" ref="AL205" si="4396">AVERAGE(AM204,AK204)</f>
        <v>0.33088600164959736</v>
      </c>
      <c r="AM205" s="12"/>
      <c r="AN205" s="12">
        <f t="shared" ref="AN205" si="4397">AVERAGE(AO204,AM204)</f>
        <v>0.32597229936084404</v>
      </c>
      <c r="AO205" s="12"/>
      <c r="AP205" s="12">
        <f t="shared" ref="AP205" si="4398">AVERAGE(AQ204,AO204)</f>
        <v>0.31551272464823443</v>
      </c>
      <c r="AQ205" s="12"/>
      <c r="AR205" s="12">
        <f t="shared" ref="AR205" si="4399">AVERAGE(AS204,AQ204)</f>
        <v>0.29630292630584659</v>
      </c>
      <c r="AS205" s="12"/>
      <c r="AT205" s="12">
        <f t="shared" ref="AT205" si="4400">AVERAGE(AU204,AS204)</f>
        <v>0.26683141578748398</v>
      </c>
      <c r="AU205" s="12"/>
      <c r="AV205" s="12">
        <f t="shared" ref="AV205" si="4401">AVERAGE(AW204,AU204)</f>
        <v>0.22758941119467224</v>
      </c>
      <c r="AW205" s="12"/>
      <c r="AX205" s="12">
        <f t="shared" ref="AX205" si="4402">AVERAGE(AY204,AW204)</f>
        <v>0.18081966855085291</v>
      </c>
      <c r="AY205" s="12"/>
      <c r="AZ205" s="12">
        <f t="shared" ref="AZ205" si="4403">AVERAGE(BA204,AY204)</f>
        <v>0.12972641669497148</v>
      </c>
      <c r="BA205" s="12"/>
      <c r="BB205" s="12">
        <f t="shared" ref="BB205" si="4404">AVERAGE(BC204,BA204)</f>
        <v>7.7372983896060399E-2</v>
      </c>
      <c r="BC205" s="12"/>
      <c r="BD205" s="12">
        <f t="shared" ref="BD205" si="4405">AVERAGE(0,BC204)</f>
        <v>2.5609257675240856E-2</v>
      </c>
      <c r="BE205" s="12"/>
      <c r="BG205" s="12">
        <f t="shared" si="56"/>
        <v>0.35280824706086572</v>
      </c>
      <c r="BH205" s="12"/>
      <c r="BI205" s="12">
        <f>E205</f>
        <v>0.73333333333333339</v>
      </c>
      <c r="BM205" s="13"/>
    </row>
    <row r="206" spans="4:65">
      <c r="D206" s="14"/>
      <c r="E206" s="15"/>
      <c r="F206" s="16">
        <f t="shared" ref="F206:F262" si="4406">F205-((($C$7*F205)/($C$8+F205))*$A$14)</f>
        <v>2.4533151872584317E-2</v>
      </c>
      <c r="G206" s="16"/>
      <c r="H206" s="16">
        <f t="shared" ref="H206" si="4407">H205-((($C$7*H205)/($C$8+H205))*$A$14)</f>
        <v>7.4318048835845474E-2</v>
      </c>
      <c r="I206" s="16"/>
      <c r="J206" s="16">
        <f t="shared" ref="J206" si="4408">J205-((($C$7*J205)/($C$8+J205))*$A$14)</f>
        <v>0.12489916384330209</v>
      </c>
      <c r="K206" s="16"/>
      <c r="L206" s="16">
        <f t="shared" ref="L206" si="4409">L205-((($C$7*L205)/($C$8+L205))*$A$14)</f>
        <v>0.1744489823211294</v>
      </c>
      <c r="M206" s="16"/>
      <c r="N206" s="16">
        <f t="shared" ref="N206" si="4410">N205-((($C$7*N205)/($C$8+N205))*$A$14)</f>
        <v>0.21994311901929356</v>
      </c>
      <c r="O206" s="16"/>
      <c r="P206" s="16">
        <f t="shared" ref="P206" si="4411">P205-((($C$7*P205)/($C$8+P205))*$A$14)</f>
        <v>0.25820276993254193</v>
      </c>
      <c r="Q206" s="16"/>
      <c r="R206" s="16">
        <f t="shared" ref="R206" si="4412">R205-((($C$7*R205)/($C$8+R205))*$A$14)</f>
        <v>0.28698361431716451</v>
      </c>
      <c r="S206" s="16"/>
      <c r="T206" s="16">
        <f t="shared" ref="T206" si="4413">T205-((($C$7*T205)/($C$8+T205))*$A$14)</f>
        <v>0.30576323496011082</v>
      </c>
      <c r="U206" s="16"/>
      <c r="V206" s="16">
        <f t="shared" ref="V206" si="4414">V205-((($C$7*V205)/($C$8+V205))*$A$14)</f>
        <v>0.31599486503256302</v>
      </c>
      <c r="W206" s="16"/>
      <c r="X206" s="16">
        <f t="shared" ref="X206" si="4415">X205-((($C$7*X205)/($C$8+X205))*$A$14)</f>
        <v>0.32080296532448316</v>
      </c>
      <c r="Y206" s="16"/>
      <c r="Z206" s="16">
        <f t="shared" ref="Z206" si="4416">Z205-((($C$7*Z205)/($C$8+Z205))*$A$14)</f>
        <v>0.32427904582611095</v>
      </c>
      <c r="AA206" s="16"/>
      <c r="AB206" s="16">
        <f t="shared" ref="AB206" si="4417">AB205-((($C$7*AB205)/($C$8+AB205))*$A$14)</f>
        <v>0.33061660935379167</v>
      </c>
      <c r="AC206" s="33"/>
      <c r="AD206" s="33">
        <f t="shared" ref="AD206" si="4418">AD205-((($C$7*AD205)/($C$8+AD205))*$A$14)</f>
        <v>0.34329369746720467</v>
      </c>
      <c r="AE206" s="28"/>
      <c r="AF206" s="33">
        <f t="shared" ref="AF206" si="4419">AF205-((($C$7*AF205)/($C$8+AF205))*$A$14)</f>
        <v>0.34329369746720467</v>
      </c>
      <c r="AG206" s="33"/>
      <c r="AH206" s="16">
        <f t="shared" ref="AH206" si="4420">AH205-((($C$7*AH205)/($C$8+AH205))*$A$14)</f>
        <v>0.33061660935379167</v>
      </c>
      <c r="AI206" s="16"/>
      <c r="AJ206" s="16">
        <f t="shared" ref="AJ206" si="4421">AJ205-((($C$7*AJ205)/($C$8+AJ205))*$A$14)</f>
        <v>0.32427904582611095</v>
      </c>
      <c r="AK206" s="16"/>
      <c r="AL206" s="16">
        <f t="shared" ref="AL206" si="4422">AL205-((($C$7*AL205)/($C$8+AL205))*$A$14)</f>
        <v>0.32080296532448316</v>
      </c>
      <c r="AM206" s="16"/>
      <c r="AN206" s="16">
        <f t="shared" ref="AN206" si="4423">AN205-((($C$7*AN205)/($C$8+AN205))*$A$14)</f>
        <v>0.31599486503256302</v>
      </c>
      <c r="AO206" s="16"/>
      <c r="AP206" s="16">
        <f t="shared" ref="AP206" si="4424">AP205-((($C$7*AP205)/($C$8+AP205))*$A$14)</f>
        <v>0.30576323496011082</v>
      </c>
      <c r="AQ206" s="16"/>
      <c r="AR206" s="16">
        <f t="shared" ref="AR206" si="4425">AR205-((($C$7*AR205)/($C$8+AR205))*$A$14)</f>
        <v>0.28698361431716451</v>
      </c>
      <c r="AS206" s="16"/>
      <c r="AT206" s="16">
        <f t="shared" ref="AT206" si="4426">AT205-((($C$7*AT205)/($C$8+AT205))*$A$14)</f>
        <v>0.25820276993254193</v>
      </c>
      <c r="AU206" s="16"/>
      <c r="AV206" s="16">
        <f t="shared" ref="AV206" si="4427">AV205-((($C$7*AV205)/($C$8+AV205))*$A$14)</f>
        <v>0.21994311901929356</v>
      </c>
      <c r="AW206" s="16"/>
      <c r="AX206" s="16">
        <f t="shared" ref="AX206" si="4428">AX205-((($C$7*AX205)/($C$8+AX205))*$A$14)</f>
        <v>0.1744489823211294</v>
      </c>
      <c r="AY206" s="16"/>
      <c r="AZ206" s="16">
        <f t="shared" ref="AZ206" si="4429">AZ205-((($C$7*AZ205)/($C$8+AZ205))*$A$14)</f>
        <v>0.12489916384330209</v>
      </c>
      <c r="BA206" s="16"/>
      <c r="BB206" s="16">
        <f t="shared" ref="BB206" si="4430">BB205-((($C$7*BB205)/($C$8+BB205))*$A$14)</f>
        <v>7.4318048835845474E-2</v>
      </c>
      <c r="BC206" s="16"/>
      <c r="BD206" s="16">
        <f t="shared" ref="BD206:BD262" si="4431">BD205-((($C$7*BD205)/($C$8+BD205))*$A$14)</f>
        <v>2.4533151872584317E-2</v>
      </c>
      <c r="BE206" s="16"/>
      <c r="BF206" s="12"/>
      <c r="BG206" s="12">
        <f t="shared" si="56"/>
        <v>0.34329369746720467</v>
      </c>
      <c r="BH206" s="12"/>
      <c r="BI206" s="17">
        <f>E205</f>
        <v>0.73333333333333339</v>
      </c>
      <c r="BM206" s="18"/>
    </row>
    <row r="207" spans="4:65">
      <c r="D207" s="19">
        <f>1+D205</f>
        <v>100</v>
      </c>
      <c r="E207" s="3">
        <f>$D207*$A$14</f>
        <v>0.74074074074074081</v>
      </c>
      <c r="F207" s="12"/>
      <c r="G207" s="12">
        <f t="shared" ref="G207" si="4432">AVERAGE(H206,F206)</f>
        <v>4.9425600354214894E-2</v>
      </c>
      <c r="H207" s="12"/>
      <c r="I207" s="12">
        <f t="shared" ref="I207" si="4433">AVERAGE(J206,H206)</f>
        <v>9.9608606339573774E-2</v>
      </c>
      <c r="J207" s="12"/>
      <c r="K207" s="12">
        <f t="shared" ref="K207" si="4434">AVERAGE(L206,J206)</f>
        <v>0.14967407308221575</v>
      </c>
      <c r="L207" s="12"/>
      <c r="M207" s="12">
        <f t="shared" ref="M207" si="4435">AVERAGE(N206,L206)</f>
        <v>0.19719605067021148</v>
      </c>
      <c r="N207" s="12"/>
      <c r="O207" s="12">
        <f t="shared" ref="O207" si="4436">AVERAGE(P206,N206)</f>
        <v>0.23907294447591776</v>
      </c>
      <c r="P207" s="12"/>
      <c r="Q207" s="12">
        <f t="shared" ref="Q207" si="4437">AVERAGE(R206,P206)</f>
        <v>0.27259319212485322</v>
      </c>
      <c r="R207" s="12"/>
      <c r="S207" s="12">
        <f t="shared" ref="S207" si="4438">AVERAGE(T206,R206)</f>
        <v>0.29637342463863769</v>
      </c>
      <c r="T207" s="12"/>
      <c r="U207" s="12">
        <f t="shared" ref="U207" si="4439">AVERAGE(V206,T206)</f>
        <v>0.31087904999633692</v>
      </c>
      <c r="V207" s="12"/>
      <c r="W207" s="12">
        <f t="shared" ref="W207" si="4440">AVERAGE(X206,V206)</f>
        <v>0.31839891517852309</v>
      </c>
      <c r="X207" s="12"/>
      <c r="Y207" s="12">
        <f t="shared" ref="Y207" si="4441">AVERAGE(Z206,X206)</f>
        <v>0.32254100557529708</v>
      </c>
      <c r="Z207" s="12"/>
      <c r="AA207" s="12">
        <f t="shared" ref="AA207" si="4442">AVERAGE(AB206,Z206)</f>
        <v>0.32744782758995128</v>
      </c>
      <c r="AB207" s="12"/>
      <c r="AC207" s="32">
        <f t="shared" ref="AC207" si="4443">AVERAGE(AD206,AB206)</f>
        <v>0.3369551534104982</v>
      </c>
      <c r="AD207" s="32"/>
      <c r="AE207" s="27">
        <f t="shared" ref="AE207" si="4444">(0.5*AD206)+(0.5*AF206)</f>
        <v>0.34329369746720467</v>
      </c>
      <c r="AF207" s="32"/>
      <c r="AG207" s="32">
        <f t="shared" ref="AG207:AU207" si="4445">AVERAGE(AH206,AF206)</f>
        <v>0.3369551534104982</v>
      </c>
      <c r="AH207" s="12"/>
      <c r="AI207" s="12">
        <f t="shared" si="4445"/>
        <v>0.32744782758995128</v>
      </c>
      <c r="AJ207" s="12"/>
      <c r="AK207" s="12">
        <f t="shared" si="4445"/>
        <v>0.32254100557529708</v>
      </c>
      <c r="AL207" s="12"/>
      <c r="AM207" s="12">
        <f t="shared" si="4445"/>
        <v>0.31839891517852309</v>
      </c>
      <c r="AN207" s="12"/>
      <c r="AO207" s="12">
        <f t="shared" si="4445"/>
        <v>0.31087904999633692</v>
      </c>
      <c r="AP207" s="12"/>
      <c r="AQ207" s="12">
        <f t="shared" si="4445"/>
        <v>0.29637342463863769</v>
      </c>
      <c r="AR207" s="12"/>
      <c r="AS207" s="12">
        <f t="shared" si="4445"/>
        <v>0.27259319212485322</v>
      </c>
      <c r="AT207" s="12"/>
      <c r="AU207" s="12">
        <f t="shared" si="4445"/>
        <v>0.23907294447591776</v>
      </c>
      <c r="AV207" s="12"/>
      <c r="AW207" s="12">
        <f t="shared" ref="AW207:BC207" si="4446">AVERAGE(AX206,AV206)</f>
        <v>0.19719605067021148</v>
      </c>
      <c r="AX207" s="12"/>
      <c r="AY207" s="12">
        <f t="shared" si="4446"/>
        <v>0.14967407308221575</v>
      </c>
      <c r="AZ207" s="12"/>
      <c r="BA207" s="12">
        <f t="shared" si="4446"/>
        <v>9.9608606339573774E-2</v>
      </c>
      <c r="BB207" s="12"/>
      <c r="BC207" s="12">
        <f t="shared" si="4446"/>
        <v>4.9425600354214894E-2</v>
      </c>
      <c r="BD207" s="12"/>
      <c r="BE207" s="12"/>
      <c r="BG207" s="12">
        <f t="shared" si="56"/>
        <v>0.34329369746720467</v>
      </c>
      <c r="BH207" s="12"/>
      <c r="BI207" s="12">
        <f>E207</f>
        <v>0.74074074074074081</v>
      </c>
      <c r="BM207" s="13"/>
    </row>
    <row r="208" spans="4:65">
      <c r="D208" s="14"/>
      <c r="E208" s="15"/>
      <c r="F208" s="16"/>
      <c r="G208" s="16">
        <f t="shared" ref="G208" si="4447">G207-((($C$7*G207)/($C$8+G207))*$A$14)</f>
        <v>4.740836324438228E-2</v>
      </c>
      <c r="H208" s="16"/>
      <c r="I208" s="16">
        <f t="shared" ref="I208" si="4448">I207-((($C$7*I207)/($C$8+I207))*$A$14)</f>
        <v>9.5775156142890561E-2</v>
      </c>
      <c r="J208" s="16"/>
      <c r="K208" s="16">
        <f t="shared" ref="K208" si="4449">K207-((($C$7*K207)/($C$8+K207))*$A$14)</f>
        <v>0.1442240506552761</v>
      </c>
      <c r="L208" s="16"/>
      <c r="M208" s="16">
        <f t="shared" ref="M208" si="4450">M207-((($C$7*M207)/($C$8+M207))*$A$14)</f>
        <v>0.19036482014233541</v>
      </c>
      <c r="N208" s="16"/>
      <c r="O208" s="16">
        <f t="shared" ref="O208" si="4451">O207-((($C$7*O207)/($C$8+O207))*$A$14)</f>
        <v>0.23113135212764202</v>
      </c>
      <c r="P208" s="16"/>
      <c r="Q208" s="16">
        <f t="shared" ref="Q208" si="4452">Q207-((($C$7*Q207)/($C$8+Q207))*$A$14)</f>
        <v>0.26382647728699082</v>
      </c>
      <c r="R208" s="16"/>
      <c r="S208" s="16">
        <f t="shared" ref="S208" si="4453">S207-((($C$7*S207)/($C$8+S207))*$A$14)</f>
        <v>0.28705250586264563</v>
      </c>
      <c r="T208" s="16"/>
      <c r="U208" s="16">
        <f t="shared" ref="U208" si="4454">U207-((($C$7*U207)/($C$8+U207))*$A$14)</f>
        <v>0.30123193875668502</v>
      </c>
      <c r="V208" s="16"/>
      <c r="W208" s="16">
        <f t="shared" ref="W208" si="4455">W207-((($C$7*W207)/($C$8+W207))*$A$14)</f>
        <v>0.3085860932998144</v>
      </c>
      <c r="X208" s="16"/>
      <c r="Y208" s="16">
        <f t="shared" ref="Y208" si="4456">Y207-((($C$7*Y207)/($C$8+Y207))*$A$14)</f>
        <v>0.31263787246580782</v>
      </c>
      <c r="Z208" s="16"/>
      <c r="AA208" s="16">
        <f t="shared" ref="AA208" si="4457">AA207-((($C$7*AA207)/($C$8+AA207))*$A$14)</f>
        <v>0.31743858374782058</v>
      </c>
      <c r="AB208" s="16"/>
      <c r="AC208" s="33">
        <f t="shared" ref="AC208" si="4458">AC207-((($C$7*AC207)/($C$8+AC207))*$A$14)</f>
        <v>0.3267429654823244</v>
      </c>
      <c r="AD208" s="33"/>
      <c r="AE208" s="28">
        <f t="shared" ref="AE208" si="4459">AE207</f>
        <v>0.34329369746720467</v>
      </c>
      <c r="AF208" s="33"/>
      <c r="AG208" s="33">
        <f t="shared" ref="AG208" si="4460">AG207-((($C$7*AG207)/($C$8+AG207))*$A$14)</f>
        <v>0.3267429654823244</v>
      </c>
      <c r="AH208" s="16"/>
      <c r="AI208" s="16">
        <f t="shared" ref="AI208" si="4461">AI207-((($C$7*AI207)/($C$8+AI207))*$A$14)</f>
        <v>0.31743858374782058</v>
      </c>
      <c r="AJ208" s="16"/>
      <c r="AK208" s="16">
        <f t="shared" ref="AK208" si="4462">AK207-((($C$7*AK207)/($C$8+AK207))*$A$14)</f>
        <v>0.31263787246580782</v>
      </c>
      <c r="AL208" s="16"/>
      <c r="AM208" s="16">
        <f t="shared" ref="AM208" si="4463">AM207-((($C$7*AM207)/($C$8+AM207))*$A$14)</f>
        <v>0.3085860932998144</v>
      </c>
      <c r="AN208" s="16"/>
      <c r="AO208" s="16">
        <f t="shared" ref="AO208" si="4464">AO207-((($C$7*AO207)/($C$8+AO207))*$A$14)</f>
        <v>0.30123193875668502</v>
      </c>
      <c r="AP208" s="16"/>
      <c r="AQ208" s="16">
        <f t="shared" ref="AQ208" si="4465">AQ207-((($C$7*AQ207)/($C$8+AQ207))*$A$14)</f>
        <v>0.28705250586264563</v>
      </c>
      <c r="AR208" s="16"/>
      <c r="AS208" s="16">
        <f t="shared" ref="AS208" si="4466">AS207-((($C$7*AS207)/($C$8+AS207))*$A$14)</f>
        <v>0.26382647728699082</v>
      </c>
      <c r="AT208" s="16"/>
      <c r="AU208" s="16">
        <f t="shared" ref="AU208" si="4467">AU207-((($C$7*AU207)/($C$8+AU207))*$A$14)</f>
        <v>0.23113135212764202</v>
      </c>
      <c r="AV208" s="16"/>
      <c r="AW208" s="16">
        <f t="shared" ref="AW208" si="4468">AW207-((($C$7*AW207)/($C$8+AW207))*$A$14)</f>
        <v>0.19036482014233541</v>
      </c>
      <c r="AX208" s="16"/>
      <c r="AY208" s="16">
        <f t="shared" ref="AY208" si="4469">AY207-((($C$7*AY207)/($C$8+AY207))*$A$14)</f>
        <v>0.1442240506552761</v>
      </c>
      <c r="AZ208" s="16"/>
      <c r="BA208" s="16">
        <f t="shared" ref="BA208" si="4470">BA207-((($C$7*BA207)/($C$8+BA207))*$A$14)</f>
        <v>9.5775156142890561E-2</v>
      </c>
      <c r="BB208" s="16"/>
      <c r="BC208" s="16">
        <f t="shared" ref="BC208" si="4471">BC207-((($C$7*BC207)/($C$8+BC207))*$A$14)</f>
        <v>4.740836324438228E-2</v>
      </c>
      <c r="BD208" s="16"/>
      <c r="BE208" s="16"/>
      <c r="BF208" s="12">
        <f t="shared" ref="BF208:BF264" si="4472">AE208</f>
        <v>0.34329369746720467</v>
      </c>
      <c r="BG208" s="12">
        <f t="shared" si="56"/>
        <v>0.34329369746720467</v>
      </c>
      <c r="BH208" s="12"/>
      <c r="BI208" s="17">
        <f>E207</f>
        <v>0.74074074074074081</v>
      </c>
      <c r="BM208" s="18"/>
    </row>
    <row r="209" spans="4:65">
      <c r="D209" s="19">
        <f>1+D207</f>
        <v>101</v>
      </c>
      <c r="E209" s="3">
        <f>$D209*$A$14</f>
        <v>0.74814814814814823</v>
      </c>
      <c r="F209" s="12">
        <f t="shared" ref="F209" si="4473">AVERAGE(G208,0)</f>
        <v>2.370418162219114E-2</v>
      </c>
      <c r="G209" s="12"/>
      <c r="H209" s="12">
        <f t="shared" ref="H209" si="4474">AVERAGE(I208,G208)</f>
        <v>7.1591759693636417E-2</v>
      </c>
      <c r="I209" s="12"/>
      <c r="J209" s="12">
        <f t="shared" ref="J209" si="4475">AVERAGE(K208,I208)</f>
        <v>0.11999960339908333</v>
      </c>
      <c r="K209" s="12"/>
      <c r="L209" s="12">
        <f t="shared" ref="L209" si="4476">AVERAGE(M208,K208)</f>
        <v>0.16729443539880576</v>
      </c>
      <c r="M209" s="12"/>
      <c r="N209" s="12">
        <f t="shared" ref="N209" si="4477">AVERAGE(O208,M208)</f>
        <v>0.21074808613498872</v>
      </c>
      <c r="O209" s="12"/>
      <c r="P209" s="12">
        <f t="shared" ref="P209" si="4478">AVERAGE(Q208,O208)</f>
        <v>0.24747891470731642</v>
      </c>
      <c r="Q209" s="12"/>
      <c r="R209" s="12">
        <f t="shared" ref="R209" si="4479">AVERAGE(S208,Q208)</f>
        <v>0.27543949157481823</v>
      </c>
      <c r="S209" s="12"/>
      <c r="T209" s="12">
        <f t="shared" ref="T209" si="4480">AVERAGE(U208,S208)</f>
        <v>0.29414222230966536</v>
      </c>
      <c r="U209" s="12"/>
      <c r="V209" s="12">
        <f t="shared" ref="V209" si="4481">AVERAGE(W208,U208)</f>
        <v>0.30490901602824971</v>
      </c>
      <c r="W209" s="12"/>
      <c r="X209" s="12">
        <f t="shared" ref="X209" si="4482">AVERAGE(Y208,W208)</f>
        <v>0.31061198288281111</v>
      </c>
      <c r="Y209" s="12"/>
      <c r="Z209" s="12">
        <f t="shared" ref="Z209" si="4483">AVERAGE(AA208,Y208)</f>
        <v>0.3150382281068142</v>
      </c>
      <c r="AA209" s="12"/>
      <c r="AB209" s="12">
        <f t="shared" ref="AB209" si="4484">AVERAGE(AC208,AA208)</f>
        <v>0.32209077461507252</v>
      </c>
      <c r="AC209" s="32"/>
      <c r="AD209" s="32">
        <f t="shared" ref="AD209:AF209" si="4485">AVERAGE(AE208,AC208)</f>
        <v>0.33501833147476456</v>
      </c>
      <c r="AE209" s="27"/>
      <c r="AF209" s="32">
        <f t="shared" si="4485"/>
        <v>0.33501833147476456</v>
      </c>
      <c r="AG209" s="32"/>
      <c r="AH209" s="12">
        <f t="shared" ref="AH209" si="4486">AVERAGE(AI208,AG208)</f>
        <v>0.32209077461507252</v>
      </c>
      <c r="AI209" s="12"/>
      <c r="AJ209" s="12">
        <f t="shared" ref="AJ209" si="4487">AVERAGE(AK208,AI208)</f>
        <v>0.3150382281068142</v>
      </c>
      <c r="AK209" s="12"/>
      <c r="AL209" s="12">
        <f t="shared" ref="AL209" si="4488">AVERAGE(AM208,AK208)</f>
        <v>0.31061198288281111</v>
      </c>
      <c r="AM209" s="12"/>
      <c r="AN209" s="12">
        <f t="shared" ref="AN209" si="4489">AVERAGE(AO208,AM208)</f>
        <v>0.30490901602824971</v>
      </c>
      <c r="AO209" s="12"/>
      <c r="AP209" s="12">
        <f t="shared" ref="AP209" si="4490">AVERAGE(AQ208,AO208)</f>
        <v>0.29414222230966536</v>
      </c>
      <c r="AQ209" s="12"/>
      <c r="AR209" s="12">
        <f t="shared" ref="AR209" si="4491">AVERAGE(AS208,AQ208)</f>
        <v>0.27543949157481823</v>
      </c>
      <c r="AS209" s="12"/>
      <c r="AT209" s="12">
        <f t="shared" ref="AT209" si="4492">AVERAGE(AU208,AS208)</f>
        <v>0.24747891470731642</v>
      </c>
      <c r="AU209" s="12"/>
      <c r="AV209" s="12">
        <f t="shared" ref="AV209" si="4493">AVERAGE(AW208,AU208)</f>
        <v>0.21074808613498872</v>
      </c>
      <c r="AW209" s="12"/>
      <c r="AX209" s="12">
        <f t="shared" ref="AX209" si="4494">AVERAGE(AY208,AW208)</f>
        <v>0.16729443539880576</v>
      </c>
      <c r="AY209" s="12"/>
      <c r="AZ209" s="12">
        <f t="shared" ref="AZ209" si="4495">AVERAGE(BA208,AY208)</f>
        <v>0.11999960339908333</v>
      </c>
      <c r="BA209" s="12"/>
      <c r="BB209" s="12">
        <f t="shared" ref="BB209" si="4496">AVERAGE(BC208,BA208)</f>
        <v>7.1591759693636417E-2</v>
      </c>
      <c r="BC209" s="12"/>
      <c r="BD209" s="12">
        <f t="shared" ref="BD209" si="4497">AVERAGE(0,BC208)</f>
        <v>2.370418162219114E-2</v>
      </c>
      <c r="BE209" s="12"/>
      <c r="BG209" s="12">
        <f t="shared" si="56"/>
        <v>0.3340704519270315</v>
      </c>
      <c r="BH209" s="12"/>
      <c r="BI209" s="12">
        <f>E209</f>
        <v>0.74814814814814823</v>
      </c>
      <c r="BM209" s="13"/>
    </row>
    <row r="210" spans="4:65">
      <c r="D210" s="14"/>
      <c r="E210" s="15"/>
      <c r="F210" s="16">
        <f t="shared" si="4406"/>
        <v>2.2705766455401559E-2</v>
      </c>
      <c r="G210" s="16"/>
      <c r="H210" s="16">
        <f t="shared" ref="H210" si="4498">H209-((($C$7*H209)/($C$8+H209))*$A$14)</f>
        <v>6.8745896502294332E-2</v>
      </c>
      <c r="I210" s="16"/>
      <c r="J210" s="16">
        <f t="shared" ref="J210" si="4499">J209-((($C$7*J209)/($C$8+J209))*$A$14)</f>
        <v>0.11548603608060369</v>
      </c>
      <c r="K210" s="16"/>
      <c r="L210" s="16">
        <f t="shared" ref="L210" si="4500">L209-((($C$7*L209)/($C$8+L209))*$A$14)</f>
        <v>0.16131611838232779</v>
      </c>
      <c r="M210" s="16"/>
      <c r="N210" s="16">
        <f t="shared" ref="N210" si="4501">N209-((($C$7*N209)/($C$8+N209))*$A$14)</f>
        <v>0.20354725164462473</v>
      </c>
      <c r="O210" s="16"/>
      <c r="P210" s="16">
        <f t="shared" ref="P210" si="4502">P209-((($C$7*P209)/($C$8+P209))*$A$14)</f>
        <v>0.23932534635938046</v>
      </c>
      <c r="Q210" s="16"/>
      <c r="R210" s="16">
        <f t="shared" ref="R210" si="4503">R209-((($C$7*R209)/($C$8+R209))*$A$14)</f>
        <v>0.26660512737168646</v>
      </c>
      <c r="S210" s="16"/>
      <c r="T210" s="16">
        <f t="shared" ref="T210" si="4504">T209-((($C$7*T209)/($C$8+T209))*$A$14)</f>
        <v>0.2848722590532255</v>
      </c>
      <c r="U210" s="16"/>
      <c r="V210" s="16">
        <f t="shared" ref="V210" si="4505">V209-((($C$7*V209)/($C$8+V209))*$A$14)</f>
        <v>0.29539509856015722</v>
      </c>
      <c r="W210" s="16"/>
      <c r="X210" s="16">
        <f t="shared" ref="X210" si="4506">X209-((($C$7*X209)/($C$8+X209))*$A$14)</f>
        <v>0.30097079885678824</v>
      </c>
      <c r="Y210" s="16"/>
      <c r="Z210" s="16">
        <f t="shared" ref="Z210" si="4507">Z209-((($C$7*Z209)/($C$8+Z209))*$A$14)</f>
        <v>0.30529918233488751</v>
      </c>
      <c r="AA210" s="16"/>
      <c r="AB210" s="16">
        <f t="shared" ref="AB210" si="4508">AB209-((($C$7*AB209)/($C$8+AB209))*$A$14)</f>
        <v>0.31219742514127274</v>
      </c>
      <c r="AC210" s="33"/>
      <c r="AD210" s="33">
        <f t="shared" ref="AD210" si="4509">AD209-((($C$7*AD209)/($C$8+AD209))*$A$14)</f>
        <v>0.32484720638685832</v>
      </c>
      <c r="AE210" s="28"/>
      <c r="AF210" s="33">
        <f t="shared" ref="AF210" si="4510">AF209-((($C$7*AF209)/($C$8+AF209))*$A$14)</f>
        <v>0.32484720638685832</v>
      </c>
      <c r="AG210" s="33"/>
      <c r="AH210" s="16">
        <f t="shared" ref="AH210" si="4511">AH209-((($C$7*AH209)/($C$8+AH209))*$A$14)</f>
        <v>0.31219742514127274</v>
      </c>
      <c r="AI210" s="16"/>
      <c r="AJ210" s="16">
        <f t="shared" ref="AJ210" si="4512">AJ209-((($C$7*AJ209)/($C$8+AJ209))*$A$14)</f>
        <v>0.30529918233488751</v>
      </c>
      <c r="AK210" s="16"/>
      <c r="AL210" s="16">
        <f t="shared" ref="AL210" si="4513">AL209-((($C$7*AL209)/($C$8+AL209))*$A$14)</f>
        <v>0.30097079885678824</v>
      </c>
      <c r="AM210" s="16"/>
      <c r="AN210" s="16">
        <f t="shared" ref="AN210" si="4514">AN209-((($C$7*AN209)/($C$8+AN209))*$A$14)</f>
        <v>0.29539509856015722</v>
      </c>
      <c r="AO210" s="16"/>
      <c r="AP210" s="16">
        <f t="shared" ref="AP210" si="4515">AP209-((($C$7*AP209)/($C$8+AP209))*$A$14)</f>
        <v>0.2848722590532255</v>
      </c>
      <c r="AQ210" s="16"/>
      <c r="AR210" s="16">
        <f t="shared" ref="AR210" si="4516">AR209-((($C$7*AR209)/($C$8+AR209))*$A$14)</f>
        <v>0.26660512737168646</v>
      </c>
      <c r="AS210" s="16"/>
      <c r="AT210" s="16">
        <f t="shared" ref="AT210" si="4517">AT209-((($C$7*AT209)/($C$8+AT209))*$A$14)</f>
        <v>0.23932534635938046</v>
      </c>
      <c r="AU210" s="16"/>
      <c r="AV210" s="16">
        <f t="shared" ref="AV210" si="4518">AV209-((($C$7*AV209)/($C$8+AV209))*$A$14)</f>
        <v>0.20354725164462473</v>
      </c>
      <c r="AW210" s="16"/>
      <c r="AX210" s="16">
        <f t="shared" ref="AX210" si="4519">AX209-((($C$7*AX209)/($C$8+AX209))*$A$14)</f>
        <v>0.16131611838232779</v>
      </c>
      <c r="AY210" s="16"/>
      <c r="AZ210" s="16">
        <f t="shared" ref="AZ210" si="4520">AZ209-((($C$7*AZ209)/($C$8+AZ209))*$A$14)</f>
        <v>0.11548603608060369</v>
      </c>
      <c r="BA210" s="16"/>
      <c r="BB210" s="16">
        <f t="shared" ref="BB210" si="4521">BB209-((($C$7*BB209)/($C$8+BB209))*$A$14)</f>
        <v>6.8745896502294332E-2</v>
      </c>
      <c r="BC210" s="16"/>
      <c r="BD210" s="16">
        <f t="shared" si="4431"/>
        <v>2.2705766455401559E-2</v>
      </c>
      <c r="BE210" s="16"/>
      <c r="BF210" s="12"/>
      <c r="BG210" s="12">
        <f t="shared" si="56"/>
        <v>0.32484720638685832</v>
      </c>
      <c r="BH210" s="12"/>
      <c r="BI210" s="17">
        <f>E209</f>
        <v>0.74814814814814823</v>
      </c>
      <c r="BM210" s="18"/>
    </row>
    <row r="211" spans="4:65">
      <c r="D211" s="19">
        <f>1+D209</f>
        <v>102</v>
      </c>
      <c r="E211" s="3">
        <f>$D211*$A$14</f>
        <v>0.75555555555555554</v>
      </c>
      <c r="F211" s="12"/>
      <c r="G211" s="12">
        <f t="shared" ref="G211" si="4522">AVERAGE(H210,F210)</f>
        <v>4.5725831478847942E-2</v>
      </c>
      <c r="H211" s="12"/>
      <c r="I211" s="12">
        <f t="shared" ref="I211" si="4523">AVERAGE(J210,H210)</f>
        <v>9.2115966291449011E-2</v>
      </c>
      <c r="J211" s="12"/>
      <c r="K211" s="12">
        <f t="shared" ref="K211" si="4524">AVERAGE(L210,J210)</f>
        <v>0.13840107723146575</v>
      </c>
      <c r="L211" s="12"/>
      <c r="M211" s="12">
        <f t="shared" ref="M211" si="4525">AVERAGE(N210,L210)</f>
        <v>0.18243168501347626</v>
      </c>
      <c r="N211" s="12"/>
      <c r="O211" s="12">
        <f t="shared" ref="O211" si="4526">AVERAGE(P210,N210)</f>
        <v>0.2214362990020026</v>
      </c>
      <c r="P211" s="12"/>
      <c r="Q211" s="12">
        <f t="shared" ref="Q211" si="4527">AVERAGE(R210,P210)</f>
        <v>0.25296523686553346</v>
      </c>
      <c r="R211" s="12"/>
      <c r="S211" s="12">
        <f t="shared" ref="S211" si="4528">AVERAGE(T210,R210)</f>
        <v>0.27573869321245598</v>
      </c>
      <c r="T211" s="12"/>
      <c r="U211" s="12">
        <f t="shared" ref="U211" si="4529">AVERAGE(V210,T210)</f>
        <v>0.29013367880669139</v>
      </c>
      <c r="V211" s="12"/>
      <c r="W211" s="12">
        <f t="shared" ref="W211" si="4530">AVERAGE(X210,V210)</f>
        <v>0.29818294870847273</v>
      </c>
      <c r="X211" s="12"/>
      <c r="Y211" s="12">
        <f t="shared" ref="Y211" si="4531">AVERAGE(Z210,X210)</f>
        <v>0.30313499059583787</v>
      </c>
      <c r="Z211" s="12"/>
      <c r="AA211" s="12">
        <f t="shared" ref="AA211" si="4532">AVERAGE(AB210,Z210)</f>
        <v>0.30874830373808015</v>
      </c>
      <c r="AB211" s="12"/>
      <c r="AC211" s="32">
        <f t="shared" ref="AC211" si="4533">AVERAGE(AD210,AB210)</f>
        <v>0.31852231576406553</v>
      </c>
      <c r="AD211" s="32"/>
      <c r="AE211" s="27">
        <f t="shared" ref="AE211" si="4534">(0.5*AD210)+(0.5*AF210)</f>
        <v>0.32484720638685832</v>
      </c>
      <c r="AF211" s="32"/>
      <c r="AG211" s="32">
        <f t="shared" ref="AG211:AU211" si="4535">AVERAGE(AH210,AF210)</f>
        <v>0.31852231576406553</v>
      </c>
      <c r="AH211" s="12"/>
      <c r="AI211" s="12">
        <f t="shared" si="4535"/>
        <v>0.30874830373808015</v>
      </c>
      <c r="AJ211" s="12"/>
      <c r="AK211" s="12">
        <f t="shared" si="4535"/>
        <v>0.30313499059583787</v>
      </c>
      <c r="AL211" s="12"/>
      <c r="AM211" s="12">
        <f t="shared" si="4535"/>
        <v>0.29818294870847273</v>
      </c>
      <c r="AN211" s="12"/>
      <c r="AO211" s="12">
        <f t="shared" si="4535"/>
        <v>0.29013367880669139</v>
      </c>
      <c r="AP211" s="12"/>
      <c r="AQ211" s="12">
        <f t="shared" si="4535"/>
        <v>0.27573869321245598</v>
      </c>
      <c r="AR211" s="12"/>
      <c r="AS211" s="12">
        <f t="shared" si="4535"/>
        <v>0.25296523686553346</v>
      </c>
      <c r="AT211" s="12"/>
      <c r="AU211" s="12">
        <f t="shared" si="4535"/>
        <v>0.2214362990020026</v>
      </c>
      <c r="AV211" s="12"/>
      <c r="AW211" s="12">
        <f t="shared" ref="AW211:BC211" si="4536">AVERAGE(AX210,AV210)</f>
        <v>0.18243168501347626</v>
      </c>
      <c r="AX211" s="12"/>
      <c r="AY211" s="12">
        <f t="shared" si="4536"/>
        <v>0.13840107723146575</v>
      </c>
      <c r="AZ211" s="12"/>
      <c r="BA211" s="12">
        <f t="shared" si="4536"/>
        <v>9.2115966291449011E-2</v>
      </c>
      <c r="BB211" s="12"/>
      <c r="BC211" s="12">
        <f t="shared" si="4536"/>
        <v>4.5725831478847942E-2</v>
      </c>
      <c r="BD211" s="12"/>
      <c r="BE211" s="12"/>
      <c r="BG211" s="12">
        <f t="shared" si="56"/>
        <v>0.32484720638685832</v>
      </c>
      <c r="BH211" s="12"/>
      <c r="BI211" s="12">
        <f>E211</f>
        <v>0.75555555555555554</v>
      </c>
      <c r="BM211" s="13"/>
    </row>
    <row r="212" spans="4:65">
      <c r="D212" s="14"/>
      <c r="E212" s="15"/>
      <c r="F212" s="16"/>
      <c r="G212" s="16">
        <f t="shared" ref="G212" si="4537">G211-((($C$7*G211)/($C$8+G211))*$A$14)</f>
        <v>4.3851233381011448E-2</v>
      </c>
      <c r="H212" s="16"/>
      <c r="I212" s="16">
        <f t="shared" ref="I212" si="4538">I211-((($C$7*I211)/($C$8+I211))*$A$14)</f>
        <v>8.8540414226568886E-2</v>
      </c>
      <c r="J212" s="16"/>
      <c r="K212" s="16">
        <f t="shared" ref="K212" si="4539">K211-((($C$7*K211)/($C$8+K211))*$A$14)</f>
        <v>0.1332996755903661</v>
      </c>
      <c r="L212" s="16"/>
      <c r="M212" s="16">
        <f t="shared" ref="M212" si="4540">M211-((($C$7*M211)/($C$8+M211))*$A$14)</f>
        <v>0.17601496944776479</v>
      </c>
      <c r="N212" s="16"/>
      <c r="O212" s="16">
        <f t="shared" ref="O212" si="4541">O211-((($C$7*O211)/($C$8+O211))*$A$14)</f>
        <v>0.21395102131044252</v>
      </c>
      <c r="P212" s="16"/>
      <c r="Q212" s="16">
        <f t="shared" ref="Q212" si="4542">Q211-((($C$7*Q211)/($C$8+Q211))*$A$14)</f>
        <v>0.24467517886897827</v>
      </c>
      <c r="R212" s="16"/>
      <c r="S212" s="16">
        <f t="shared" ref="S212" si="4543">S211-((($C$7*S211)/($C$8+S211))*$A$14)</f>
        <v>0.26689723892792228</v>
      </c>
      <c r="T212" s="16"/>
      <c r="U212" s="16">
        <f t="shared" ref="U212" si="4544">U211-((($C$7*U211)/($C$8+U211))*$A$14)</f>
        <v>0.28095579523316538</v>
      </c>
      <c r="V212" s="16"/>
      <c r="W212" s="16">
        <f t="shared" ref="W212" si="4545">W211-((($C$7*W211)/($C$8+W211))*$A$14)</f>
        <v>0.28882085944846453</v>
      </c>
      <c r="X212" s="16"/>
      <c r="Y212" s="16">
        <f t="shared" ref="Y212" si="4546">Y211-((($C$7*Y211)/($C$8+Y211))*$A$14)</f>
        <v>0.2936609353009223</v>
      </c>
      <c r="Z212" s="16"/>
      <c r="AA212" s="16">
        <f t="shared" ref="AA212" si="4547">AA211-((($C$7*AA211)/($C$8+AA211))*$A$14)</f>
        <v>0.29914856263927203</v>
      </c>
      <c r="AB212" s="16"/>
      <c r="AC212" s="33">
        <f t="shared" ref="AC212" si="4548">AC211-((($C$7*AC211)/($C$8+AC211))*$A$14)</f>
        <v>0.30870679350291402</v>
      </c>
      <c r="AD212" s="33"/>
      <c r="AE212" s="28">
        <f t="shared" ref="AE212" si="4549">AE211</f>
        <v>0.32484720638685832</v>
      </c>
      <c r="AF212" s="33"/>
      <c r="AG212" s="33">
        <f t="shared" ref="AG212" si="4550">AG211-((($C$7*AG211)/($C$8+AG211))*$A$14)</f>
        <v>0.30870679350291402</v>
      </c>
      <c r="AH212" s="16"/>
      <c r="AI212" s="16">
        <f t="shared" ref="AI212" si="4551">AI211-((($C$7*AI211)/($C$8+AI211))*$A$14)</f>
        <v>0.29914856263927203</v>
      </c>
      <c r="AJ212" s="16"/>
      <c r="AK212" s="16">
        <f t="shared" ref="AK212" si="4552">AK211-((($C$7*AK211)/($C$8+AK211))*$A$14)</f>
        <v>0.2936609353009223</v>
      </c>
      <c r="AL212" s="16"/>
      <c r="AM212" s="16">
        <f t="shared" ref="AM212" si="4553">AM211-((($C$7*AM211)/($C$8+AM211))*$A$14)</f>
        <v>0.28882085944846453</v>
      </c>
      <c r="AN212" s="16"/>
      <c r="AO212" s="16">
        <f t="shared" ref="AO212" si="4554">AO211-((($C$7*AO211)/($C$8+AO211))*$A$14)</f>
        <v>0.28095579523316538</v>
      </c>
      <c r="AP212" s="16"/>
      <c r="AQ212" s="16">
        <f t="shared" ref="AQ212" si="4555">AQ211-((($C$7*AQ211)/($C$8+AQ211))*$A$14)</f>
        <v>0.26689723892792228</v>
      </c>
      <c r="AR212" s="16"/>
      <c r="AS212" s="16">
        <f t="shared" ref="AS212" si="4556">AS211-((($C$7*AS211)/($C$8+AS211))*$A$14)</f>
        <v>0.24467517886897827</v>
      </c>
      <c r="AT212" s="16"/>
      <c r="AU212" s="16">
        <f t="shared" ref="AU212" si="4557">AU211-((($C$7*AU211)/($C$8+AU211))*$A$14)</f>
        <v>0.21395102131044252</v>
      </c>
      <c r="AV212" s="16"/>
      <c r="AW212" s="16">
        <f t="shared" ref="AW212" si="4558">AW211-((($C$7*AW211)/($C$8+AW211))*$A$14)</f>
        <v>0.17601496944776479</v>
      </c>
      <c r="AX212" s="16"/>
      <c r="AY212" s="16">
        <f t="shared" ref="AY212" si="4559">AY211-((($C$7*AY211)/($C$8+AY211))*$A$14)</f>
        <v>0.1332996755903661</v>
      </c>
      <c r="AZ212" s="16"/>
      <c r="BA212" s="16">
        <f t="shared" ref="BA212" si="4560">BA211-((($C$7*BA211)/($C$8+BA211))*$A$14)</f>
        <v>8.8540414226568886E-2</v>
      </c>
      <c r="BB212" s="16"/>
      <c r="BC212" s="16">
        <f t="shared" ref="BC212" si="4561">BC211-((($C$7*BC211)/($C$8+BC211))*$A$14)</f>
        <v>4.3851233381011448E-2</v>
      </c>
      <c r="BD212" s="16"/>
      <c r="BE212" s="16"/>
      <c r="BF212" s="12">
        <f t="shared" si="4472"/>
        <v>0.32484720638685832</v>
      </c>
      <c r="BG212" s="12">
        <f t="shared" si="56"/>
        <v>0.32484720638685832</v>
      </c>
      <c r="BH212" s="12"/>
      <c r="BI212" s="17">
        <f>E211</f>
        <v>0.75555555555555554</v>
      </c>
      <c r="BM212" s="18"/>
    </row>
    <row r="213" spans="4:65">
      <c r="D213" s="19">
        <f>1+D211</f>
        <v>103</v>
      </c>
      <c r="E213" s="3">
        <f>$D213*$A$14</f>
        <v>0.76296296296296295</v>
      </c>
      <c r="F213" s="12">
        <f t="shared" ref="F213" si="4562">AVERAGE(G212,0)</f>
        <v>2.1925616690505724E-2</v>
      </c>
      <c r="G213" s="12"/>
      <c r="H213" s="12">
        <f t="shared" ref="H213" si="4563">AVERAGE(I212,G212)</f>
        <v>6.619582380379016E-2</v>
      </c>
      <c r="I213" s="12"/>
      <c r="J213" s="12">
        <f t="shared" ref="J213" si="4564">AVERAGE(K212,I212)</f>
        <v>0.11092004490846749</v>
      </c>
      <c r="K213" s="12"/>
      <c r="L213" s="12">
        <f t="shared" ref="L213" si="4565">AVERAGE(M212,K212)</f>
        <v>0.15465732251906544</v>
      </c>
      <c r="M213" s="12"/>
      <c r="N213" s="12">
        <f t="shared" ref="N213" si="4566">AVERAGE(O212,M212)</f>
        <v>0.19498299537910366</v>
      </c>
      <c r="O213" s="12"/>
      <c r="P213" s="12">
        <f t="shared" ref="P213" si="4567">AVERAGE(Q212,O212)</f>
        <v>0.2293131000897104</v>
      </c>
      <c r="Q213" s="12"/>
      <c r="R213" s="12">
        <f t="shared" ref="R213" si="4568">AVERAGE(S212,Q212)</f>
        <v>0.25578620889845027</v>
      </c>
      <c r="S213" s="12"/>
      <c r="T213" s="12">
        <f t="shared" ref="T213" si="4569">AVERAGE(U212,S212)</f>
        <v>0.27392651708054383</v>
      </c>
      <c r="U213" s="12"/>
      <c r="V213" s="12">
        <f t="shared" ref="V213" si="4570">AVERAGE(W212,U212)</f>
        <v>0.28488832734081493</v>
      </c>
      <c r="W213" s="12"/>
      <c r="X213" s="12">
        <f t="shared" ref="X213" si="4571">AVERAGE(Y212,W212)</f>
        <v>0.29124089737469339</v>
      </c>
      <c r="Y213" s="12"/>
      <c r="Z213" s="12">
        <f t="shared" ref="Z213" si="4572">AVERAGE(AA212,Y212)</f>
        <v>0.29640474897009716</v>
      </c>
      <c r="AA213" s="12"/>
      <c r="AB213" s="12">
        <f t="shared" ref="AB213" si="4573">AVERAGE(AC212,AA212)</f>
        <v>0.303927678071093</v>
      </c>
      <c r="AC213" s="32"/>
      <c r="AD213" s="32">
        <f t="shared" ref="AD213:AF213" si="4574">AVERAGE(AE212,AC212)</f>
        <v>0.31677699994488617</v>
      </c>
      <c r="AE213" s="27"/>
      <c r="AF213" s="32">
        <f t="shared" si="4574"/>
        <v>0.31677699994488617</v>
      </c>
      <c r="AG213" s="32"/>
      <c r="AH213" s="12">
        <f t="shared" ref="AH213" si="4575">AVERAGE(AI212,AG212)</f>
        <v>0.303927678071093</v>
      </c>
      <c r="AI213" s="12"/>
      <c r="AJ213" s="12">
        <f t="shared" ref="AJ213" si="4576">AVERAGE(AK212,AI212)</f>
        <v>0.29640474897009716</v>
      </c>
      <c r="AK213" s="12"/>
      <c r="AL213" s="12">
        <f t="shared" ref="AL213" si="4577">AVERAGE(AM212,AK212)</f>
        <v>0.29124089737469339</v>
      </c>
      <c r="AM213" s="12"/>
      <c r="AN213" s="12">
        <f t="shared" ref="AN213" si="4578">AVERAGE(AO212,AM212)</f>
        <v>0.28488832734081493</v>
      </c>
      <c r="AO213" s="12"/>
      <c r="AP213" s="12">
        <f t="shared" ref="AP213" si="4579">AVERAGE(AQ212,AO212)</f>
        <v>0.27392651708054383</v>
      </c>
      <c r="AQ213" s="12"/>
      <c r="AR213" s="12">
        <f t="shared" ref="AR213" si="4580">AVERAGE(AS212,AQ212)</f>
        <v>0.25578620889845027</v>
      </c>
      <c r="AS213" s="12"/>
      <c r="AT213" s="12">
        <f t="shared" ref="AT213" si="4581">AVERAGE(AU212,AS212)</f>
        <v>0.2293131000897104</v>
      </c>
      <c r="AU213" s="12"/>
      <c r="AV213" s="12">
        <f t="shared" ref="AV213" si="4582">AVERAGE(AW212,AU212)</f>
        <v>0.19498299537910366</v>
      </c>
      <c r="AW213" s="12"/>
      <c r="AX213" s="12">
        <f t="shared" ref="AX213" si="4583">AVERAGE(AY212,AW212)</f>
        <v>0.15465732251906544</v>
      </c>
      <c r="AY213" s="12"/>
      <c r="AZ213" s="12">
        <f t="shared" ref="AZ213" si="4584">AVERAGE(BA212,AY212)</f>
        <v>0.11092004490846749</v>
      </c>
      <c r="BA213" s="12"/>
      <c r="BB213" s="12">
        <f t="shared" ref="BB213" si="4585">AVERAGE(BC212,BA212)</f>
        <v>6.619582380379016E-2</v>
      </c>
      <c r="BC213" s="12"/>
      <c r="BD213" s="12">
        <f t="shared" ref="BD213" si="4586">AVERAGE(0,BC212)</f>
        <v>2.1925616690505724E-2</v>
      </c>
      <c r="BE213" s="12"/>
      <c r="BG213" s="12">
        <f t="shared" si="56"/>
        <v>0.3159234667006896</v>
      </c>
      <c r="BH213" s="12"/>
      <c r="BI213" s="12">
        <f>E213</f>
        <v>0.76296296296296295</v>
      </c>
      <c r="BM213" s="13"/>
    </row>
    <row r="214" spans="4:65">
      <c r="D214" s="14"/>
      <c r="E214" s="15"/>
      <c r="F214" s="16">
        <f t="shared" si="4406"/>
        <v>2.1000066100127286E-2</v>
      </c>
      <c r="G214" s="16"/>
      <c r="H214" s="16">
        <f t="shared" ref="H214" si="4587">H213-((($C$7*H213)/($C$8+H213))*$A$14)</f>
        <v>6.3547676462972297E-2</v>
      </c>
      <c r="I214" s="16"/>
      <c r="J214" s="16">
        <f t="shared" ref="J214" si="4588">J213-((($C$7*J213)/($C$8+J213))*$A$14)</f>
        <v>0.10670547038059505</v>
      </c>
      <c r="K214" s="16"/>
      <c r="L214" s="16">
        <f t="shared" ref="L214" si="4589">L213-((($C$7*L213)/($C$8+L213))*$A$14)</f>
        <v>0.14905587197288125</v>
      </c>
      <c r="M214" s="16"/>
      <c r="N214" s="16">
        <f t="shared" ref="N214" si="4590">N213-((($C$7*N213)/($C$8+N213))*$A$14)</f>
        <v>0.18821309733525393</v>
      </c>
      <c r="O214" s="16"/>
      <c r="P214" s="16">
        <f t="shared" ref="P214" si="4591">P213-((($C$7*P213)/($C$8+P213))*$A$14)</f>
        <v>0.22162205447538538</v>
      </c>
      <c r="Q214" s="16"/>
      <c r="R214" s="16">
        <f t="shared" ref="R214" si="4592">R213-((($C$7*R213)/($C$8+R213))*$A$14)</f>
        <v>0.24742653315167068</v>
      </c>
      <c r="S214" s="16"/>
      <c r="T214" s="16">
        <f t="shared" ref="T214" si="4593">T213-((($C$7*T213)/($C$8+T213))*$A$14)</f>
        <v>0.26512806697589042</v>
      </c>
      <c r="U214" s="16"/>
      <c r="V214" s="16">
        <f t="shared" ref="V214" si="4594">V213-((($C$7*V213)/($C$8+V213))*$A$14)</f>
        <v>0.27583198105186119</v>
      </c>
      <c r="W214" s="16"/>
      <c r="X214" s="16">
        <f t="shared" ref="X214" si="4595">X213-((($C$7*X213)/($C$8+X213))*$A$14)</f>
        <v>0.2820375111566259</v>
      </c>
      <c r="Y214" s="16"/>
      <c r="Z214" s="16">
        <f t="shared" ref="Z214" si="4596">Z213-((($C$7*Z213)/($C$8+Z213))*$A$14)</f>
        <v>0.28708311632222799</v>
      </c>
      <c r="AA214" s="16"/>
      <c r="AB214" s="16">
        <f t="shared" ref="AB214" si="4597">AB213-((($C$7*AB213)/($C$8+AB213))*$A$14)</f>
        <v>0.29443579504246797</v>
      </c>
      <c r="AC214" s="33"/>
      <c r="AD214" s="33">
        <f t="shared" ref="AD214" si="4598">AD213-((($C$7*AD213)/($C$8+AD213))*$A$14)</f>
        <v>0.30699972701452088</v>
      </c>
      <c r="AE214" s="28"/>
      <c r="AF214" s="33">
        <f t="shared" ref="AF214" si="4599">AF213-((($C$7*AF213)/($C$8+AF213))*$A$14)</f>
        <v>0.30699972701452088</v>
      </c>
      <c r="AG214" s="33"/>
      <c r="AH214" s="16">
        <f t="shared" ref="AH214" si="4600">AH213-((($C$7*AH213)/($C$8+AH213))*$A$14)</f>
        <v>0.29443579504246797</v>
      </c>
      <c r="AI214" s="16"/>
      <c r="AJ214" s="16">
        <f t="shared" ref="AJ214" si="4601">AJ213-((($C$7*AJ213)/($C$8+AJ213))*$A$14)</f>
        <v>0.28708311632222799</v>
      </c>
      <c r="AK214" s="16"/>
      <c r="AL214" s="16">
        <f t="shared" ref="AL214" si="4602">AL213-((($C$7*AL213)/($C$8+AL213))*$A$14)</f>
        <v>0.2820375111566259</v>
      </c>
      <c r="AM214" s="16"/>
      <c r="AN214" s="16">
        <f t="shared" ref="AN214" si="4603">AN213-((($C$7*AN213)/($C$8+AN213))*$A$14)</f>
        <v>0.27583198105186119</v>
      </c>
      <c r="AO214" s="16"/>
      <c r="AP214" s="16">
        <f t="shared" ref="AP214" si="4604">AP213-((($C$7*AP213)/($C$8+AP213))*$A$14)</f>
        <v>0.26512806697589042</v>
      </c>
      <c r="AQ214" s="16"/>
      <c r="AR214" s="16">
        <f t="shared" ref="AR214" si="4605">AR213-((($C$7*AR213)/($C$8+AR213))*$A$14)</f>
        <v>0.24742653315167068</v>
      </c>
      <c r="AS214" s="16"/>
      <c r="AT214" s="16">
        <f t="shared" ref="AT214" si="4606">AT213-((($C$7*AT213)/($C$8+AT213))*$A$14)</f>
        <v>0.22162205447538538</v>
      </c>
      <c r="AU214" s="16"/>
      <c r="AV214" s="16">
        <f t="shared" ref="AV214" si="4607">AV213-((($C$7*AV213)/($C$8+AV213))*$A$14)</f>
        <v>0.18821309733525393</v>
      </c>
      <c r="AW214" s="16"/>
      <c r="AX214" s="16">
        <f t="shared" ref="AX214" si="4608">AX213-((($C$7*AX213)/($C$8+AX213))*$A$14)</f>
        <v>0.14905587197288125</v>
      </c>
      <c r="AY214" s="16"/>
      <c r="AZ214" s="16">
        <f t="shared" ref="AZ214" si="4609">AZ213-((($C$7*AZ213)/($C$8+AZ213))*$A$14)</f>
        <v>0.10670547038059505</v>
      </c>
      <c r="BA214" s="16"/>
      <c r="BB214" s="16">
        <f t="shared" ref="BB214" si="4610">BB213-((($C$7*BB213)/($C$8+BB213))*$A$14)</f>
        <v>6.3547676462972297E-2</v>
      </c>
      <c r="BC214" s="16"/>
      <c r="BD214" s="16">
        <f t="shared" si="4431"/>
        <v>2.1000066100127286E-2</v>
      </c>
      <c r="BE214" s="16"/>
      <c r="BF214" s="12"/>
      <c r="BG214" s="12">
        <f t="shared" si="56"/>
        <v>0.30699972701452088</v>
      </c>
      <c r="BH214" s="12"/>
      <c r="BI214" s="17">
        <f>E213</f>
        <v>0.76296296296296295</v>
      </c>
      <c r="BM214" s="18"/>
    </row>
    <row r="215" spans="4:65">
      <c r="D215" s="19">
        <f>1+D213</f>
        <v>104</v>
      </c>
      <c r="E215" s="3">
        <f>$D215*$A$14</f>
        <v>0.77037037037037037</v>
      </c>
      <c r="F215" s="12"/>
      <c r="G215" s="12">
        <f t="shared" ref="G215" si="4611">AVERAGE(H214,F214)</f>
        <v>4.2273871281549788E-2</v>
      </c>
      <c r="H215" s="12"/>
      <c r="I215" s="12">
        <f t="shared" ref="I215" si="4612">AVERAGE(J214,H214)</f>
        <v>8.5126573421783674E-2</v>
      </c>
      <c r="J215" s="12"/>
      <c r="K215" s="12">
        <f t="shared" ref="K215" si="4613">AVERAGE(L214,J214)</f>
        <v>0.12788067117673815</v>
      </c>
      <c r="L215" s="12"/>
      <c r="M215" s="12">
        <f t="shared" ref="M215" si="4614">AVERAGE(N214,L214)</f>
        <v>0.16863448465406761</v>
      </c>
      <c r="N215" s="12"/>
      <c r="O215" s="12">
        <f t="shared" ref="O215" si="4615">AVERAGE(P214,N214)</f>
        <v>0.20491757590531967</v>
      </c>
      <c r="P215" s="12"/>
      <c r="Q215" s="12">
        <f t="shared" ref="Q215" si="4616">AVERAGE(R214,P214)</f>
        <v>0.23452429381352802</v>
      </c>
      <c r="R215" s="12"/>
      <c r="S215" s="12">
        <f t="shared" ref="S215" si="4617">AVERAGE(T214,R214)</f>
        <v>0.25627730006378058</v>
      </c>
      <c r="T215" s="12"/>
      <c r="U215" s="12">
        <f t="shared" ref="U215" si="4618">AVERAGE(V214,T214)</f>
        <v>0.27048002401387583</v>
      </c>
      <c r="V215" s="12"/>
      <c r="W215" s="12">
        <f t="shared" ref="W215" si="4619">AVERAGE(X214,V214)</f>
        <v>0.27893474610424351</v>
      </c>
      <c r="X215" s="12"/>
      <c r="Y215" s="12">
        <f t="shared" ref="Y215" si="4620">AVERAGE(Z214,X214)</f>
        <v>0.28456031373942692</v>
      </c>
      <c r="Z215" s="12"/>
      <c r="AA215" s="12">
        <f t="shared" ref="AA215" si="4621">AVERAGE(AB214,Z214)</f>
        <v>0.29075945568234796</v>
      </c>
      <c r="AB215" s="12"/>
      <c r="AC215" s="32">
        <f t="shared" ref="AC215" si="4622">AVERAGE(AD214,AB214)</f>
        <v>0.30071776102849446</v>
      </c>
      <c r="AD215" s="32"/>
      <c r="AE215" s="27">
        <f t="shared" ref="AE215" si="4623">(0.5*AD214)+(0.5*AF214)</f>
        <v>0.30699972701452088</v>
      </c>
      <c r="AF215" s="32"/>
      <c r="AG215" s="32">
        <f t="shared" ref="AG215:AU215" si="4624">AVERAGE(AH214,AF214)</f>
        <v>0.30071776102849446</v>
      </c>
      <c r="AH215" s="12"/>
      <c r="AI215" s="12">
        <f t="shared" si="4624"/>
        <v>0.29075945568234796</v>
      </c>
      <c r="AJ215" s="12"/>
      <c r="AK215" s="12">
        <f t="shared" si="4624"/>
        <v>0.28456031373942692</v>
      </c>
      <c r="AL215" s="12"/>
      <c r="AM215" s="12">
        <f t="shared" si="4624"/>
        <v>0.27893474610424351</v>
      </c>
      <c r="AN215" s="12"/>
      <c r="AO215" s="12">
        <f t="shared" si="4624"/>
        <v>0.27048002401387583</v>
      </c>
      <c r="AP215" s="12"/>
      <c r="AQ215" s="12">
        <f t="shared" si="4624"/>
        <v>0.25627730006378058</v>
      </c>
      <c r="AR215" s="12"/>
      <c r="AS215" s="12">
        <f t="shared" si="4624"/>
        <v>0.23452429381352802</v>
      </c>
      <c r="AT215" s="12"/>
      <c r="AU215" s="12">
        <f t="shared" si="4624"/>
        <v>0.20491757590531967</v>
      </c>
      <c r="AV215" s="12"/>
      <c r="AW215" s="12">
        <f t="shared" ref="AW215:BC215" si="4625">AVERAGE(AX214,AV214)</f>
        <v>0.16863448465406761</v>
      </c>
      <c r="AX215" s="12"/>
      <c r="AY215" s="12">
        <f t="shared" si="4625"/>
        <v>0.12788067117673815</v>
      </c>
      <c r="AZ215" s="12"/>
      <c r="BA215" s="12">
        <f t="shared" si="4625"/>
        <v>8.5126573421783674E-2</v>
      </c>
      <c r="BB215" s="12"/>
      <c r="BC215" s="12">
        <f t="shared" si="4625"/>
        <v>4.2273871281549788E-2</v>
      </c>
      <c r="BD215" s="12"/>
      <c r="BE215" s="12"/>
      <c r="BG215" s="12">
        <f t="shared" si="56"/>
        <v>0.30699972701452088</v>
      </c>
      <c r="BH215" s="12"/>
      <c r="BI215" s="12">
        <f>E215</f>
        <v>0.77037037037037037</v>
      </c>
      <c r="BM215" s="13"/>
    </row>
    <row r="216" spans="4:65">
      <c r="D216" s="14"/>
      <c r="E216" s="15"/>
      <c r="F216" s="16"/>
      <c r="G216" s="16">
        <f t="shared" ref="G216" si="4626">G215-((($C$7*G215)/($C$8+G215))*$A$14)</f>
        <v>4.0533515813855156E-2</v>
      </c>
      <c r="H216" s="16"/>
      <c r="I216" s="16">
        <f t="shared" ref="I216" si="4627">I215-((($C$7*I215)/($C$8+I215))*$A$14)</f>
        <v>8.1795624817659507E-2</v>
      </c>
      <c r="J216" s="16"/>
      <c r="K216" s="16">
        <f t="shared" ref="K216" si="4628">K215-((($C$7*K215)/($C$8+K215))*$A$14)</f>
        <v>0.12311242610574293</v>
      </c>
      <c r="L216" s="16"/>
      <c r="M216" s="16">
        <f t="shared" ref="M216" si="4629">M215-((($C$7*M215)/($C$8+M215))*$A$14)</f>
        <v>0.16261679324186409</v>
      </c>
      <c r="N216" s="16"/>
      <c r="O216" s="16">
        <f t="shared" ref="O216" si="4630">O215-((($C$7*O215)/($C$8+O215))*$A$14)</f>
        <v>0.1978745099766695</v>
      </c>
      <c r="P216" s="16"/>
      <c r="Q216" s="16">
        <f t="shared" ref="Q216" si="4631">Q215-((($C$7*Q215)/($C$8+Q215))*$A$14)</f>
        <v>0.22669887090522756</v>
      </c>
      <c r="R216" s="16"/>
      <c r="S216" s="16">
        <f t="shared" ref="S216" si="4632">S215-((($C$7*S215)/($C$8+S215))*$A$14)</f>
        <v>0.247905543590665</v>
      </c>
      <c r="T216" s="16"/>
      <c r="U216" s="16">
        <f t="shared" ref="U216" si="4633">U215-((($C$7*U215)/($C$8+U215))*$A$14)</f>
        <v>0.26176377097479653</v>
      </c>
      <c r="V216" s="16"/>
      <c r="W216" s="16">
        <f t="shared" ref="W216" si="4634">W215-((($C$7*W215)/($C$8+W215))*$A$14)</f>
        <v>0.27001780600364433</v>
      </c>
      <c r="X216" s="16"/>
      <c r="Y216" s="16">
        <f t="shared" ref="Y216" si="4635">Y215-((($C$7*Y215)/($C$8+Y215))*$A$14)</f>
        <v>0.27551160747140291</v>
      </c>
      <c r="Z216" s="16"/>
      <c r="AA216" s="16">
        <f t="shared" ref="AA216" si="4636">AA215-((($C$7*AA215)/($C$8+AA215))*$A$14)</f>
        <v>0.28156715206452787</v>
      </c>
      <c r="AB216" s="16"/>
      <c r="AC216" s="33">
        <f t="shared" ref="AC216" si="4637">AC215-((($C$7*AC215)/($C$8+AC215))*$A$14)</f>
        <v>0.29129823128386506</v>
      </c>
      <c r="AD216" s="33"/>
      <c r="AE216" s="28">
        <f t="shared" ref="AE216" si="4638">AE215</f>
        <v>0.30699972701452088</v>
      </c>
      <c r="AF216" s="33"/>
      <c r="AG216" s="33">
        <f t="shared" ref="AG216" si="4639">AG215-((($C$7*AG215)/($C$8+AG215))*$A$14)</f>
        <v>0.29129823128386506</v>
      </c>
      <c r="AH216" s="16"/>
      <c r="AI216" s="16">
        <f t="shared" ref="AI216" si="4640">AI215-((($C$7*AI215)/($C$8+AI215))*$A$14)</f>
        <v>0.28156715206452787</v>
      </c>
      <c r="AJ216" s="16"/>
      <c r="AK216" s="16">
        <f t="shared" ref="AK216" si="4641">AK215-((($C$7*AK215)/($C$8+AK215))*$A$14)</f>
        <v>0.27551160747140291</v>
      </c>
      <c r="AL216" s="16"/>
      <c r="AM216" s="16">
        <f t="shared" ref="AM216" si="4642">AM215-((($C$7*AM215)/($C$8+AM215))*$A$14)</f>
        <v>0.27001780600364433</v>
      </c>
      <c r="AN216" s="16"/>
      <c r="AO216" s="16">
        <f t="shared" ref="AO216" si="4643">AO215-((($C$7*AO215)/($C$8+AO215))*$A$14)</f>
        <v>0.26176377097479653</v>
      </c>
      <c r="AP216" s="16"/>
      <c r="AQ216" s="16">
        <f t="shared" ref="AQ216" si="4644">AQ215-((($C$7*AQ215)/($C$8+AQ215))*$A$14)</f>
        <v>0.247905543590665</v>
      </c>
      <c r="AR216" s="16"/>
      <c r="AS216" s="16">
        <f t="shared" ref="AS216" si="4645">AS215-((($C$7*AS215)/($C$8+AS215))*$A$14)</f>
        <v>0.22669887090522756</v>
      </c>
      <c r="AT216" s="16"/>
      <c r="AU216" s="16">
        <f t="shared" ref="AU216" si="4646">AU215-((($C$7*AU215)/($C$8+AU215))*$A$14)</f>
        <v>0.1978745099766695</v>
      </c>
      <c r="AV216" s="16"/>
      <c r="AW216" s="16">
        <f t="shared" ref="AW216" si="4647">AW215-((($C$7*AW215)/($C$8+AW215))*$A$14)</f>
        <v>0.16261679324186409</v>
      </c>
      <c r="AX216" s="16"/>
      <c r="AY216" s="16">
        <f t="shared" ref="AY216" si="4648">AY215-((($C$7*AY215)/($C$8+AY215))*$A$14)</f>
        <v>0.12311242610574293</v>
      </c>
      <c r="AZ216" s="16"/>
      <c r="BA216" s="16">
        <f t="shared" ref="BA216" si="4649">BA215-((($C$7*BA215)/($C$8+BA215))*$A$14)</f>
        <v>8.1795624817659507E-2</v>
      </c>
      <c r="BB216" s="16"/>
      <c r="BC216" s="16">
        <f t="shared" ref="BC216" si="4650">BC215-((($C$7*BC215)/($C$8+BC215))*$A$14)</f>
        <v>4.0533515813855156E-2</v>
      </c>
      <c r="BD216" s="16"/>
      <c r="BE216" s="16"/>
      <c r="BF216" s="12">
        <f t="shared" si="4472"/>
        <v>0.30699972701452088</v>
      </c>
      <c r="BG216" s="12">
        <f t="shared" si="56"/>
        <v>0.30699972701452088</v>
      </c>
      <c r="BH216" s="12"/>
      <c r="BI216" s="17">
        <f>E215</f>
        <v>0.77037037037037037</v>
      </c>
      <c r="BM216" s="18"/>
    </row>
    <row r="217" spans="4:65">
      <c r="D217" s="19">
        <f>1+D215</f>
        <v>105</v>
      </c>
      <c r="E217" s="3">
        <f>$D217*$A$14</f>
        <v>0.77777777777777779</v>
      </c>
      <c r="F217" s="12">
        <f t="shared" ref="F217" si="4651">AVERAGE(G216,0)</f>
        <v>2.0266757906927578E-2</v>
      </c>
      <c r="G217" s="12"/>
      <c r="H217" s="12">
        <f t="shared" ref="H217" si="4652">AVERAGE(I216,G216)</f>
        <v>6.1164570315757331E-2</v>
      </c>
      <c r="I217" s="12"/>
      <c r="J217" s="12">
        <f t="shared" ref="J217" si="4653">AVERAGE(K216,I216)</f>
        <v>0.10245402546170121</v>
      </c>
      <c r="K217" s="12"/>
      <c r="L217" s="12">
        <f t="shared" ref="L217" si="4654">AVERAGE(M216,K216)</f>
        <v>0.14286460967380352</v>
      </c>
      <c r="M217" s="12"/>
      <c r="N217" s="12">
        <f t="shared" ref="N217" si="4655">AVERAGE(O216,M216)</f>
        <v>0.18024565160926681</v>
      </c>
      <c r="O217" s="12"/>
      <c r="P217" s="12">
        <f t="shared" ref="P217" si="4656">AVERAGE(Q216,O216)</f>
        <v>0.21228669044094853</v>
      </c>
      <c r="Q217" s="12"/>
      <c r="R217" s="12">
        <f t="shared" ref="R217" si="4657">AVERAGE(S216,Q216)</f>
        <v>0.23730220724794626</v>
      </c>
      <c r="S217" s="12"/>
      <c r="T217" s="12">
        <f t="shared" ref="T217" si="4658">AVERAGE(U216,S216)</f>
        <v>0.25483465728273075</v>
      </c>
      <c r="U217" s="12"/>
      <c r="V217" s="12">
        <f t="shared" ref="V217" si="4659">AVERAGE(W216,U216)</f>
        <v>0.26589078848922043</v>
      </c>
      <c r="W217" s="12"/>
      <c r="X217" s="12">
        <f t="shared" ref="X217" si="4660">AVERAGE(Y216,W216)</f>
        <v>0.27276470673752362</v>
      </c>
      <c r="Y217" s="12"/>
      <c r="Z217" s="12">
        <f t="shared" ref="Z217" si="4661">AVERAGE(AA216,Y216)</f>
        <v>0.27853937976796539</v>
      </c>
      <c r="AA217" s="12"/>
      <c r="AB217" s="12">
        <f t="shared" ref="AB217" si="4662">AVERAGE(AC216,AA216)</f>
        <v>0.28643269167419649</v>
      </c>
      <c r="AC217" s="32"/>
      <c r="AD217" s="32">
        <f t="shared" ref="AD217:AF217" si="4663">AVERAGE(AE216,AC216)</f>
        <v>0.29914897914919297</v>
      </c>
      <c r="AE217" s="27"/>
      <c r="AF217" s="32">
        <f t="shared" si="4663"/>
        <v>0.29914897914919297</v>
      </c>
      <c r="AG217" s="32"/>
      <c r="AH217" s="12">
        <f t="shared" ref="AH217" si="4664">AVERAGE(AI216,AG216)</f>
        <v>0.28643269167419649</v>
      </c>
      <c r="AI217" s="12"/>
      <c r="AJ217" s="12">
        <f t="shared" ref="AJ217" si="4665">AVERAGE(AK216,AI216)</f>
        <v>0.27853937976796539</v>
      </c>
      <c r="AK217" s="12"/>
      <c r="AL217" s="12">
        <f t="shared" ref="AL217" si="4666">AVERAGE(AM216,AK216)</f>
        <v>0.27276470673752362</v>
      </c>
      <c r="AM217" s="12"/>
      <c r="AN217" s="12">
        <f t="shared" ref="AN217" si="4667">AVERAGE(AO216,AM216)</f>
        <v>0.26589078848922043</v>
      </c>
      <c r="AO217" s="12"/>
      <c r="AP217" s="12">
        <f t="shared" ref="AP217" si="4668">AVERAGE(AQ216,AO216)</f>
        <v>0.25483465728273075</v>
      </c>
      <c r="AQ217" s="12"/>
      <c r="AR217" s="12">
        <f t="shared" ref="AR217" si="4669">AVERAGE(AS216,AQ216)</f>
        <v>0.23730220724794626</v>
      </c>
      <c r="AS217" s="12"/>
      <c r="AT217" s="12">
        <f t="shared" ref="AT217" si="4670">AVERAGE(AU216,AS216)</f>
        <v>0.21228669044094853</v>
      </c>
      <c r="AU217" s="12"/>
      <c r="AV217" s="12">
        <f t="shared" ref="AV217" si="4671">AVERAGE(AW216,AU216)</f>
        <v>0.18024565160926681</v>
      </c>
      <c r="AW217" s="12"/>
      <c r="AX217" s="12">
        <f t="shared" ref="AX217" si="4672">AVERAGE(AY216,AW216)</f>
        <v>0.14286460967380352</v>
      </c>
      <c r="AY217" s="12"/>
      <c r="AZ217" s="12">
        <f t="shared" ref="AZ217" si="4673">AVERAGE(BA216,AY216)</f>
        <v>0.10245402546170121</v>
      </c>
      <c r="BA217" s="12"/>
      <c r="BB217" s="12">
        <f t="shared" ref="BB217" si="4674">AVERAGE(BC216,BA216)</f>
        <v>6.1164570315757331E-2</v>
      </c>
      <c r="BC217" s="12"/>
      <c r="BD217" s="12">
        <f t="shared" ref="BD217" si="4675">AVERAGE(0,BC216)</f>
        <v>2.0266757906927578E-2</v>
      </c>
      <c r="BE217" s="12"/>
      <c r="BG217" s="12">
        <f t="shared" si="56"/>
        <v>0.29838234710332412</v>
      </c>
      <c r="BH217" s="12"/>
      <c r="BI217" s="12">
        <f>E217</f>
        <v>0.77777777777777779</v>
      </c>
      <c r="BM217" s="13"/>
    </row>
    <row r="218" spans="4:65">
      <c r="D218" s="14"/>
      <c r="E218" s="15"/>
      <c r="F218" s="16">
        <f t="shared" si="4406"/>
        <v>1.9409459663055687E-2</v>
      </c>
      <c r="G218" s="16"/>
      <c r="H218" s="16">
        <f t="shared" ref="H218" si="4676">H217-((($C$7*H217)/($C$8+H217))*$A$14)</f>
        <v>5.8703061538546285E-2</v>
      </c>
      <c r="I218" s="16"/>
      <c r="J218" s="16">
        <f t="shared" ref="J218" si="4677">J217-((($C$7*J217)/($C$8+J217))*$A$14)</f>
        <v>9.8523782761815781E-2</v>
      </c>
      <c r="K218" s="16"/>
      <c r="L218" s="16">
        <f t="shared" ref="L218" si="4678">L217-((($C$7*L217)/($C$8+L217))*$A$14)</f>
        <v>0.13762415343476792</v>
      </c>
      <c r="M218" s="16"/>
      <c r="N218" s="16">
        <f t="shared" ref="N218" si="4679">N217-((($C$7*N217)/($C$8+N217))*$A$14)</f>
        <v>0.17389139310781804</v>
      </c>
      <c r="O218" s="16"/>
      <c r="P218" s="16">
        <f t="shared" ref="P218" si="4680">P217-((($C$7*P217)/($C$8+P217))*$A$14)</f>
        <v>0.20504453183481677</v>
      </c>
      <c r="Q218" s="16"/>
      <c r="R218" s="16">
        <f t="shared" ref="R218" si="4681">R217-((($C$7*R217)/($C$8+R217))*$A$14)</f>
        <v>0.22940571483237734</v>
      </c>
      <c r="S218" s="16"/>
      <c r="T218" s="16">
        <f t="shared" ref="T218" si="4682">T217-((($C$7*T217)/($C$8+T217))*$A$14)</f>
        <v>0.24649842211284936</v>
      </c>
      <c r="U218" s="16"/>
      <c r="V218" s="16">
        <f t="shared" ref="V218" si="4683">V217-((($C$7*V217)/($C$8+V217))*$A$14)</f>
        <v>0.25728482725524604</v>
      </c>
      <c r="W218" s="16"/>
      <c r="X218" s="16">
        <f t="shared" ref="X218" si="4684">X217-((($C$7*X217)/($C$8+X217))*$A$14)</f>
        <v>0.26399390507234716</v>
      </c>
      <c r="Y218" s="16"/>
      <c r="Z218" s="16">
        <f t="shared" ref="Z218" si="4685">Z217-((($C$7*Z217)/($C$8+Z217))*$A$14)</f>
        <v>0.26963175290114183</v>
      </c>
      <c r="AA218" s="16"/>
      <c r="AB218" s="16">
        <f t="shared" ref="AB218" si="4686">AB217-((($C$7*AB217)/($C$8+AB217))*$A$14)</f>
        <v>0.27734043754528392</v>
      </c>
      <c r="AC218" s="33"/>
      <c r="AD218" s="33">
        <f t="shared" ref="AD218" si="4687">AD217-((($C$7*AD217)/($C$8+AD217))*$A$14)</f>
        <v>0.28976496719212735</v>
      </c>
      <c r="AE218" s="28"/>
      <c r="AF218" s="33">
        <f t="shared" ref="AF218" si="4688">AF217-((($C$7*AF217)/($C$8+AF217))*$A$14)</f>
        <v>0.28976496719212735</v>
      </c>
      <c r="AG218" s="33"/>
      <c r="AH218" s="16">
        <f t="shared" ref="AH218" si="4689">AH217-((($C$7*AH217)/($C$8+AH217))*$A$14)</f>
        <v>0.27734043754528392</v>
      </c>
      <c r="AI218" s="16"/>
      <c r="AJ218" s="16">
        <f t="shared" ref="AJ218" si="4690">AJ217-((($C$7*AJ217)/($C$8+AJ217))*$A$14)</f>
        <v>0.26963175290114183</v>
      </c>
      <c r="AK218" s="16"/>
      <c r="AL218" s="16">
        <f t="shared" ref="AL218" si="4691">AL217-((($C$7*AL217)/($C$8+AL217))*$A$14)</f>
        <v>0.26399390507234716</v>
      </c>
      <c r="AM218" s="16"/>
      <c r="AN218" s="16">
        <f t="shared" ref="AN218" si="4692">AN217-((($C$7*AN217)/($C$8+AN217))*$A$14)</f>
        <v>0.25728482725524604</v>
      </c>
      <c r="AO218" s="16"/>
      <c r="AP218" s="16">
        <f t="shared" ref="AP218" si="4693">AP217-((($C$7*AP217)/($C$8+AP217))*$A$14)</f>
        <v>0.24649842211284936</v>
      </c>
      <c r="AQ218" s="16"/>
      <c r="AR218" s="16">
        <f t="shared" ref="AR218" si="4694">AR217-((($C$7*AR217)/($C$8+AR217))*$A$14)</f>
        <v>0.22940571483237734</v>
      </c>
      <c r="AS218" s="16"/>
      <c r="AT218" s="16">
        <f t="shared" ref="AT218" si="4695">AT217-((($C$7*AT217)/($C$8+AT217))*$A$14)</f>
        <v>0.20504453183481677</v>
      </c>
      <c r="AU218" s="16"/>
      <c r="AV218" s="16">
        <f t="shared" ref="AV218" si="4696">AV217-((($C$7*AV217)/($C$8+AV217))*$A$14)</f>
        <v>0.17389139310781804</v>
      </c>
      <c r="AW218" s="16"/>
      <c r="AX218" s="16">
        <f t="shared" ref="AX218" si="4697">AX217-((($C$7*AX217)/($C$8+AX217))*$A$14)</f>
        <v>0.13762415343476792</v>
      </c>
      <c r="AY218" s="16"/>
      <c r="AZ218" s="16">
        <f t="shared" ref="AZ218" si="4698">AZ217-((($C$7*AZ217)/($C$8+AZ217))*$A$14)</f>
        <v>9.8523782761815781E-2</v>
      </c>
      <c r="BA218" s="16"/>
      <c r="BB218" s="16">
        <f t="shared" ref="BB218" si="4699">BB217-((($C$7*BB217)/($C$8+BB217))*$A$14)</f>
        <v>5.8703061538546285E-2</v>
      </c>
      <c r="BC218" s="16"/>
      <c r="BD218" s="16">
        <f t="shared" si="4431"/>
        <v>1.9409459663055687E-2</v>
      </c>
      <c r="BE218" s="16"/>
      <c r="BF218" s="12"/>
      <c r="BG218" s="12">
        <f t="shared" si="56"/>
        <v>0.28976496719212735</v>
      </c>
      <c r="BH218" s="12"/>
      <c r="BI218" s="17">
        <f>E217</f>
        <v>0.77777777777777779</v>
      </c>
      <c r="BM218" s="18"/>
    </row>
    <row r="219" spans="4:65">
      <c r="D219" s="19">
        <f>1+D217</f>
        <v>106</v>
      </c>
      <c r="E219" s="3">
        <f>$D219*$A$14</f>
        <v>0.78518518518518521</v>
      </c>
      <c r="F219" s="12"/>
      <c r="G219" s="12">
        <f t="shared" ref="G219" si="4700">AVERAGE(H218,F218)</f>
        <v>3.9056260600800988E-2</v>
      </c>
      <c r="H219" s="12"/>
      <c r="I219" s="12">
        <f t="shared" ref="I219" si="4701">AVERAGE(J218,H218)</f>
        <v>7.8613422150181037E-2</v>
      </c>
      <c r="J219" s="12"/>
      <c r="K219" s="12">
        <f t="shared" ref="K219" si="4702">AVERAGE(L218,J218)</f>
        <v>0.11807396809829185</v>
      </c>
      <c r="L219" s="12"/>
      <c r="M219" s="12">
        <f t="shared" ref="M219" si="4703">AVERAGE(N218,L218)</f>
        <v>0.15575777327129298</v>
      </c>
      <c r="N219" s="12"/>
      <c r="O219" s="12">
        <f t="shared" ref="O219" si="4704">AVERAGE(P218,N218)</f>
        <v>0.18946796247131742</v>
      </c>
      <c r="P219" s="12"/>
      <c r="Q219" s="12">
        <f t="shared" ref="Q219" si="4705">AVERAGE(R218,P218)</f>
        <v>0.21722512333359706</v>
      </c>
      <c r="R219" s="12"/>
      <c r="S219" s="12">
        <f t="shared" ref="S219" si="4706">AVERAGE(T218,R218)</f>
        <v>0.23795206847261335</v>
      </c>
      <c r="T219" s="12"/>
      <c r="U219" s="12">
        <f t="shared" ref="U219" si="4707">AVERAGE(V218,T218)</f>
        <v>0.25189162468404769</v>
      </c>
      <c r="V219" s="12"/>
      <c r="W219" s="12">
        <f t="shared" ref="W219" si="4708">AVERAGE(X218,V218)</f>
        <v>0.26063936616379657</v>
      </c>
      <c r="X219" s="12"/>
      <c r="Y219" s="12">
        <f t="shared" ref="Y219" si="4709">AVERAGE(Z218,X218)</f>
        <v>0.26681282898674452</v>
      </c>
      <c r="Z219" s="12"/>
      <c r="AA219" s="12">
        <f t="shared" ref="AA219" si="4710">AVERAGE(AB218,Z218)</f>
        <v>0.27348609522321288</v>
      </c>
      <c r="AB219" s="12"/>
      <c r="AC219" s="32">
        <f t="shared" ref="AC219" si="4711">AVERAGE(AD218,AB218)</f>
        <v>0.28355270236870567</v>
      </c>
      <c r="AD219" s="32"/>
      <c r="AE219" s="27">
        <f t="shared" ref="AE219" si="4712">(0.5*AD218)+(0.5*AF218)</f>
        <v>0.28976496719212735</v>
      </c>
      <c r="AF219" s="32"/>
      <c r="AG219" s="32">
        <f t="shared" ref="AG219:AU219" si="4713">AVERAGE(AH218,AF218)</f>
        <v>0.28355270236870567</v>
      </c>
      <c r="AH219" s="12"/>
      <c r="AI219" s="12">
        <f t="shared" si="4713"/>
        <v>0.27348609522321288</v>
      </c>
      <c r="AJ219" s="12"/>
      <c r="AK219" s="12">
        <f t="shared" si="4713"/>
        <v>0.26681282898674452</v>
      </c>
      <c r="AL219" s="12"/>
      <c r="AM219" s="12">
        <f t="shared" si="4713"/>
        <v>0.26063936616379657</v>
      </c>
      <c r="AN219" s="12"/>
      <c r="AO219" s="12">
        <f t="shared" si="4713"/>
        <v>0.25189162468404769</v>
      </c>
      <c r="AP219" s="12"/>
      <c r="AQ219" s="12">
        <f t="shared" si="4713"/>
        <v>0.23795206847261335</v>
      </c>
      <c r="AR219" s="12"/>
      <c r="AS219" s="12">
        <f t="shared" si="4713"/>
        <v>0.21722512333359706</v>
      </c>
      <c r="AT219" s="12"/>
      <c r="AU219" s="12">
        <f t="shared" si="4713"/>
        <v>0.18946796247131742</v>
      </c>
      <c r="AV219" s="12"/>
      <c r="AW219" s="12">
        <f t="shared" ref="AW219:BC219" si="4714">AVERAGE(AX218,AV218)</f>
        <v>0.15575777327129298</v>
      </c>
      <c r="AX219" s="12"/>
      <c r="AY219" s="12">
        <f t="shared" si="4714"/>
        <v>0.11807396809829185</v>
      </c>
      <c r="AZ219" s="12"/>
      <c r="BA219" s="12">
        <f t="shared" si="4714"/>
        <v>7.8613422150181037E-2</v>
      </c>
      <c r="BB219" s="12"/>
      <c r="BC219" s="12">
        <f t="shared" si="4714"/>
        <v>3.9056260600800988E-2</v>
      </c>
      <c r="BD219" s="12"/>
      <c r="BE219" s="12"/>
      <c r="BG219" s="12">
        <f t="shared" si="56"/>
        <v>0.28976496719212735</v>
      </c>
      <c r="BH219" s="12"/>
      <c r="BI219" s="12">
        <f>E219</f>
        <v>0.78518518518518521</v>
      </c>
      <c r="BM219" s="13"/>
    </row>
    <row r="220" spans="4:65">
      <c r="D220" s="14"/>
      <c r="E220" s="15"/>
      <c r="F220" s="16"/>
      <c r="G220" s="16">
        <f t="shared" ref="G220" si="4715">G219-((($C$7*G219)/($C$8+G219))*$A$14)</f>
        <v>3.7442053114277639E-2</v>
      </c>
      <c r="H220" s="16"/>
      <c r="I220" s="16">
        <f t="shared" ref="I220" si="4716">I219-((($C$7*I219)/($C$8+I219))*$A$14)</f>
        <v>7.5513994804250792E-2</v>
      </c>
      <c r="J220" s="16"/>
      <c r="K220" s="16">
        <f t="shared" ref="K220" si="4717">K219-((($C$7*K219)/($C$8+K219))*$A$14)</f>
        <v>0.11362330744270296</v>
      </c>
      <c r="L220" s="16"/>
      <c r="M220" s="16">
        <f t="shared" ref="M220" si="4718">M219-((($C$7*M219)/($C$8+M219))*$A$14)</f>
        <v>0.1501231002649214</v>
      </c>
      <c r="N220" s="16"/>
      <c r="O220" s="16">
        <f t="shared" ref="O220" si="4719">O219-((($C$7*O219)/($C$8+O219))*$A$14)</f>
        <v>0.18285212611103024</v>
      </c>
      <c r="P220" s="16"/>
      <c r="Q220" s="16">
        <f t="shared" ref="Q220" si="4720">Q219-((($C$7*Q219)/($C$8+Q219))*$A$14)</f>
        <v>0.20985118888135679</v>
      </c>
      <c r="R220" s="16"/>
      <c r="S220" s="16">
        <f t="shared" ref="S220" si="4721">S219-((($C$7*S219)/($C$8+S219))*$A$14)</f>
        <v>0.23003900613966588</v>
      </c>
      <c r="T220" s="16"/>
      <c r="U220" s="16">
        <f t="shared" ref="U220" si="4722">U219-((($C$7*U219)/($C$8+U219))*$A$14)</f>
        <v>0.2436281619738648</v>
      </c>
      <c r="V220" s="16"/>
      <c r="W220" s="16">
        <f t="shared" ref="W220" si="4723">W219-((($C$7*W219)/($C$8+W219))*$A$14)</f>
        <v>0.25216080433246502</v>
      </c>
      <c r="X220" s="16"/>
      <c r="Y220" s="16">
        <f t="shared" ref="Y220" si="4724">Y219-((($C$7*Y219)/($C$8+Y219))*$A$14)</f>
        <v>0.25818463098522088</v>
      </c>
      <c r="Z220" s="16"/>
      <c r="AA220" s="16">
        <f t="shared" ref="AA220" si="4725">AA219-((($C$7*AA219)/($C$8+AA219))*$A$14)</f>
        <v>0.26469811897842338</v>
      </c>
      <c r="AB220" s="16"/>
      <c r="AC220" s="33">
        <f t="shared" ref="AC220" si="4726">AC219-((($C$7*AC219)/($C$8+AC219))*$A$14)</f>
        <v>0.27452749463673376</v>
      </c>
      <c r="AD220" s="33"/>
      <c r="AE220" s="28">
        <f t="shared" ref="AE220" si="4727">AE219</f>
        <v>0.28976496719212735</v>
      </c>
      <c r="AF220" s="33"/>
      <c r="AG220" s="33">
        <f t="shared" ref="AG220" si="4728">AG219-((($C$7*AG219)/($C$8+AG219))*$A$14)</f>
        <v>0.27452749463673376</v>
      </c>
      <c r="AH220" s="16"/>
      <c r="AI220" s="16">
        <f t="shared" ref="AI220" si="4729">AI219-((($C$7*AI219)/($C$8+AI219))*$A$14)</f>
        <v>0.26469811897842338</v>
      </c>
      <c r="AJ220" s="16"/>
      <c r="AK220" s="16">
        <f t="shared" ref="AK220" si="4730">AK219-((($C$7*AK219)/($C$8+AK219))*$A$14)</f>
        <v>0.25818463098522088</v>
      </c>
      <c r="AL220" s="16"/>
      <c r="AM220" s="16">
        <f t="shared" ref="AM220" si="4731">AM219-((($C$7*AM219)/($C$8+AM219))*$A$14)</f>
        <v>0.25216080433246502</v>
      </c>
      <c r="AN220" s="16"/>
      <c r="AO220" s="16">
        <f t="shared" ref="AO220" si="4732">AO219-((($C$7*AO219)/($C$8+AO219))*$A$14)</f>
        <v>0.2436281619738648</v>
      </c>
      <c r="AP220" s="16"/>
      <c r="AQ220" s="16">
        <f t="shared" ref="AQ220" si="4733">AQ219-((($C$7*AQ219)/($C$8+AQ219))*$A$14)</f>
        <v>0.23003900613966588</v>
      </c>
      <c r="AR220" s="16"/>
      <c r="AS220" s="16">
        <f t="shared" ref="AS220" si="4734">AS219-((($C$7*AS219)/($C$8+AS219))*$A$14)</f>
        <v>0.20985118888135679</v>
      </c>
      <c r="AT220" s="16"/>
      <c r="AU220" s="16">
        <f t="shared" ref="AU220" si="4735">AU219-((($C$7*AU219)/($C$8+AU219))*$A$14)</f>
        <v>0.18285212611103024</v>
      </c>
      <c r="AV220" s="16"/>
      <c r="AW220" s="16">
        <f t="shared" ref="AW220" si="4736">AW219-((($C$7*AW219)/($C$8+AW219))*$A$14)</f>
        <v>0.1501231002649214</v>
      </c>
      <c r="AX220" s="16"/>
      <c r="AY220" s="16">
        <f t="shared" ref="AY220" si="4737">AY219-((($C$7*AY219)/($C$8+AY219))*$A$14)</f>
        <v>0.11362330744270296</v>
      </c>
      <c r="AZ220" s="16"/>
      <c r="BA220" s="16">
        <f t="shared" ref="BA220" si="4738">BA219-((($C$7*BA219)/($C$8+BA219))*$A$14)</f>
        <v>7.5513994804250792E-2</v>
      </c>
      <c r="BB220" s="16"/>
      <c r="BC220" s="16">
        <f t="shared" ref="BC220" si="4739">BC219-((($C$7*BC219)/($C$8+BC219))*$A$14)</f>
        <v>3.7442053114277639E-2</v>
      </c>
      <c r="BD220" s="16"/>
      <c r="BE220" s="16"/>
      <c r="BF220" s="12">
        <f t="shared" si="4472"/>
        <v>0.28976496719212735</v>
      </c>
      <c r="BG220" s="12">
        <f t="shared" si="56"/>
        <v>0.28976496719212735</v>
      </c>
      <c r="BH220" s="12"/>
      <c r="BI220" s="17">
        <f>E219</f>
        <v>0.78518518518518521</v>
      </c>
      <c r="BM220" s="18"/>
    </row>
    <row r="221" spans="4:65">
      <c r="D221" s="19">
        <f>1+D219</f>
        <v>107</v>
      </c>
      <c r="E221" s="3">
        <f>$D221*$A$14</f>
        <v>0.79259259259259263</v>
      </c>
      <c r="F221" s="12">
        <f t="shared" ref="F221" si="4740">AVERAGE(G220,0)</f>
        <v>1.8721026557138819E-2</v>
      </c>
      <c r="G221" s="12"/>
      <c r="H221" s="12">
        <f t="shared" ref="H221" si="4741">AVERAGE(I220,G220)</f>
        <v>5.6478023959264212E-2</v>
      </c>
      <c r="I221" s="12"/>
      <c r="J221" s="12">
        <f t="shared" ref="J221" si="4742">AVERAGE(K220,I220)</f>
        <v>9.4568651123476871E-2</v>
      </c>
      <c r="K221" s="12"/>
      <c r="L221" s="12">
        <f t="shared" ref="L221" si="4743">AVERAGE(M220,K220)</f>
        <v>0.13187320385381218</v>
      </c>
      <c r="M221" s="12"/>
      <c r="N221" s="12">
        <f t="shared" ref="N221" si="4744">AVERAGE(O220,M220)</f>
        <v>0.16648761318797584</v>
      </c>
      <c r="O221" s="12"/>
      <c r="P221" s="12">
        <f t="shared" ref="P221" si="4745">AVERAGE(Q220,O220)</f>
        <v>0.19635165749619352</v>
      </c>
      <c r="Q221" s="12"/>
      <c r="R221" s="12">
        <f t="shared" ref="R221" si="4746">AVERAGE(S220,Q220)</f>
        <v>0.21994509751051133</v>
      </c>
      <c r="S221" s="12"/>
      <c r="T221" s="12">
        <f t="shared" ref="T221" si="4747">AVERAGE(U220,S220)</f>
        <v>0.23683358405676536</v>
      </c>
      <c r="U221" s="12"/>
      <c r="V221" s="12">
        <f t="shared" ref="V221" si="4748">AVERAGE(W220,U220)</f>
        <v>0.24789448315316492</v>
      </c>
      <c r="W221" s="12"/>
      <c r="X221" s="12">
        <f t="shared" ref="X221" si="4749">AVERAGE(Y220,W220)</f>
        <v>0.25517271765884297</v>
      </c>
      <c r="Y221" s="12"/>
      <c r="Z221" s="12">
        <f t="shared" ref="Z221" si="4750">AVERAGE(AA220,Y220)</f>
        <v>0.26144137498182213</v>
      </c>
      <c r="AA221" s="12"/>
      <c r="AB221" s="12">
        <f t="shared" ref="AB221" si="4751">AVERAGE(AC220,AA220)</f>
        <v>0.2696128068075786</v>
      </c>
      <c r="AC221" s="32"/>
      <c r="AD221" s="32">
        <f t="shared" ref="AD221:AF221" si="4752">AVERAGE(AE220,AC220)</f>
        <v>0.28214623091443058</v>
      </c>
      <c r="AE221" s="27"/>
      <c r="AF221" s="32">
        <f t="shared" si="4752"/>
        <v>0.28214623091443058</v>
      </c>
      <c r="AG221" s="32"/>
      <c r="AH221" s="12">
        <f t="shared" ref="AH221" si="4753">AVERAGE(AI220,AG220)</f>
        <v>0.2696128068075786</v>
      </c>
      <c r="AI221" s="12"/>
      <c r="AJ221" s="12">
        <f t="shared" ref="AJ221" si="4754">AVERAGE(AK220,AI220)</f>
        <v>0.26144137498182213</v>
      </c>
      <c r="AK221" s="12"/>
      <c r="AL221" s="12">
        <f t="shared" ref="AL221" si="4755">AVERAGE(AM220,AK220)</f>
        <v>0.25517271765884297</v>
      </c>
      <c r="AM221" s="12"/>
      <c r="AN221" s="12">
        <f t="shared" ref="AN221" si="4756">AVERAGE(AO220,AM220)</f>
        <v>0.24789448315316492</v>
      </c>
      <c r="AO221" s="12"/>
      <c r="AP221" s="12">
        <f t="shared" ref="AP221" si="4757">AVERAGE(AQ220,AO220)</f>
        <v>0.23683358405676536</v>
      </c>
      <c r="AQ221" s="12"/>
      <c r="AR221" s="12">
        <f t="shared" ref="AR221" si="4758">AVERAGE(AS220,AQ220)</f>
        <v>0.21994509751051133</v>
      </c>
      <c r="AS221" s="12"/>
      <c r="AT221" s="12">
        <f t="shared" ref="AT221" si="4759">AVERAGE(AU220,AS220)</f>
        <v>0.19635165749619352</v>
      </c>
      <c r="AU221" s="12"/>
      <c r="AV221" s="12">
        <f t="shared" ref="AV221" si="4760">AVERAGE(AW220,AU220)</f>
        <v>0.16648761318797584</v>
      </c>
      <c r="AW221" s="12"/>
      <c r="AX221" s="12">
        <f t="shared" ref="AX221" si="4761">AVERAGE(AY220,AW220)</f>
        <v>0.13187320385381218</v>
      </c>
      <c r="AY221" s="12"/>
      <c r="AZ221" s="12">
        <f t="shared" ref="AZ221" si="4762">AVERAGE(BA220,AY220)</f>
        <v>9.4568651123476871E-2</v>
      </c>
      <c r="BA221" s="12"/>
      <c r="BB221" s="12">
        <f t="shared" ref="BB221" si="4763">AVERAGE(BC220,BA220)</f>
        <v>5.6478023959264212E-2</v>
      </c>
      <c r="BC221" s="12"/>
      <c r="BD221" s="12">
        <f t="shared" ref="BD221" si="4764">AVERAGE(0,BC220)</f>
        <v>1.8721026557138819E-2</v>
      </c>
      <c r="BE221" s="12"/>
      <c r="BG221" s="12">
        <f t="shared" si="56"/>
        <v>0.28145943264441697</v>
      </c>
      <c r="BH221" s="12"/>
      <c r="BI221" s="12">
        <f>E221</f>
        <v>0.79259259259259263</v>
      </c>
      <c r="BM221" s="13"/>
    </row>
    <row r="222" spans="4:65">
      <c r="D222" s="14"/>
      <c r="E222" s="15"/>
      <c r="F222" s="16">
        <f t="shared" si="4406"/>
        <v>1.7927581290950487E-2</v>
      </c>
      <c r="G222" s="16"/>
      <c r="H222" s="16">
        <f t="shared" ref="H222" si="4765">H221-((($C$7*H221)/($C$8+H221))*$A$14)</f>
        <v>5.4192386267427541E-2</v>
      </c>
      <c r="I222" s="16"/>
      <c r="J222" s="16">
        <f t="shared" ref="J222" si="4766">J221-((($C$7*J221)/($C$8+J221))*$A$14)</f>
        <v>9.0908190662712635E-2</v>
      </c>
      <c r="K222" s="16"/>
      <c r="L222" s="16">
        <f t="shared" ref="L222" si="4767">L221-((($C$7*L221)/($C$8+L221))*$A$14)</f>
        <v>0.12697761953219636</v>
      </c>
      <c r="M222" s="16"/>
      <c r="N222" s="16">
        <f t="shared" ref="N222" si="4768">N221-((($C$7*N221)/($C$8+N221))*$A$14)</f>
        <v>0.16053305663775877</v>
      </c>
      <c r="O222" s="16"/>
      <c r="P222" s="16">
        <f t="shared" ref="P222" si="4769">P221-((($C$7*P221)/($C$8+P221))*$A$14)</f>
        <v>0.18954379562655499</v>
      </c>
      <c r="Q222" s="16"/>
      <c r="R222" s="16">
        <f t="shared" ref="R222" si="4770">R221-((($C$7*R221)/($C$8+R221))*$A$14)</f>
        <v>0.21249913985243235</v>
      </c>
      <c r="S222" s="16"/>
      <c r="T222" s="16">
        <f t="shared" ref="T222" si="4771">T221-((($C$7*T221)/($C$8+T221))*$A$14)</f>
        <v>0.22894905356255504</v>
      </c>
      <c r="U222" s="16"/>
      <c r="V222" s="16">
        <f t="shared" ref="V222" si="4772">V221-((($C$7*V221)/($C$8+V221))*$A$14)</f>
        <v>0.23973052522155894</v>
      </c>
      <c r="W222" s="16"/>
      <c r="X222" s="16">
        <f t="shared" ref="X222" si="4773">X221-((($C$7*X221)/($C$8+X221))*$A$14)</f>
        <v>0.24682814975489212</v>
      </c>
      <c r="Y222" s="16"/>
      <c r="Z222" s="16">
        <f t="shared" ref="Z222" si="4774">Z221-((($C$7*Z221)/($C$8+Z221))*$A$14)</f>
        <v>0.2529432733061675</v>
      </c>
      <c r="AA222" s="16"/>
      <c r="AB222" s="16">
        <f t="shared" ref="AB222" si="4775">AB221-((($C$7*AB221)/($C$8+AB221))*$A$14)</f>
        <v>0.26091732144934277</v>
      </c>
      <c r="AC222" s="33"/>
      <c r="AD222" s="33">
        <f t="shared" ref="AD222" si="4776">AD221-((($C$7*AD221)/($C$8+AD221))*$A$14)</f>
        <v>0.27315389809670659</v>
      </c>
      <c r="AE222" s="28"/>
      <c r="AF222" s="33">
        <f t="shared" ref="AF222" si="4777">AF221-((($C$7*AF221)/($C$8+AF221))*$A$14)</f>
        <v>0.27315389809670659</v>
      </c>
      <c r="AG222" s="33"/>
      <c r="AH222" s="16">
        <f t="shared" ref="AH222" si="4778">AH221-((($C$7*AH221)/($C$8+AH221))*$A$14)</f>
        <v>0.26091732144934277</v>
      </c>
      <c r="AI222" s="16"/>
      <c r="AJ222" s="16">
        <f t="shared" ref="AJ222" si="4779">AJ221-((($C$7*AJ221)/($C$8+AJ221))*$A$14)</f>
        <v>0.2529432733061675</v>
      </c>
      <c r="AK222" s="16"/>
      <c r="AL222" s="16">
        <f t="shared" ref="AL222" si="4780">AL221-((($C$7*AL221)/($C$8+AL221))*$A$14)</f>
        <v>0.24682814975489212</v>
      </c>
      <c r="AM222" s="16"/>
      <c r="AN222" s="16">
        <f t="shared" ref="AN222" si="4781">AN221-((($C$7*AN221)/($C$8+AN221))*$A$14)</f>
        <v>0.23973052522155894</v>
      </c>
      <c r="AO222" s="16"/>
      <c r="AP222" s="16">
        <f t="shared" ref="AP222" si="4782">AP221-((($C$7*AP221)/($C$8+AP221))*$A$14)</f>
        <v>0.22894905356255504</v>
      </c>
      <c r="AQ222" s="16"/>
      <c r="AR222" s="16">
        <f t="shared" ref="AR222" si="4783">AR221-((($C$7*AR221)/($C$8+AR221))*$A$14)</f>
        <v>0.21249913985243235</v>
      </c>
      <c r="AS222" s="16"/>
      <c r="AT222" s="16">
        <f t="shared" ref="AT222" si="4784">AT221-((($C$7*AT221)/($C$8+AT221))*$A$14)</f>
        <v>0.18954379562655499</v>
      </c>
      <c r="AU222" s="16"/>
      <c r="AV222" s="16">
        <f t="shared" ref="AV222" si="4785">AV221-((($C$7*AV221)/($C$8+AV221))*$A$14)</f>
        <v>0.16053305663775877</v>
      </c>
      <c r="AW222" s="16"/>
      <c r="AX222" s="16">
        <f t="shared" ref="AX222" si="4786">AX221-((($C$7*AX221)/($C$8+AX221))*$A$14)</f>
        <v>0.12697761953219636</v>
      </c>
      <c r="AY222" s="16"/>
      <c r="AZ222" s="16">
        <f t="shared" ref="AZ222" si="4787">AZ221-((($C$7*AZ221)/($C$8+AZ221))*$A$14)</f>
        <v>9.0908190662712635E-2</v>
      </c>
      <c r="BA222" s="16"/>
      <c r="BB222" s="16">
        <f t="shared" ref="BB222" si="4788">BB221-((($C$7*BB221)/($C$8+BB221))*$A$14)</f>
        <v>5.4192386267427541E-2</v>
      </c>
      <c r="BC222" s="16"/>
      <c r="BD222" s="16">
        <f t="shared" si="4431"/>
        <v>1.7927581290950487E-2</v>
      </c>
      <c r="BE222" s="16"/>
      <c r="BF222" s="12"/>
      <c r="BG222" s="12">
        <f t="shared" si="56"/>
        <v>0.27315389809670659</v>
      </c>
      <c r="BH222" s="12"/>
      <c r="BI222" s="17">
        <f>E221</f>
        <v>0.79259259259259263</v>
      </c>
      <c r="BM222" s="18"/>
    </row>
    <row r="223" spans="4:65">
      <c r="D223" s="19">
        <f>1+D221</f>
        <v>108</v>
      </c>
      <c r="E223" s="3">
        <f>$D223*$A$14</f>
        <v>0.8</v>
      </c>
      <c r="F223" s="12"/>
      <c r="G223" s="12">
        <f t="shared" ref="G223" si="4789">AVERAGE(H222,F222)</f>
        <v>3.6059983779189016E-2</v>
      </c>
      <c r="H223" s="12"/>
      <c r="I223" s="12">
        <f t="shared" ref="I223" si="4790">AVERAGE(J222,H222)</f>
        <v>7.2550288465070084E-2</v>
      </c>
      <c r="J223" s="12"/>
      <c r="K223" s="12">
        <f t="shared" ref="K223" si="4791">AVERAGE(L222,J222)</f>
        <v>0.1089429050974545</v>
      </c>
      <c r="L223" s="12"/>
      <c r="M223" s="12">
        <f t="shared" ref="M223" si="4792">AVERAGE(N222,L222)</f>
        <v>0.14375533808497756</v>
      </c>
      <c r="N223" s="12"/>
      <c r="O223" s="12">
        <f t="shared" ref="O223" si="4793">AVERAGE(P222,N222)</f>
        <v>0.17503842613215687</v>
      </c>
      <c r="P223" s="12"/>
      <c r="Q223" s="12">
        <f t="shared" ref="Q223" si="4794">AVERAGE(R222,P222)</f>
        <v>0.20102146773949367</v>
      </c>
      <c r="R223" s="12"/>
      <c r="S223" s="12">
        <f t="shared" ref="S223" si="4795">AVERAGE(T222,R222)</f>
        <v>0.22072409670749371</v>
      </c>
      <c r="T223" s="12"/>
      <c r="U223" s="12">
        <f t="shared" ref="U223" si="4796">AVERAGE(V222,T222)</f>
        <v>0.23433978939205699</v>
      </c>
      <c r="V223" s="12"/>
      <c r="W223" s="12">
        <f t="shared" ref="W223" si="4797">AVERAGE(X222,V222)</f>
        <v>0.24327933748822553</v>
      </c>
      <c r="X223" s="12"/>
      <c r="Y223" s="12">
        <f t="shared" ref="Y223" si="4798">AVERAGE(Z222,X222)</f>
        <v>0.2498857115305298</v>
      </c>
      <c r="Z223" s="12"/>
      <c r="AA223" s="12">
        <f t="shared" ref="AA223" si="4799">AVERAGE(AB222,Z222)</f>
        <v>0.25693029737775513</v>
      </c>
      <c r="AB223" s="12"/>
      <c r="AC223" s="32">
        <f t="shared" ref="AC223" si="4800">AVERAGE(AD222,AB222)</f>
        <v>0.26703560977302465</v>
      </c>
      <c r="AD223" s="32"/>
      <c r="AE223" s="27">
        <f t="shared" ref="AE223" si="4801">(0.5*AD222)+(0.5*AF222)</f>
        <v>0.27315389809670659</v>
      </c>
      <c r="AF223" s="32"/>
      <c r="AG223" s="32">
        <f t="shared" ref="AG223:AU223" si="4802">AVERAGE(AH222,AF222)</f>
        <v>0.26703560977302465</v>
      </c>
      <c r="AH223" s="12"/>
      <c r="AI223" s="12">
        <f t="shared" si="4802"/>
        <v>0.25693029737775513</v>
      </c>
      <c r="AJ223" s="12"/>
      <c r="AK223" s="12">
        <f t="shared" si="4802"/>
        <v>0.2498857115305298</v>
      </c>
      <c r="AL223" s="12"/>
      <c r="AM223" s="12">
        <f t="shared" si="4802"/>
        <v>0.24327933748822553</v>
      </c>
      <c r="AN223" s="12"/>
      <c r="AO223" s="12">
        <f t="shared" si="4802"/>
        <v>0.23433978939205699</v>
      </c>
      <c r="AP223" s="12"/>
      <c r="AQ223" s="12">
        <f t="shared" si="4802"/>
        <v>0.22072409670749371</v>
      </c>
      <c r="AR223" s="12"/>
      <c r="AS223" s="12">
        <f t="shared" si="4802"/>
        <v>0.20102146773949367</v>
      </c>
      <c r="AT223" s="12"/>
      <c r="AU223" s="12">
        <f t="shared" si="4802"/>
        <v>0.17503842613215687</v>
      </c>
      <c r="AV223" s="12"/>
      <c r="AW223" s="12">
        <f t="shared" ref="AW223:BC223" si="4803">AVERAGE(AX222,AV222)</f>
        <v>0.14375533808497756</v>
      </c>
      <c r="AX223" s="12"/>
      <c r="AY223" s="12">
        <f t="shared" si="4803"/>
        <v>0.1089429050974545</v>
      </c>
      <c r="AZ223" s="12"/>
      <c r="BA223" s="12">
        <f t="shared" si="4803"/>
        <v>7.2550288465070084E-2</v>
      </c>
      <c r="BB223" s="12"/>
      <c r="BC223" s="12">
        <f t="shared" si="4803"/>
        <v>3.6059983779189016E-2</v>
      </c>
      <c r="BD223" s="12"/>
      <c r="BE223" s="12"/>
      <c r="BG223" s="12">
        <f t="shared" si="56"/>
        <v>0.27315389809670659</v>
      </c>
      <c r="BH223" s="12"/>
      <c r="BI223" s="12">
        <f>E223</f>
        <v>0.8</v>
      </c>
      <c r="BM223" s="13"/>
    </row>
    <row r="224" spans="4:65">
      <c r="D224" s="14"/>
      <c r="E224" s="15"/>
      <c r="F224" s="16"/>
      <c r="G224" s="16">
        <f t="shared" ref="G224" si="4804">G223-((($C$7*G223)/($C$8+G223))*$A$14)</f>
        <v>3.45641412517559E-2</v>
      </c>
      <c r="H224" s="16"/>
      <c r="I224" s="16">
        <f t="shared" ref="I224" si="4805">I223-((($C$7*I223)/($C$8+I223))*$A$14)</f>
        <v>6.9669565004932182E-2</v>
      </c>
      <c r="J224" s="16"/>
      <c r="K224" s="16">
        <f t="shared" ref="K224" si="4806">K223-((($C$7*K223)/($C$8+K223))*$A$14)</f>
        <v>0.10479424823488009</v>
      </c>
      <c r="L224" s="16"/>
      <c r="M224" s="16">
        <f t="shared" ref="M224" si="4807">M223-((($C$7*M223)/($C$8+M223))*$A$14)</f>
        <v>0.1384872933905307</v>
      </c>
      <c r="N224" s="16"/>
      <c r="O224" s="16">
        <f t="shared" ref="O224" si="4808">O223-((($C$7*O223)/($C$8+O223))*$A$14)</f>
        <v>0.16883409475901573</v>
      </c>
      <c r="P224" s="16"/>
      <c r="Q224" s="16">
        <f t="shared" ref="Q224" si="4809">Q223-((($C$7*Q223)/($C$8+Q223))*$A$14)</f>
        <v>0.19408487239603053</v>
      </c>
      <c r="R224" s="16"/>
      <c r="S224" s="16">
        <f t="shared" ref="S224" si="4810">S223-((($C$7*S223)/($C$8+S223))*$A$14)</f>
        <v>0.21325758376305734</v>
      </c>
      <c r="T224" s="16"/>
      <c r="U224" s="16">
        <f t="shared" ref="U224" si="4811">U223-((($C$7*U223)/($C$8+U223))*$A$14)</f>
        <v>0.22651910058890098</v>
      </c>
      <c r="V224" s="16"/>
      <c r="W224" s="16">
        <f t="shared" ref="W224" si="4812">W223-((($C$7*W223)/($C$8+W223))*$A$14)</f>
        <v>0.23523123587065248</v>
      </c>
      <c r="X224" s="16"/>
      <c r="Y224" s="16">
        <f t="shared" ref="Y224" si="4813">Y223-((($C$7*Y223)/($C$8+Y223))*$A$14)</f>
        <v>0.24167208744397473</v>
      </c>
      <c r="Z224" s="16"/>
      <c r="AA224" s="16">
        <f t="shared" ref="AA224" si="4814">AA223-((($C$7*AA223)/($C$8+AA223))*$A$14)</f>
        <v>0.24854249504901724</v>
      </c>
      <c r="AB224" s="16"/>
      <c r="AC224" s="33">
        <f t="shared" ref="AC224" si="4815">AC223-((($C$7*AC223)/($C$8+AC223))*$A$14)</f>
        <v>0.25840204486192775</v>
      </c>
      <c r="AD224" s="33"/>
      <c r="AE224" s="28">
        <f t="shared" ref="AE224" si="4816">AE223</f>
        <v>0.27315389809670659</v>
      </c>
      <c r="AF224" s="33"/>
      <c r="AG224" s="33">
        <f t="shared" ref="AG224" si="4817">AG223-((($C$7*AG223)/($C$8+AG223))*$A$14)</f>
        <v>0.25840204486192775</v>
      </c>
      <c r="AH224" s="16"/>
      <c r="AI224" s="16">
        <f t="shared" ref="AI224" si="4818">AI223-((($C$7*AI223)/($C$8+AI223))*$A$14)</f>
        <v>0.24854249504901724</v>
      </c>
      <c r="AJ224" s="16"/>
      <c r="AK224" s="16">
        <f t="shared" ref="AK224" si="4819">AK223-((($C$7*AK223)/($C$8+AK223))*$A$14)</f>
        <v>0.24167208744397473</v>
      </c>
      <c r="AL224" s="16"/>
      <c r="AM224" s="16">
        <f t="shared" ref="AM224" si="4820">AM223-((($C$7*AM223)/($C$8+AM223))*$A$14)</f>
        <v>0.23523123587065248</v>
      </c>
      <c r="AN224" s="16"/>
      <c r="AO224" s="16">
        <f t="shared" ref="AO224" si="4821">AO223-((($C$7*AO223)/($C$8+AO223))*$A$14)</f>
        <v>0.22651910058890098</v>
      </c>
      <c r="AP224" s="16"/>
      <c r="AQ224" s="16">
        <f t="shared" ref="AQ224" si="4822">AQ223-((($C$7*AQ223)/($C$8+AQ223))*$A$14)</f>
        <v>0.21325758376305734</v>
      </c>
      <c r="AR224" s="16"/>
      <c r="AS224" s="16">
        <f t="shared" ref="AS224" si="4823">AS223-((($C$7*AS223)/($C$8+AS223))*$A$14)</f>
        <v>0.19408487239603053</v>
      </c>
      <c r="AT224" s="16"/>
      <c r="AU224" s="16">
        <f t="shared" ref="AU224" si="4824">AU223-((($C$7*AU223)/($C$8+AU223))*$A$14)</f>
        <v>0.16883409475901573</v>
      </c>
      <c r="AV224" s="16"/>
      <c r="AW224" s="16">
        <f t="shared" ref="AW224" si="4825">AW223-((($C$7*AW223)/($C$8+AW223))*$A$14)</f>
        <v>0.1384872933905307</v>
      </c>
      <c r="AX224" s="16"/>
      <c r="AY224" s="16">
        <f t="shared" ref="AY224" si="4826">AY223-((($C$7*AY223)/($C$8+AY223))*$A$14)</f>
        <v>0.10479424823488009</v>
      </c>
      <c r="AZ224" s="16"/>
      <c r="BA224" s="16">
        <f t="shared" ref="BA224" si="4827">BA223-((($C$7*BA223)/($C$8+BA223))*$A$14)</f>
        <v>6.9669565004932182E-2</v>
      </c>
      <c r="BB224" s="16"/>
      <c r="BC224" s="16">
        <f t="shared" ref="BC224" si="4828">BC223-((($C$7*BC223)/($C$8+BC223))*$A$14)</f>
        <v>3.45641412517559E-2</v>
      </c>
      <c r="BD224" s="16"/>
      <c r="BE224" s="16"/>
      <c r="BF224" s="12">
        <f t="shared" si="4472"/>
        <v>0.27315389809670659</v>
      </c>
      <c r="BG224" s="12">
        <f t="shared" si="56"/>
        <v>0.27315389809670659</v>
      </c>
      <c r="BH224" s="12"/>
      <c r="BI224" s="17">
        <f>E223</f>
        <v>0.8</v>
      </c>
      <c r="BM224" s="18"/>
    </row>
    <row r="225" spans="4:65">
      <c r="D225" s="19">
        <f>1+D223</f>
        <v>109</v>
      </c>
      <c r="E225" s="3">
        <f>$D225*$A$14</f>
        <v>0.80740740740740746</v>
      </c>
      <c r="F225" s="12">
        <f t="shared" ref="F225" si="4829">AVERAGE(G224,0)</f>
        <v>1.728207062587795E-2</v>
      </c>
      <c r="G225" s="12"/>
      <c r="H225" s="12">
        <f t="shared" ref="H225" si="4830">AVERAGE(I224,G224)</f>
        <v>5.2116853128344041E-2</v>
      </c>
      <c r="I225" s="12"/>
      <c r="J225" s="12">
        <f t="shared" ref="J225" si="4831">AVERAGE(K224,I224)</f>
        <v>8.7231906619906138E-2</v>
      </c>
      <c r="K225" s="12"/>
      <c r="L225" s="12">
        <f t="shared" ref="L225" si="4832">AVERAGE(M224,K224)</f>
        <v>0.1216407708127054</v>
      </c>
      <c r="M225" s="12"/>
      <c r="N225" s="12">
        <f t="shared" ref="N225" si="4833">AVERAGE(O224,M224)</f>
        <v>0.15366069407477323</v>
      </c>
      <c r="O225" s="12"/>
      <c r="P225" s="12">
        <f t="shared" ref="P225" si="4834">AVERAGE(Q224,O224)</f>
        <v>0.18145948357752312</v>
      </c>
      <c r="Q225" s="12"/>
      <c r="R225" s="12">
        <f t="shared" ref="R225" si="4835">AVERAGE(S224,Q224)</f>
        <v>0.20367122807954394</v>
      </c>
      <c r="S225" s="12"/>
      <c r="T225" s="12">
        <f t="shared" ref="T225" si="4836">AVERAGE(U224,S224)</f>
        <v>0.21988834217597916</v>
      </c>
      <c r="U225" s="12"/>
      <c r="V225" s="12">
        <f t="shared" ref="V225" si="4837">AVERAGE(W224,U224)</f>
        <v>0.23087516822977672</v>
      </c>
      <c r="W225" s="12"/>
      <c r="X225" s="12">
        <f t="shared" ref="X225" si="4838">AVERAGE(Y224,W224)</f>
        <v>0.2384516616573136</v>
      </c>
      <c r="Y225" s="12"/>
      <c r="Z225" s="12">
        <f t="shared" ref="Z225" si="4839">AVERAGE(AA224,Y224)</f>
        <v>0.245107291246496</v>
      </c>
      <c r="AA225" s="12"/>
      <c r="AB225" s="12">
        <f t="shared" ref="AB225" si="4840">AVERAGE(AC224,AA224)</f>
        <v>0.25347226995547251</v>
      </c>
      <c r="AC225" s="32"/>
      <c r="AD225" s="32">
        <f t="shared" ref="AD225:AF225" si="4841">AVERAGE(AE224,AC224)</f>
        <v>0.26577797147931714</v>
      </c>
      <c r="AE225" s="27"/>
      <c r="AF225" s="32">
        <f t="shared" si="4841"/>
        <v>0.26577797147931714</v>
      </c>
      <c r="AG225" s="32"/>
      <c r="AH225" s="12">
        <f t="shared" ref="AH225" si="4842">AVERAGE(AI224,AG224)</f>
        <v>0.25347226995547251</v>
      </c>
      <c r="AI225" s="12"/>
      <c r="AJ225" s="12">
        <f t="shared" ref="AJ225" si="4843">AVERAGE(AK224,AI224)</f>
        <v>0.245107291246496</v>
      </c>
      <c r="AK225" s="12"/>
      <c r="AL225" s="12">
        <f t="shared" ref="AL225" si="4844">AVERAGE(AM224,AK224)</f>
        <v>0.2384516616573136</v>
      </c>
      <c r="AM225" s="12"/>
      <c r="AN225" s="12">
        <f t="shared" ref="AN225" si="4845">AVERAGE(AO224,AM224)</f>
        <v>0.23087516822977672</v>
      </c>
      <c r="AO225" s="12"/>
      <c r="AP225" s="12">
        <f t="shared" ref="AP225" si="4846">AVERAGE(AQ224,AO224)</f>
        <v>0.21988834217597916</v>
      </c>
      <c r="AQ225" s="12"/>
      <c r="AR225" s="12">
        <f t="shared" ref="AR225" si="4847">AVERAGE(AS224,AQ224)</f>
        <v>0.20367122807954394</v>
      </c>
      <c r="AS225" s="12"/>
      <c r="AT225" s="12">
        <f t="shared" ref="AT225" si="4848">AVERAGE(AU224,AS224)</f>
        <v>0.18145948357752312</v>
      </c>
      <c r="AU225" s="12"/>
      <c r="AV225" s="12">
        <f t="shared" ref="AV225" si="4849">AVERAGE(AW224,AU224)</f>
        <v>0.15366069407477323</v>
      </c>
      <c r="AW225" s="12"/>
      <c r="AX225" s="12">
        <f t="shared" ref="AX225" si="4850">AVERAGE(AY224,AW224)</f>
        <v>0.1216407708127054</v>
      </c>
      <c r="AY225" s="12"/>
      <c r="AZ225" s="12">
        <f t="shared" ref="AZ225" si="4851">AVERAGE(BA224,AY224)</f>
        <v>8.7231906619906138E-2</v>
      </c>
      <c r="BA225" s="12"/>
      <c r="BB225" s="12">
        <f t="shared" ref="BB225" si="4852">AVERAGE(BC224,BA224)</f>
        <v>5.2116853128344041E-2</v>
      </c>
      <c r="BC225" s="12"/>
      <c r="BD225" s="12">
        <f t="shared" ref="BD225" si="4853">AVERAGE(0,BC224)</f>
        <v>1.728207062587795E-2</v>
      </c>
      <c r="BE225" s="12"/>
      <c r="BG225" s="12">
        <f t="shared" si="56"/>
        <v>0.26516431591604583</v>
      </c>
      <c r="BH225" s="12"/>
      <c r="BI225" s="12">
        <f>E225</f>
        <v>0.80740740740740746</v>
      </c>
      <c r="BM225" s="13"/>
    </row>
    <row r="226" spans="4:65">
      <c r="D226" s="14"/>
      <c r="E226" s="15"/>
      <c r="F226" s="16">
        <f t="shared" si="4406"/>
        <v>1.6548290053010929E-2</v>
      </c>
      <c r="G226" s="16"/>
      <c r="H226" s="16">
        <f t="shared" ref="H226" si="4854">H225-((($C$7*H225)/($C$8+H225))*$A$14)</f>
        <v>4.9996655725235671E-2</v>
      </c>
      <c r="I226" s="16"/>
      <c r="J226" s="16">
        <f t="shared" ref="J226" si="4855">J225-((($C$7*J225)/($C$8+J225))*$A$14)</f>
        <v>8.3826864027364778E-2</v>
      </c>
      <c r="K226" s="16"/>
      <c r="L226" s="16">
        <f t="shared" ref="L226" si="4856">L225-((($C$7*L225)/($C$8+L225))*$A$14)</f>
        <v>0.11707380191999975</v>
      </c>
      <c r="M226" s="16"/>
      <c r="N226" s="16">
        <f t="shared" ref="N226" si="4857">N225-((($C$7*N225)/($C$8+N225))*$A$14)</f>
        <v>0.14808939918758013</v>
      </c>
      <c r="O226" s="16"/>
      <c r="P226" s="16">
        <f t="shared" ref="P226" si="4858">P225-((($C$7*P225)/($C$8+P225))*$A$14)</f>
        <v>0.17507050966847898</v>
      </c>
      <c r="Q226" s="16"/>
      <c r="R226" s="16">
        <f t="shared" ref="R226" si="4859">R225-((($C$7*R225)/($C$8+R225))*$A$14)</f>
        <v>0.19666212987414647</v>
      </c>
      <c r="S226" s="16"/>
      <c r="T226" s="16">
        <f t="shared" ref="T226" si="4860">T225-((($C$7*T225)/($C$8+T225))*$A$14)</f>
        <v>0.21244388336061626</v>
      </c>
      <c r="U226" s="16"/>
      <c r="V226" s="16">
        <f t="shared" ref="V226" si="4861">V225-((($C$7*V225)/($C$8+V225))*$A$14)</f>
        <v>0.22314369728577063</v>
      </c>
      <c r="W226" s="16"/>
      <c r="X226" s="16">
        <f t="shared" ref="X226" si="4862">X225-((($C$7*X225)/($C$8+X225))*$A$14)</f>
        <v>0.23052587526199683</v>
      </c>
      <c r="Y226" s="16"/>
      <c r="Z226" s="16">
        <f t="shared" ref="Z226" si="4863">Z225-((($C$7*Z225)/($C$8+Z225))*$A$14)</f>
        <v>0.23701317682360881</v>
      </c>
      <c r="AA226" s="16"/>
      <c r="AB226" s="16">
        <f t="shared" ref="AB226" si="4864">AB225-((($C$7*AB225)/($C$8+AB225))*$A$14)</f>
        <v>0.24516967105607973</v>
      </c>
      <c r="AC226" s="33"/>
      <c r="AD226" s="33">
        <f t="shared" ref="AD226" si="4865">AD225-((($C$7*AD225)/($C$8+AD225))*$A$14)</f>
        <v>0.25717473373538507</v>
      </c>
      <c r="AE226" s="28"/>
      <c r="AF226" s="33">
        <f t="shared" ref="AF226" si="4866">AF225-((($C$7*AF225)/($C$8+AF225))*$A$14)</f>
        <v>0.25717473373538507</v>
      </c>
      <c r="AG226" s="33"/>
      <c r="AH226" s="16">
        <f t="shared" ref="AH226" si="4867">AH225-((($C$7*AH225)/($C$8+AH225))*$A$14)</f>
        <v>0.24516967105607973</v>
      </c>
      <c r="AI226" s="16"/>
      <c r="AJ226" s="16">
        <f t="shared" ref="AJ226" si="4868">AJ225-((($C$7*AJ225)/($C$8+AJ225))*$A$14)</f>
        <v>0.23701317682360881</v>
      </c>
      <c r="AK226" s="16"/>
      <c r="AL226" s="16">
        <f t="shared" ref="AL226" si="4869">AL225-((($C$7*AL225)/($C$8+AL225))*$A$14)</f>
        <v>0.23052587526199683</v>
      </c>
      <c r="AM226" s="16"/>
      <c r="AN226" s="16">
        <f t="shared" ref="AN226" si="4870">AN225-((($C$7*AN225)/($C$8+AN225))*$A$14)</f>
        <v>0.22314369728577063</v>
      </c>
      <c r="AO226" s="16"/>
      <c r="AP226" s="16">
        <f t="shared" ref="AP226" si="4871">AP225-((($C$7*AP225)/($C$8+AP225))*$A$14)</f>
        <v>0.21244388336061626</v>
      </c>
      <c r="AQ226" s="16"/>
      <c r="AR226" s="16">
        <f t="shared" ref="AR226" si="4872">AR225-((($C$7*AR225)/($C$8+AR225))*$A$14)</f>
        <v>0.19666212987414647</v>
      </c>
      <c r="AS226" s="16"/>
      <c r="AT226" s="16">
        <f t="shared" ref="AT226" si="4873">AT225-((($C$7*AT225)/($C$8+AT225))*$A$14)</f>
        <v>0.17507050966847898</v>
      </c>
      <c r="AU226" s="16"/>
      <c r="AV226" s="16">
        <f t="shared" ref="AV226" si="4874">AV225-((($C$7*AV225)/($C$8+AV225))*$A$14)</f>
        <v>0.14808939918758013</v>
      </c>
      <c r="AW226" s="16"/>
      <c r="AX226" s="16">
        <f t="shared" ref="AX226" si="4875">AX225-((($C$7*AX225)/($C$8+AX225))*$A$14)</f>
        <v>0.11707380191999975</v>
      </c>
      <c r="AY226" s="16"/>
      <c r="AZ226" s="16">
        <f t="shared" ref="AZ226" si="4876">AZ225-((($C$7*AZ225)/($C$8+AZ225))*$A$14)</f>
        <v>8.3826864027364778E-2</v>
      </c>
      <c r="BA226" s="16"/>
      <c r="BB226" s="16">
        <f t="shared" ref="BB226" si="4877">BB225-((($C$7*BB225)/($C$8+BB225))*$A$14)</f>
        <v>4.9996655725235671E-2</v>
      </c>
      <c r="BC226" s="16"/>
      <c r="BD226" s="16">
        <f t="shared" si="4431"/>
        <v>1.6548290053010929E-2</v>
      </c>
      <c r="BE226" s="16"/>
      <c r="BF226" s="12"/>
      <c r="BG226" s="12">
        <f t="shared" si="56"/>
        <v>0.25717473373538507</v>
      </c>
      <c r="BH226" s="12"/>
      <c r="BI226" s="17">
        <f>E225</f>
        <v>0.80740740740740746</v>
      </c>
      <c r="BM226" s="18"/>
    </row>
    <row r="227" spans="4:65">
      <c r="D227" s="19">
        <f>1+D225</f>
        <v>110</v>
      </c>
      <c r="E227" s="3">
        <f>$D227*$A$14</f>
        <v>0.81481481481481488</v>
      </c>
      <c r="F227" s="12"/>
      <c r="G227" s="12">
        <f t="shared" ref="G227" si="4878">AVERAGE(H226,F226)</f>
        <v>3.32724728891233E-2</v>
      </c>
      <c r="H227" s="12"/>
      <c r="I227" s="12">
        <f t="shared" ref="I227" si="4879">AVERAGE(J226,H226)</f>
        <v>6.6911759876300228E-2</v>
      </c>
      <c r="J227" s="12"/>
      <c r="K227" s="12">
        <f t="shared" ref="K227" si="4880">AVERAGE(L226,J226)</f>
        <v>0.10045033297368226</v>
      </c>
      <c r="L227" s="12"/>
      <c r="M227" s="12">
        <f t="shared" ref="M227" si="4881">AVERAGE(N226,L226)</f>
        <v>0.13258160055378992</v>
      </c>
      <c r="N227" s="12"/>
      <c r="O227" s="12">
        <f t="shared" ref="O227" si="4882">AVERAGE(P226,N226)</f>
        <v>0.16157995442802955</v>
      </c>
      <c r="P227" s="12"/>
      <c r="Q227" s="12">
        <f t="shared" ref="Q227" si="4883">AVERAGE(R226,P226)</f>
        <v>0.18586631977131274</v>
      </c>
      <c r="R227" s="12"/>
      <c r="S227" s="12">
        <f t="shared" ref="S227" si="4884">AVERAGE(T226,R226)</f>
        <v>0.20455300661738135</v>
      </c>
      <c r="T227" s="12"/>
      <c r="U227" s="12">
        <f t="shared" ref="U227" si="4885">AVERAGE(V226,T226)</f>
        <v>0.21779379032319346</v>
      </c>
      <c r="V227" s="12"/>
      <c r="W227" s="12">
        <f t="shared" ref="W227" si="4886">AVERAGE(X226,V226)</f>
        <v>0.22683478627388373</v>
      </c>
      <c r="X227" s="12"/>
      <c r="Y227" s="12">
        <f t="shared" ref="Y227" si="4887">AVERAGE(Z226,X226)</f>
        <v>0.23376952604280282</v>
      </c>
      <c r="Z227" s="12"/>
      <c r="AA227" s="12">
        <f t="shared" ref="AA227" si="4888">AVERAGE(AB226,Z226)</f>
        <v>0.24109142393984428</v>
      </c>
      <c r="AB227" s="12"/>
      <c r="AC227" s="32">
        <f t="shared" ref="AC227" si="4889">AVERAGE(AD226,AB226)</f>
        <v>0.2511722023957324</v>
      </c>
      <c r="AD227" s="32"/>
      <c r="AE227" s="27">
        <f t="shared" ref="AE227" si="4890">(0.5*AD226)+(0.5*AF226)</f>
        <v>0.25717473373538507</v>
      </c>
      <c r="AF227" s="32"/>
      <c r="AG227" s="32">
        <f t="shared" ref="AG227:AU227" si="4891">AVERAGE(AH226,AF226)</f>
        <v>0.2511722023957324</v>
      </c>
      <c r="AH227" s="12"/>
      <c r="AI227" s="12">
        <f t="shared" si="4891"/>
        <v>0.24109142393984428</v>
      </c>
      <c r="AJ227" s="12"/>
      <c r="AK227" s="12">
        <f t="shared" si="4891"/>
        <v>0.23376952604280282</v>
      </c>
      <c r="AL227" s="12"/>
      <c r="AM227" s="12">
        <f t="shared" si="4891"/>
        <v>0.22683478627388373</v>
      </c>
      <c r="AN227" s="12"/>
      <c r="AO227" s="12">
        <f t="shared" si="4891"/>
        <v>0.21779379032319346</v>
      </c>
      <c r="AP227" s="12"/>
      <c r="AQ227" s="12">
        <f t="shared" si="4891"/>
        <v>0.20455300661738135</v>
      </c>
      <c r="AR227" s="12"/>
      <c r="AS227" s="12">
        <f t="shared" si="4891"/>
        <v>0.18586631977131274</v>
      </c>
      <c r="AT227" s="12"/>
      <c r="AU227" s="12">
        <f t="shared" si="4891"/>
        <v>0.16157995442802955</v>
      </c>
      <c r="AV227" s="12"/>
      <c r="AW227" s="12">
        <f t="shared" ref="AW227:BC227" si="4892">AVERAGE(AX226,AV226)</f>
        <v>0.13258160055378992</v>
      </c>
      <c r="AX227" s="12"/>
      <c r="AY227" s="12">
        <f t="shared" si="4892"/>
        <v>0.10045033297368226</v>
      </c>
      <c r="AZ227" s="12"/>
      <c r="BA227" s="12">
        <f t="shared" si="4892"/>
        <v>6.6911759876300228E-2</v>
      </c>
      <c r="BB227" s="12"/>
      <c r="BC227" s="12">
        <f t="shared" si="4892"/>
        <v>3.32724728891233E-2</v>
      </c>
      <c r="BD227" s="12"/>
      <c r="BE227" s="12"/>
      <c r="BG227" s="12">
        <f t="shared" si="56"/>
        <v>0.25717473373538507</v>
      </c>
      <c r="BH227" s="12"/>
      <c r="BI227" s="12">
        <f>E227</f>
        <v>0.81481481481481488</v>
      </c>
      <c r="BM227" s="13"/>
    </row>
    <row r="228" spans="4:65">
      <c r="D228" s="14"/>
      <c r="E228" s="15"/>
      <c r="F228" s="16"/>
      <c r="G228" s="16">
        <f t="shared" ref="G228" si="4893">G227-((($C$7*G227)/($C$8+G227))*$A$14)</f>
        <v>3.188753135902811E-2</v>
      </c>
      <c r="H228" s="16"/>
      <c r="I228" s="16">
        <f t="shared" ref="I228" si="4894">I227-((($C$7*I227)/($C$8+I227))*$A$14)</f>
        <v>6.4237234512748737E-2</v>
      </c>
      <c r="J228" s="16"/>
      <c r="K228" s="16">
        <f t="shared" ref="K228" si="4895">K227-((($C$7*K227)/($C$8+K227))*$A$14)</f>
        <v>9.6588184635559113E-2</v>
      </c>
      <c r="L228" s="16"/>
      <c r="M228" s="16">
        <f t="shared" ref="M228" si="4896">M227-((($C$7*M227)/($C$8+M227))*$A$14)</f>
        <v>0.12766353876347472</v>
      </c>
      <c r="N228" s="16"/>
      <c r="O228" s="16">
        <f t="shared" ref="O228" si="4897">O227-((($C$7*O227)/($C$8+O227))*$A$14)</f>
        <v>0.15577080284849185</v>
      </c>
      <c r="P228" s="16"/>
      <c r="Q228" s="16">
        <f t="shared" ref="Q228" si="4898">Q227-((($C$7*Q227)/($C$8+Q227))*$A$14)</f>
        <v>0.17935204445975914</v>
      </c>
      <c r="R228" s="16"/>
      <c r="S228" s="16">
        <f t="shared" ref="S228" si="4899">S227-((($C$7*S227)/($C$8+S227))*$A$14)</f>
        <v>0.19751986769106503</v>
      </c>
      <c r="T228" s="16"/>
      <c r="U228" s="16">
        <f t="shared" ref="U228" si="4900">U227-((($C$7*U227)/($C$8+U227))*$A$14)</f>
        <v>0.21040476546076578</v>
      </c>
      <c r="V228" s="16"/>
      <c r="W228" s="16">
        <f t="shared" ref="W228" si="4901">W227-((($C$7*W227)/($C$8+W227))*$A$14)</f>
        <v>0.21920813522400515</v>
      </c>
      <c r="X228" s="16"/>
      <c r="Y228" s="16">
        <f t="shared" ref="Y228" si="4902">Y227-((($C$7*Y227)/($C$8+Y227))*$A$14)</f>
        <v>0.2259634802308236</v>
      </c>
      <c r="Z228" s="16"/>
      <c r="AA228" s="16">
        <f t="shared" ref="AA228" si="4903">AA227-((($C$7*AA227)/($C$8+AA227))*$A$14)</f>
        <v>0.23309861254742931</v>
      </c>
      <c r="AB228" s="16"/>
      <c r="AC228" s="33">
        <f t="shared" ref="AC228" si="4904">AC227-((($C$7*AC227)/($C$8+AC227))*$A$14)</f>
        <v>0.24292659204563821</v>
      </c>
      <c r="AD228" s="33"/>
      <c r="AE228" s="28">
        <f t="shared" ref="AE228" si="4905">AE227</f>
        <v>0.25717473373538507</v>
      </c>
      <c r="AF228" s="33"/>
      <c r="AG228" s="33">
        <f t="shared" ref="AG228" si="4906">AG227-((($C$7*AG227)/($C$8+AG227))*$A$14)</f>
        <v>0.24292659204563821</v>
      </c>
      <c r="AH228" s="16"/>
      <c r="AI228" s="16">
        <f t="shared" ref="AI228" si="4907">AI227-((($C$7*AI227)/($C$8+AI227))*$A$14)</f>
        <v>0.23309861254742931</v>
      </c>
      <c r="AJ228" s="16"/>
      <c r="AK228" s="16">
        <f t="shared" ref="AK228" si="4908">AK227-((($C$7*AK227)/($C$8+AK227))*$A$14)</f>
        <v>0.2259634802308236</v>
      </c>
      <c r="AL228" s="16"/>
      <c r="AM228" s="16">
        <f t="shared" ref="AM228" si="4909">AM227-((($C$7*AM227)/($C$8+AM227))*$A$14)</f>
        <v>0.21920813522400515</v>
      </c>
      <c r="AN228" s="16"/>
      <c r="AO228" s="16">
        <f t="shared" ref="AO228" si="4910">AO227-((($C$7*AO227)/($C$8+AO227))*$A$14)</f>
        <v>0.21040476546076578</v>
      </c>
      <c r="AP228" s="16"/>
      <c r="AQ228" s="16">
        <f t="shared" ref="AQ228" si="4911">AQ227-((($C$7*AQ227)/($C$8+AQ227))*$A$14)</f>
        <v>0.19751986769106503</v>
      </c>
      <c r="AR228" s="16"/>
      <c r="AS228" s="16">
        <f t="shared" ref="AS228" si="4912">AS227-((($C$7*AS227)/($C$8+AS227))*$A$14)</f>
        <v>0.17935204445975914</v>
      </c>
      <c r="AT228" s="16"/>
      <c r="AU228" s="16">
        <f t="shared" ref="AU228" si="4913">AU227-((($C$7*AU227)/($C$8+AU227))*$A$14)</f>
        <v>0.15577080284849185</v>
      </c>
      <c r="AV228" s="16"/>
      <c r="AW228" s="16">
        <f t="shared" ref="AW228" si="4914">AW227-((($C$7*AW227)/($C$8+AW227))*$A$14)</f>
        <v>0.12766353876347472</v>
      </c>
      <c r="AX228" s="16"/>
      <c r="AY228" s="16">
        <f t="shared" ref="AY228" si="4915">AY227-((($C$7*AY227)/($C$8+AY227))*$A$14)</f>
        <v>9.6588184635559113E-2</v>
      </c>
      <c r="AZ228" s="16"/>
      <c r="BA228" s="16">
        <f t="shared" ref="BA228" si="4916">BA227-((($C$7*BA227)/($C$8+BA227))*$A$14)</f>
        <v>6.4237234512748737E-2</v>
      </c>
      <c r="BB228" s="16"/>
      <c r="BC228" s="16">
        <f t="shared" ref="BC228" si="4917">BC227-((($C$7*BC227)/($C$8+BC227))*$A$14)</f>
        <v>3.188753135902811E-2</v>
      </c>
      <c r="BD228" s="16"/>
      <c r="BE228" s="16"/>
      <c r="BF228" s="12">
        <f t="shared" si="4472"/>
        <v>0.25717473373538507</v>
      </c>
      <c r="BG228" s="12">
        <f t="shared" si="56"/>
        <v>0.25717473373538507</v>
      </c>
      <c r="BH228" s="12"/>
      <c r="BI228" s="17">
        <f>E227</f>
        <v>0.81481481481481488</v>
      </c>
      <c r="BM228" s="18"/>
    </row>
    <row r="229" spans="4:65">
      <c r="D229" s="19">
        <f>1+D227</f>
        <v>111</v>
      </c>
      <c r="E229" s="3">
        <f>$D229*$A$14</f>
        <v>0.8222222222222223</v>
      </c>
      <c r="F229" s="12">
        <f t="shared" ref="F229" si="4918">AVERAGE(G228,0)</f>
        <v>1.5943765679514055E-2</v>
      </c>
      <c r="G229" s="12"/>
      <c r="H229" s="12">
        <f t="shared" ref="H229" si="4919">AVERAGE(I228,G228)</f>
        <v>4.8062382935888423E-2</v>
      </c>
      <c r="I229" s="12"/>
      <c r="J229" s="12">
        <f t="shared" ref="J229" si="4920">AVERAGE(K228,I228)</f>
        <v>8.0412709574153918E-2</v>
      </c>
      <c r="K229" s="12"/>
      <c r="L229" s="12">
        <f t="shared" ref="L229" si="4921">AVERAGE(M228,K228)</f>
        <v>0.11212586169951691</v>
      </c>
      <c r="M229" s="12"/>
      <c r="N229" s="12">
        <f t="shared" ref="N229" si="4922">AVERAGE(O228,M228)</f>
        <v>0.14171717080598328</v>
      </c>
      <c r="O229" s="12"/>
      <c r="P229" s="12">
        <f t="shared" ref="P229" si="4923">AVERAGE(Q228,O228)</f>
        <v>0.16756142365412549</v>
      </c>
      <c r="Q229" s="12"/>
      <c r="R229" s="12">
        <f t="shared" ref="R229" si="4924">AVERAGE(S228,Q228)</f>
        <v>0.18843595607541208</v>
      </c>
      <c r="S229" s="12"/>
      <c r="T229" s="12">
        <f t="shared" ref="T229" si="4925">AVERAGE(U228,S228)</f>
        <v>0.2039623165759154</v>
      </c>
      <c r="U229" s="12"/>
      <c r="V229" s="12">
        <f t="shared" ref="V229" si="4926">AVERAGE(W228,U228)</f>
        <v>0.21480645034238546</v>
      </c>
      <c r="W229" s="12"/>
      <c r="X229" s="12">
        <f t="shared" ref="X229" si="4927">AVERAGE(Y228,W228)</f>
        <v>0.22258580772741438</v>
      </c>
      <c r="Y229" s="12"/>
      <c r="Z229" s="12">
        <f t="shared" ref="Z229" si="4928">AVERAGE(AA228,Y228)</f>
        <v>0.22953104638912647</v>
      </c>
      <c r="AA229" s="12"/>
      <c r="AB229" s="12">
        <f t="shared" ref="AB229" si="4929">AVERAGE(AC228,AA228)</f>
        <v>0.23801260229653376</v>
      </c>
      <c r="AC229" s="32"/>
      <c r="AD229" s="32">
        <f t="shared" ref="AD229:AF229" si="4930">AVERAGE(AE228,AC228)</f>
        <v>0.25005066289051164</v>
      </c>
      <c r="AE229" s="27"/>
      <c r="AF229" s="32">
        <f t="shared" si="4930"/>
        <v>0.25005066289051164</v>
      </c>
      <c r="AG229" s="32"/>
      <c r="AH229" s="12">
        <f t="shared" ref="AH229" si="4931">AVERAGE(AI228,AG228)</f>
        <v>0.23801260229653376</v>
      </c>
      <c r="AI229" s="12"/>
      <c r="AJ229" s="12">
        <f t="shared" ref="AJ229" si="4932">AVERAGE(AK228,AI228)</f>
        <v>0.22953104638912647</v>
      </c>
      <c r="AK229" s="12"/>
      <c r="AL229" s="12">
        <f t="shared" ref="AL229" si="4933">AVERAGE(AM228,AK228)</f>
        <v>0.22258580772741438</v>
      </c>
      <c r="AM229" s="12"/>
      <c r="AN229" s="12">
        <f t="shared" ref="AN229" si="4934">AVERAGE(AO228,AM228)</f>
        <v>0.21480645034238546</v>
      </c>
      <c r="AO229" s="12"/>
      <c r="AP229" s="12">
        <f t="shared" ref="AP229" si="4935">AVERAGE(AQ228,AO228)</f>
        <v>0.2039623165759154</v>
      </c>
      <c r="AQ229" s="12"/>
      <c r="AR229" s="12">
        <f t="shared" ref="AR229" si="4936">AVERAGE(AS228,AQ228)</f>
        <v>0.18843595607541208</v>
      </c>
      <c r="AS229" s="12"/>
      <c r="AT229" s="12">
        <f t="shared" ref="AT229" si="4937">AVERAGE(AU228,AS228)</f>
        <v>0.16756142365412549</v>
      </c>
      <c r="AU229" s="12"/>
      <c r="AV229" s="12">
        <f t="shared" ref="AV229" si="4938">AVERAGE(AW228,AU228)</f>
        <v>0.14171717080598328</v>
      </c>
      <c r="AW229" s="12"/>
      <c r="AX229" s="12">
        <f t="shared" ref="AX229" si="4939">AVERAGE(AY228,AW228)</f>
        <v>0.11212586169951691</v>
      </c>
      <c r="AY229" s="12"/>
      <c r="AZ229" s="12">
        <f t="shared" ref="AZ229" si="4940">AVERAGE(BA228,AY228)</f>
        <v>8.0412709574153918E-2</v>
      </c>
      <c r="BA229" s="12"/>
      <c r="BB229" s="12">
        <f t="shared" ref="BB229" si="4941">AVERAGE(BC228,BA228)</f>
        <v>4.8062382935888423E-2</v>
      </c>
      <c r="BC229" s="12"/>
      <c r="BD229" s="12">
        <f t="shared" ref="BD229" si="4942">AVERAGE(0,BC228)</f>
        <v>1.5943765679514055E-2</v>
      </c>
      <c r="BE229" s="12"/>
      <c r="BG229" s="12">
        <f t="shared" si="56"/>
        <v>0.24950383342863602</v>
      </c>
      <c r="BH229" s="12"/>
      <c r="BI229" s="12">
        <f>E229</f>
        <v>0.8222222222222223</v>
      </c>
      <c r="BM229" s="13"/>
    </row>
    <row r="230" spans="4:65">
      <c r="D230" s="14"/>
      <c r="E230" s="15"/>
      <c r="F230" s="16">
        <f t="shared" si="4406"/>
        <v>1.5265670043847162E-2</v>
      </c>
      <c r="G230" s="16"/>
      <c r="H230" s="16">
        <f t="shared" ref="H230" si="4943">H229-((($C$7*H229)/($C$8+H229))*$A$14)</f>
        <v>4.6097554318720535E-2</v>
      </c>
      <c r="I230" s="16"/>
      <c r="J230" s="16">
        <f t="shared" ref="J230" si="4944">J229-((($C$7*J229)/($C$8+J229))*$A$14)</f>
        <v>7.7248973030957679E-2</v>
      </c>
      <c r="K230" s="16"/>
      <c r="L230" s="16">
        <f t="shared" ref="L230" si="4945">L229-((($C$7*L229)/($C$8+L229))*$A$14)</f>
        <v>0.10787122878058947</v>
      </c>
      <c r="M230" s="16"/>
      <c r="N230" s="16">
        <f t="shared" ref="N230" si="4946">N229-((($C$7*N229)/($C$8+N229))*$A$14)</f>
        <v>0.13651233268108134</v>
      </c>
      <c r="O230" s="16"/>
      <c r="P230" s="16">
        <f t="shared" ref="P230" si="4947">P229-((($C$7*P229)/($C$8+P229))*$A$14)</f>
        <v>0.16157525289196992</v>
      </c>
      <c r="Q230" s="16"/>
      <c r="R230" s="16">
        <f t="shared" ref="R230" si="4948">R229-((($C$7*R229)/($C$8+R229))*$A$14)</f>
        <v>0.18184914356746118</v>
      </c>
      <c r="S230" s="16"/>
      <c r="T230" s="16">
        <f t="shared" ref="T230" si="4949">T229-((($C$7*T229)/($C$8+T229))*$A$14)</f>
        <v>0.19694527739893214</v>
      </c>
      <c r="U230" s="16"/>
      <c r="V230" s="16">
        <f t="shared" ref="V230" si="4950">V229-((($C$7*V229)/($C$8+V229))*$A$14)</f>
        <v>0.2074968916525419</v>
      </c>
      <c r="W230" s="16"/>
      <c r="X230" s="16">
        <f t="shared" ref="X230" si="4951">X229-((($C$7*X229)/($C$8+X229))*$A$14)</f>
        <v>0.21507029959889534</v>
      </c>
      <c r="Y230" s="16"/>
      <c r="Z230" s="16">
        <f t="shared" ref="Z230" si="4952">Z229-((($C$7*Z229)/($C$8+Z229))*$A$14)</f>
        <v>0.2218343529535387</v>
      </c>
      <c r="AA230" s="16"/>
      <c r="AB230" s="16">
        <f t="shared" ref="AB230" si="4953">AB229-((($C$7*AB229)/($C$8+AB229))*$A$14)</f>
        <v>0.23009799757195584</v>
      </c>
      <c r="AC230" s="33"/>
      <c r="AD230" s="33">
        <f t="shared" ref="AD230" si="4954">AD229-((($C$7*AD229)/($C$8+AD229))*$A$14)</f>
        <v>0.24183293312188694</v>
      </c>
      <c r="AE230" s="28"/>
      <c r="AF230" s="33">
        <f t="shared" ref="AF230" si="4955">AF229-((($C$7*AF229)/($C$8+AF229))*$A$14)</f>
        <v>0.24183293312188694</v>
      </c>
      <c r="AG230" s="33"/>
      <c r="AH230" s="16">
        <f t="shared" ref="AH230" si="4956">AH229-((($C$7*AH229)/($C$8+AH229))*$A$14)</f>
        <v>0.23009799757195584</v>
      </c>
      <c r="AI230" s="16"/>
      <c r="AJ230" s="16">
        <f t="shared" ref="AJ230" si="4957">AJ229-((($C$7*AJ229)/($C$8+AJ229))*$A$14)</f>
        <v>0.2218343529535387</v>
      </c>
      <c r="AK230" s="16"/>
      <c r="AL230" s="16">
        <f t="shared" ref="AL230" si="4958">AL229-((($C$7*AL229)/($C$8+AL229))*$A$14)</f>
        <v>0.21507029959889534</v>
      </c>
      <c r="AM230" s="16"/>
      <c r="AN230" s="16">
        <f t="shared" ref="AN230" si="4959">AN229-((($C$7*AN229)/($C$8+AN229))*$A$14)</f>
        <v>0.2074968916525419</v>
      </c>
      <c r="AO230" s="16"/>
      <c r="AP230" s="16">
        <f t="shared" ref="AP230" si="4960">AP229-((($C$7*AP229)/($C$8+AP229))*$A$14)</f>
        <v>0.19694527739893214</v>
      </c>
      <c r="AQ230" s="16"/>
      <c r="AR230" s="16">
        <f t="shared" ref="AR230" si="4961">AR229-((($C$7*AR229)/($C$8+AR229))*$A$14)</f>
        <v>0.18184914356746118</v>
      </c>
      <c r="AS230" s="16"/>
      <c r="AT230" s="16">
        <f t="shared" ref="AT230" si="4962">AT229-((($C$7*AT229)/($C$8+AT229))*$A$14)</f>
        <v>0.16157525289196992</v>
      </c>
      <c r="AU230" s="16"/>
      <c r="AV230" s="16">
        <f t="shared" ref="AV230" si="4963">AV229-((($C$7*AV229)/($C$8+AV229))*$A$14)</f>
        <v>0.13651233268108134</v>
      </c>
      <c r="AW230" s="16"/>
      <c r="AX230" s="16">
        <f t="shared" ref="AX230" si="4964">AX229-((($C$7*AX229)/($C$8+AX229))*$A$14)</f>
        <v>0.10787122878058947</v>
      </c>
      <c r="AY230" s="16"/>
      <c r="AZ230" s="16">
        <f t="shared" ref="AZ230" si="4965">AZ229-((($C$7*AZ229)/($C$8+AZ229))*$A$14)</f>
        <v>7.7248973030957679E-2</v>
      </c>
      <c r="BA230" s="16"/>
      <c r="BB230" s="16">
        <f t="shared" ref="BB230" si="4966">BB229-((($C$7*BB229)/($C$8+BB229))*$A$14)</f>
        <v>4.6097554318720535E-2</v>
      </c>
      <c r="BC230" s="16"/>
      <c r="BD230" s="16">
        <f t="shared" si="4431"/>
        <v>1.5265670043847162E-2</v>
      </c>
      <c r="BE230" s="16"/>
      <c r="BF230" s="12"/>
      <c r="BG230" s="12">
        <f t="shared" si="56"/>
        <v>0.24183293312188694</v>
      </c>
      <c r="BH230" s="12"/>
      <c r="BI230" s="17">
        <f>E229</f>
        <v>0.8222222222222223</v>
      </c>
      <c r="BM230" s="18"/>
    </row>
    <row r="231" spans="4:65">
      <c r="D231" s="19">
        <f>1+D229</f>
        <v>112</v>
      </c>
      <c r="E231" s="3">
        <f>$D231*$A$14</f>
        <v>0.82962962962962972</v>
      </c>
      <c r="F231" s="12"/>
      <c r="G231" s="12">
        <f t="shared" ref="G231" si="4967">AVERAGE(H230,F230)</f>
        <v>3.068161218128385E-2</v>
      </c>
      <c r="H231" s="12"/>
      <c r="I231" s="12">
        <f t="shared" ref="I231" si="4968">AVERAGE(J230,H230)</f>
        <v>6.1673263674839107E-2</v>
      </c>
      <c r="J231" s="12"/>
      <c r="K231" s="12">
        <f t="shared" ref="K231" si="4969">AVERAGE(L230,J230)</f>
        <v>9.2560100905773574E-2</v>
      </c>
      <c r="L231" s="12"/>
      <c r="M231" s="12">
        <f t="shared" ref="M231" si="4970">AVERAGE(N230,L230)</f>
        <v>0.12219178073083541</v>
      </c>
      <c r="N231" s="12"/>
      <c r="O231" s="12">
        <f t="shared" ref="O231" si="4971">AVERAGE(P230,N230)</f>
        <v>0.14904379278652563</v>
      </c>
      <c r="P231" s="12"/>
      <c r="Q231" s="12">
        <f t="shared" ref="Q231" si="4972">AVERAGE(R230,P230)</f>
        <v>0.17171219822971556</v>
      </c>
      <c r="R231" s="12"/>
      <c r="S231" s="12">
        <f t="shared" ref="S231" si="4973">AVERAGE(T230,R230)</f>
        <v>0.18939721048319666</v>
      </c>
      <c r="T231" s="12"/>
      <c r="U231" s="12">
        <f t="shared" ref="U231" si="4974">AVERAGE(V230,T230)</f>
        <v>0.202221084525737</v>
      </c>
      <c r="V231" s="12"/>
      <c r="W231" s="12">
        <f t="shared" ref="W231" si="4975">AVERAGE(X230,V230)</f>
        <v>0.21128359562571863</v>
      </c>
      <c r="X231" s="12"/>
      <c r="Y231" s="12">
        <f t="shared" ref="Y231" si="4976">AVERAGE(Z230,X230)</f>
        <v>0.21845232627621702</v>
      </c>
      <c r="Z231" s="12"/>
      <c r="AA231" s="12">
        <f t="shared" ref="AA231" si="4977">AVERAGE(AB230,Z230)</f>
        <v>0.22596617526274726</v>
      </c>
      <c r="AB231" s="12"/>
      <c r="AC231" s="32">
        <f t="shared" ref="AC231" si="4978">AVERAGE(AD230,AB230)</f>
        <v>0.23596546534692139</v>
      </c>
      <c r="AD231" s="32"/>
      <c r="AE231" s="27">
        <f t="shared" ref="AE231" si="4979">(0.5*AD230)+(0.5*AF230)</f>
        <v>0.24183293312188694</v>
      </c>
      <c r="AF231" s="32"/>
      <c r="AG231" s="32">
        <f t="shared" ref="AG231:AU231" si="4980">AVERAGE(AH230,AF230)</f>
        <v>0.23596546534692139</v>
      </c>
      <c r="AH231" s="12"/>
      <c r="AI231" s="12">
        <f t="shared" si="4980"/>
        <v>0.22596617526274726</v>
      </c>
      <c r="AJ231" s="12"/>
      <c r="AK231" s="12">
        <f t="shared" si="4980"/>
        <v>0.21845232627621702</v>
      </c>
      <c r="AL231" s="12"/>
      <c r="AM231" s="12">
        <f t="shared" si="4980"/>
        <v>0.21128359562571863</v>
      </c>
      <c r="AN231" s="12"/>
      <c r="AO231" s="12">
        <f t="shared" si="4980"/>
        <v>0.202221084525737</v>
      </c>
      <c r="AP231" s="12"/>
      <c r="AQ231" s="12">
        <f t="shared" si="4980"/>
        <v>0.18939721048319666</v>
      </c>
      <c r="AR231" s="12"/>
      <c r="AS231" s="12">
        <f t="shared" si="4980"/>
        <v>0.17171219822971556</v>
      </c>
      <c r="AT231" s="12"/>
      <c r="AU231" s="12">
        <f t="shared" si="4980"/>
        <v>0.14904379278652563</v>
      </c>
      <c r="AV231" s="12"/>
      <c r="AW231" s="12">
        <f t="shared" ref="AW231:BC231" si="4981">AVERAGE(AX230,AV230)</f>
        <v>0.12219178073083541</v>
      </c>
      <c r="AX231" s="12"/>
      <c r="AY231" s="12">
        <f t="shared" si="4981"/>
        <v>9.2560100905773574E-2</v>
      </c>
      <c r="AZ231" s="12"/>
      <c r="BA231" s="12">
        <f t="shared" si="4981"/>
        <v>6.1673263674839107E-2</v>
      </c>
      <c r="BB231" s="12"/>
      <c r="BC231" s="12">
        <f t="shared" si="4981"/>
        <v>3.068161218128385E-2</v>
      </c>
      <c r="BD231" s="12"/>
      <c r="BE231" s="12"/>
      <c r="BG231" s="12">
        <f t="shared" si="56"/>
        <v>0.24183293312188694</v>
      </c>
      <c r="BH231" s="12"/>
      <c r="BI231" s="12">
        <f>E231</f>
        <v>0.82962962962962972</v>
      </c>
      <c r="BM231" s="13"/>
    </row>
    <row r="232" spans="4:65">
      <c r="D232" s="14"/>
      <c r="E232" s="15"/>
      <c r="F232" s="16"/>
      <c r="G232" s="16">
        <f t="shared" ref="G232" si="4982">G231-((($C$7*G231)/($C$8+G231))*$A$14)</f>
        <v>2.9400431783788247E-2</v>
      </c>
      <c r="H232" s="16"/>
      <c r="I232" s="16">
        <f t="shared" ref="I232" si="4983">I231-((($C$7*I231)/($C$8+I231))*$A$14)</f>
        <v>5.9192783094969573E-2</v>
      </c>
      <c r="J232" s="16"/>
      <c r="K232" s="16">
        <f t="shared" ref="K232" si="4984">K231-((($C$7*K231)/($C$8+K231))*$A$14)</f>
        <v>8.8969138151457738E-2</v>
      </c>
      <c r="L232" s="16"/>
      <c r="M232" s="16">
        <f t="shared" ref="M232" si="4985">M231-((($C$7*M231)/($C$8+M231))*$A$14)</f>
        <v>0.11760692621635133</v>
      </c>
      <c r="N232" s="16"/>
      <c r="O232" s="16">
        <f t="shared" ref="O232" si="4986">O231-((($C$7*O231)/($C$8+O231))*$A$14)</f>
        <v>0.14361303867996772</v>
      </c>
      <c r="P232" s="16"/>
      <c r="Q232" s="16">
        <f t="shared" ref="Q232" si="4987">Q231-((($C$7*Q231)/($C$8+Q231))*$A$14)</f>
        <v>0.16560449475965339</v>
      </c>
      <c r="R232" s="16"/>
      <c r="S232" s="16">
        <f t="shared" ref="S232" si="4988">S231-((($C$7*S231)/($C$8+S231))*$A$14)</f>
        <v>0.18278336195846717</v>
      </c>
      <c r="T232" s="16"/>
      <c r="U232" s="16">
        <f t="shared" ref="U232" si="4989">U231-((($C$7*U231)/($C$8+U231))*$A$14)</f>
        <v>0.19525161675261196</v>
      </c>
      <c r="V232" s="16"/>
      <c r="W232" s="16">
        <f t="shared" ref="W232" si="4990">W231-((($C$7*W231)/($C$8+W231))*$A$14)</f>
        <v>0.20406836376935597</v>
      </c>
      <c r="X232" s="16"/>
      <c r="Y232" s="16">
        <f t="shared" ref="Y232" si="4991">Y231-((($C$7*Y231)/($C$8+Y231))*$A$14)</f>
        <v>0.21104584767811008</v>
      </c>
      <c r="Z232" s="16"/>
      <c r="AA232" s="16">
        <f t="shared" ref="AA232" si="4992">AA231-((($C$7*AA231)/($C$8+AA231))*$A$14)</f>
        <v>0.21836216861060889</v>
      </c>
      <c r="AB232" s="16"/>
      <c r="AC232" s="33">
        <f t="shared" ref="AC232" si="4993">AC231-((($C$7*AC231)/($C$8+AC231))*$A$14)</f>
        <v>0.22810312332100455</v>
      </c>
      <c r="AD232" s="33"/>
      <c r="AE232" s="28">
        <f t="shared" ref="AE232" si="4994">AE231</f>
        <v>0.24183293312188694</v>
      </c>
      <c r="AF232" s="33"/>
      <c r="AG232" s="33">
        <f t="shared" ref="AG232" si="4995">AG231-((($C$7*AG231)/($C$8+AG231))*$A$14)</f>
        <v>0.22810312332100455</v>
      </c>
      <c r="AH232" s="16"/>
      <c r="AI232" s="16">
        <f t="shared" ref="AI232" si="4996">AI231-((($C$7*AI231)/($C$8+AI231))*$A$14)</f>
        <v>0.21836216861060889</v>
      </c>
      <c r="AJ232" s="16"/>
      <c r="AK232" s="16">
        <f t="shared" ref="AK232" si="4997">AK231-((($C$7*AK231)/($C$8+AK231))*$A$14)</f>
        <v>0.21104584767811008</v>
      </c>
      <c r="AL232" s="16"/>
      <c r="AM232" s="16">
        <f t="shared" ref="AM232" si="4998">AM231-((($C$7*AM231)/($C$8+AM231))*$A$14)</f>
        <v>0.20406836376935597</v>
      </c>
      <c r="AN232" s="16"/>
      <c r="AO232" s="16">
        <f t="shared" ref="AO232" si="4999">AO231-((($C$7*AO231)/($C$8+AO231))*$A$14)</f>
        <v>0.19525161675261196</v>
      </c>
      <c r="AP232" s="16"/>
      <c r="AQ232" s="16">
        <f t="shared" ref="AQ232" si="5000">AQ231-((($C$7*AQ231)/($C$8+AQ231))*$A$14)</f>
        <v>0.18278336195846717</v>
      </c>
      <c r="AR232" s="16"/>
      <c r="AS232" s="16">
        <f t="shared" ref="AS232" si="5001">AS231-((($C$7*AS231)/($C$8+AS231))*$A$14)</f>
        <v>0.16560449475965339</v>
      </c>
      <c r="AT232" s="16"/>
      <c r="AU232" s="16">
        <f t="shared" ref="AU232" si="5002">AU231-((($C$7*AU231)/($C$8+AU231))*$A$14)</f>
        <v>0.14361303867996772</v>
      </c>
      <c r="AV232" s="16"/>
      <c r="AW232" s="16">
        <f t="shared" ref="AW232" si="5003">AW231-((($C$7*AW231)/($C$8+AW231))*$A$14)</f>
        <v>0.11760692621635133</v>
      </c>
      <c r="AX232" s="16"/>
      <c r="AY232" s="16">
        <f t="shared" ref="AY232" si="5004">AY231-((($C$7*AY231)/($C$8+AY231))*$A$14)</f>
        <v>8.8969138151457738E-2</v>
      </c>
      <c r="AZ232" s="16"/>
      <c r="BA232" s="16">
        <f t="shared" ref="BA232" si="5005">BA231-((($C$7*BA231)/($C$8+BA231))*$A$14)</f>
        <v>5.9192783094969573E-2</v>
      </c>
      <c r="BB232" s="16"/>
      <c r="BC232" s="16">
        <f t="shared" ref="BC232" si="5006">BC231-((($C$7*BC231)/($C$8+BC231))*$A$14)</f>
        <v>2.9400431783788247E-2</v>
      </c>
      <c r="BD232" s="16"/>
      <c r="BE232" s="16"/>
      <c r="BF232" s="12">
        <f t="shared" si="4472"/>
        <v>0.24183293312188694</v>
      </c>
      <c r="BG232" s="12">
        <f t="shared" si="56"/>
        <v>0.24183293312188694</v>
      </c>
      <c r="BH232" s="12"/>
      <c r="BI232" s="17">
        <f>E231</f>
        <v>0.82962962962962972</v>
      </c>
      <c r="BM232" s="18"/>
    </row>
    <row r="233" spans="4:65">
      <c r="D233" s="19">
        <f>1+D231</f>
        <v>113</v>
      </c>
      <c r="E233" s="3">
        <f>$D233*$A$14</f>
        <v>0.83703703703703702</v>
      </c>
      <c r="F233" s="12">
        <f t="shared" ref="F233" si="5007">AVERAGE(G232,0)</f>
        <v>1.4700215891894124E-2</v>
      </c>
      <c r="G233" s="12"/>
      <c r="H233" s="12">
        <f t="shared" ref="H233" si="5008">AVERAGE(I232,G232)</f>
        <v>4.429660743937891E-2</v>
      </c>
      <c r="I233" s="12"/>
      <c r="J233" s="12">
        <f t="shared" ref="J233" si="5009">AVERAGE(K232,I232)</f>
        <v>7.4080960623213649E-2</v>
      </c>
      <c r="K233" s="12"/>
      <c r="L233" s="12">
        <f t="shared" ref="L233" si="5010">AVERAGE(M232,K232)</f>
        <v>0.10328803218390453</v>
      </c>
      <c r="M233" s="12"/>
      <c r="N233" s="12">
        <f t="shared" ref="N233" si="5011">AVERAGE(O232,M232)</f>
        <v>0.13060998244815952</v>
      </c>
      <c r="O233" s="12"/>
      <c r="P233" s="12">
        <f t="shared" ref="P233" si="5012">AVERAGE(Q232,O232)</f>
        <v>0.15460876671981055</v>
      </c>
      <c r="Q233" s="12"/>
      <c r="R233" s="12">
        <f t="shared" ref="R233" si="5013">AVERAGE(S232,Q232)</f>
        <v>0.17419392835906028</v>
      </c>
      <c r="S233" s="12"/>
      <c r="T233" s="12">
        <f t="shared" ref="T233" si="5014">AVERAGE(U232,S232)</f>
        <v>0.18901748935553958</v>
      </c>
      <c r="U233" s="12"/>
      <c r="V233" s="12">
        <f t="shared" ref="V233" si="5015">AVERAGE(W232,U232)</f>
        <v>0.19965999026098397</v>
      </c>
      <c r="W233" s="12"/>
      <c r="X233" s="12">
        <f t="shared" ref="X233" si="5016">AVERAGE(Y232,W232)</f>
        <v>0.20755710572373304</v>
      </c>
      <c r="Y233" s="12"/>
      <c r="Z233" s="12">
        <f t="shared" ref="Z233" si="5017">AVERAGE(AA232,Y232)</f>
        <v>0.21470400814435947</v>
      </c>
      <c r="AA233" s="12"/>
      <c r="AB233" s="12">
        <f t="shared" ref="AB233" si="5018">AVERAGE(AC232,AA232)</f>
        <v>0.22323264596580672</v>
      </c>
      <c r="AC233" s="32"/>
      <c r="AD233" s="32">
        <f t="shared" ref="AD233:AF233" si="5019">AVERAGE(AE232,AC232)</f>
        <v>0.23496802822144575</v>
      </c>
      <c r="AE233" s="27"/>
      <c r="AF233" s="32">
        <f t="shared" si="5019"/>
        <v>0.23496802822144575</v>
      </c>
      <c r="AG233" s="32"/>
      <c r="AH233" s="12">
        <f t="shared" ref="AH233" si="5020">AVERAGE(AI232,AG232)</f>
        <v>0.22323264596580672</v>
      </c>
      <c r="AI233" s="12"/>
      <c r="AJ233" s="12">
        <f t="shared" ref="AJ233" si="5021">AVERAGE(AK232,AI232)</f>
        <v>0.21470400814435947</v>
      </c>
      <c r="AK233" s="12"/>
      <c r="AL233" s="12">
        <f t="shared" ref="AL233" si="5022">AVERAGE(AM232,AK232)</f>
        <v>0.20755710572373304</v>
      </c>
      <c r="AM233" s="12"/>
      <c r="AN233" s="12">
        <f t="shared" ref="AN233" si="5023">AVERAGE(AO232,AM232)</f>
        <v>0.19965999026098397</v>
      </c>
      <c r="AO233" s="12"/>
      <c r="AP233" s="12">
        <f t="shared" ref="AP233" si="5024">AVERAGE(AQ232,AO232)</f>
        <v>0.18901748935553958</v>
      </c>
      <c r="AQ233" s="12"/>
      <c r="AR233" s="12">
        <f t="shared" ref="AR233" si="5025">AVERAGE(AS232,AQ232)</f>
        <v>0.17419392835906028</v>
      </c>
      <c r="AS233" s="12"/>
      <c r="AT233" s="12">
        <f t="shared" ref="AT233" si="5026">AVERAGE(AU232,AS232)</f>
        <v>0.15460876671981055</v>
      </c>
      <c r="AU233" s="12"/>
      <c r="AV233" s="12">
        <f t="shared" ref="AV233" si="5027">AVERAGE(AW232,AU232)</f>
        <v>0.13060998244815952</v>
      </c>
      <c r="AW233" s="12"/>
      <c r="AX233" s="12">
        <f t="shared" ref="AX233" si="5028">AVERAGE(AY232,AW232)</f>
        <v>0.10328803218390453</v>
      </c>
      <c r="AY233" s="12"/>
      <c r="AZ233" s="12">
        <f t="shared" ref="AZ233" si="5029">AVERAGE(BA232,AY232)</f>
        <v>7.4080960623213649E-2</v>
      </c>
      <c r="BA233" s="12"/>
      <c r="BB233" s="12">
        <f t="shared" ref="BB233" si="5030">AVERAGE(BC232,BA232)</f>
        <v>4.429660743937891E-2</v>
      </c>
      <c r="BC233" s="12"/>
      <c r="BD233" s="12">
        <f t="shared" ref="BD233" si="5031">AVERAGE(0,BC232)</f>
        <v>1.4700215891894124E-2</v>
      </c>
      <c r="BE233" s="12"/>
      <c r="BG233" s="12">
        <f t="shared" si="56"/>
        <v>0.23448207996341336</v>
      </c>
      <c r="BH233" s="12"/>
      <c r="BI233" s="12">
        <f>E233</f>
        <v>0.83703703703703702</v>
      </c>
      <c r="BM233" s="13"/>
    </row>
    <row r="234" spans="4:65">
      <c r="D234" s="14"/>
      <c r="E234" s="15"/>
      <c r="F234" s="16">
        <f t="shared" si="4406"/>
        <v>1.4074030670585045E-2</v>
      </c>
      <c r="G234" s="16"/>
      <c r="H234" s="16">
        <f t="shared" ref="H234" si="5032">H233-((($C$7*H233)/($C$8+H233))*$A$14)</f>
        <v>4.2477453776675313E-2</v>
      </c>
      <c r="I234" s="16"/>
      <c r="J234" s="16">
        <f t="shared" ref="J234" si="5033">J233-((($C$7*J233)/($C$8+J233))*$A$14)</f>
        <v>7.1144731132475436E-2</v>
      </c>
      <c r="K234" s="16"/>
      <c r="L234" s="16">
        <f t="shared" ref="L234" si="5034">L233-((($C$7*L233)/($C$8+L233))*$A$14)</f>
        <v>9.9329537291911185E-2</v>
      </c>
      <c r="M234" s="16"/>
      <c r="N234" s="16">
        <f t="shared" ref="N234" si="5035">N233-((($C$7*N233)/($C$8+N233))*$A$14)</f>
        <v>0.12575456699980123</v>
      </c>
      <c r="O234" s="16"/>
      <c r="P234" s="16">
        <f t="shared" ref="P234" si="5036">P233-((($C$7*P233)/($C$8+P233))*$A$14)</f>
        <v>0.1490087838688412</v>
      </c>
      <c r="Q234" s="16"/>
      <c r="R234" s="16">
        <f t="shared" ref="R234" si="5037">R233-((($C$7*R233)/($C$8+R233))*$A$14)</f>
        <v>0.16801406608887817</v>
      </c>
      <c r="S234" s="16"/>
      <c r="T234" s="16">
        <f t="shared" ref="T234" si="5038">T233-((($C$7*T233)/($C$8+T233))*$A$14)</f>
        <v>0.18241431436916428</v>
      </c>
      <c r="U234" s="16"/>
      <c r="V234" s="16">
        <f t="shared" ref="V234" si="5039">V233-((($C$7*V233)/($C$8+V233))*$A$14)</f>
        <v>0.19276080025807649</v>
      </c>
      <c r="W234" s="16"/>
      <c r="X234" s="16">
        <f t="shared" ref="X234" si="5040">X233-((($C$7*X233)/($C$8+X233))*$A$14)</f>
        <v>0.20044238561991706</v>
      </c>
      <c r="Y234" s="16"/>
      <c r="Z234" s="16">
        <f t="shared" ref="Z234" si="5041">Z233-((($C$7*Z233)/($C$8+Z233))*$A$14)</f>
        <v>0.20739718298210794</v>
      </c>
      <c r="AA234" s="16"/>
      <c r="AB234" s="16">
        <f t="shared" ref="AB234" si="5042">AB233-((($C$7*AB233)/($C$8+AB233))*$A$14)</f>
        <v>0.21570015737493112</v>
      </c>
      <c r="AC234" s="33"/>
      <c r="AD234" s="33">
        <f t="shared" ref="AD234" si="5043">AD233-((($C$7*AD233)/($C$8+AD233))*$A$14)</f>
        <v>0.22713122680493975</v>
      </c>
      <c r="AE234" s="28"/>
      <c r="AF234" s="33">
        <f t="shared" ref="AF234" si="5044">AF233-((($C$7*AF233)/($C$8+AF233))*$A$14)</f>
        <v>0.22713122680493975</v>
      </c>
      <c r="AG234" s="33"/>
      <c r="AH234" s="16">
        <f t="shared" ref="AH234" si="5045">AH233-((($C$7*AH233)/($C$8+AH233))*$A$14)</f>
        <v>0.21570015737493112</v>
      </c>
      <c r="AI234" s="16"/>
      <c r="AJ234" s="16">
        <f t="shared" ref="AJ234" si="5046">AJ233-((($C$7*AJ233)/($C$8+AJ233))*$A$14)</f>
        <v>0.20739718298210794</v>
      </c>
      <c r="AK234" s="16"/>
      <c r="AL234" s="16">
        <f t="shared" ref="AL234" si="5047">AL233-((($C$7*AL233)/($C$8+AL233))*$A$14)</f>
        <v>0.20044238561991706</v>
      </c>
      <c r="AM234" s="16"/>
      <c r="AN234" s="16">
        <f t="shared" ref="AN234" si="5048">AN233-((($C$7*AN233)/($C$8+AN233))*$A$14)</f>
        <v>0.19276080025807649</v>
      </c>
      <c r="AO234" s="16"/>
      <c r="AP234" s="16">
        <f t="shared" ref="AP234" si="5049">AP233-((($C$7*AP233)/($C$8+AP233))*$A$14)</f>
        <v>0.18241431436916428</v>
      </c>
      <c r="AQ234" s="16"/>
      <c r="AR234" s="16">
        <f t="shared" ref="AR234" si="5050">AR233-((($C$7*AR233)/($C$8+AR233))*$A$14)</f>
        <v>0.16801406608887817</v>
      </c>
      <c r="AS234" s="16"/>
      <c r="AT234" s="16">
        <f t="shared" ref="AT234" si="5051">AT233-((($C$7*AT233)/($C$8+AT233))*$A$14)</f>
        <v>0.1490087838688412</v>
      </c>
      <c r="AU234" s="16"/>
      <c r="AV234" s="16">
        <f t="shared" ref="AV234" si="5052">AV233-((($C$7*AV233)/($C$8+AV233))*$A$14)</f>
        <v>0.12575456699980123</v>
      </c>
      <c r="AW234" s="16"/>
      <c r="AX234" s="16">
        <f t="shared" ref="AX234" si="5053">AX233-((($C$7*AX233)/($C$8+AX233))*$A$14)</f>
        <v>9.9329537291911185E-2</v>
      </c>
      <c r="AY234" s="16"/>
      <c r="AZ234" s="16">
        <f t="shared" ref="AZ234" si="5054">AZ233-((($C$7*AZ233)/($C$8+AZ233))*$A$14)</f>
        <v>7.1144731132475436E-2</v>
      </c>
      <c r="BA234" s="16"/>
      <c r="BB234" s="16">
        <f t="shared" ref="BB234" si="5055">BB233-((($C$7*BB233)/($C$8+BB233))*$A$14)</f>
        <v>4.2477453776675313E-2</v>
      </c>
      <c r="BC234" s="16"/>
      <c r="BD234" s="16">
        <f t="shared" si="4431"/>
        <v>1.4074030670585045E-2</v>
      </c>
      <c r="BE234" s="16"/>
      <c r="BF234" s="12"/>
      <c r="BG234" s="12">
        <f t="shared" si="56"/>
        <v>0.22713122680493975</v>
      </c>
      <c r="BH234" s="12"/>
      <c r="BI234" s="17">
        <f>E233</f>
        <v>0.83703703703703702</v>
      </c>
      <c r="BM234" s="18"/>
    </row>
    <row r="235" spans="4:65">
      <c r="D235" s="19">
        <f>1+D233</f>
        <v>114</v>
      </c>
      <c r="E235" s="3">
        <f>$D235*$A$14</f>
        <v>0.84444444444444444</v>
      </c>
      <c r="F235" s="12"/>
      <c r="G235" s="12">
        <f t="shared" ref="G235" si="5056">AVERAGE(H234,F234)</f>
        <v>2.827574222363018E-2</v>
      </c>
      <c r="H235" s="12"/>
      <c r="I235" s="12">
        <f t="shared" ref="I235" si="5057">AVERAGE(J234,H234)</f>
        <v>5.6811092454575371E-2</v>
      </c>
      <c r="J235" s="12"/>
      <c r="K235" s="12">
        <f t="shared" ref="K235" si="5058">AVERAGE(L234,J234)</f>
        <v>8.5237134212193311E-2</v>
      </c>
      <c r="L235" s="12"/>
      <c r="M235" s="12">
        <f t="shared" ref="M235" si="5059">AVERAGE(N234,L234)</f>
        <v>0.11254205214585621</v>
      </c>
      <c r="N235" s="12"/>
      <c r="O235" s="12">
        <f t="shared" ref="O235" si="5060">AVERAGE(P234,N234)</f>
        <v>0.13738167543432123</v>
      </c>
      <c r="P235" s="12"/>
      <c r="Q235" s="12">
        <f t="shared" ref="Q235" si="5061">AVERAGE(R234,P234)</f>
        <v>0.15851142497885967</v>
      </c>
      <c r="R235" s="12"/>
      <c r="S235" s="12">
        <f t="shared" ref="S235" si="5062">AVERAGE(T234,R234)</f>
        <v>0.17521419022902124</v>
      </c>
      <c r="T235" s="12"/>
      <c r="U235" s="12">
        <f t="shared" ref="U235" si="5063">AVERAGE(V234,T234)</f>
        <v>0.18758755731362037</v>
      </c>
      <c r="V235" s="12"/>
      <c r="W235" s="12">
        <f t="shared" ref="W235" si="5064">AVERAGE(X234,V234)</f>
        <v>0.19660159293899676</v>
      </c>
      <c r="X235" s="12"/>
      <c r="Y235" s="12">
        <f t="shared" ref="Y235" si="5065">AVERAGE(Z234,X234)</f>
        <v>0.20391978430101249</v>
      </c>
      <c r="Z235" s="12"/>
      <c r="AA235" s="12">
        <f t="shared" ref="AA235" si="5066">AVERAGE(AB234,Z234)</f>
        <v>0.21154867017851953</v>
      </c>
      <c r="AB235" s="12"/>
      <c r="AC235" s="32">
        <f t="shared" ref="AC235" si="5067">AVERAGE(AD234,AB234)</f>
        <v>0.22141569208993545</v>
      </c>
      <c r="AD235" s="32"/>
      <c r="AE235" s="27">
        <f t="shared" ref="AE235" si="5068">(0.5*AD234)+(0.5*AF234)</f>
        <v>0.22713122680493975</v>
      </c>
      <c r="AF235" s="32"/>
      <c r="AG235" s="32">
        <f t="shared" ref="AG235:AU235" si="5069">AVERAGE(AH234,AF234)</f>
        <v>0.22141569208993545</v>
      </c>
      <c r="AH235" s="12"/>
      <c r="AI235" s="12">
        <f t="shared" si="5069"/>
        <v>0.21154867017851953</v>
      </c>
      <c r="AJ235" s="12"/>
      <c r="AK235" s="12">
        <f t="shared" si="5069"/>
        <v>0.20391978430101249</v>
      </c>
      <c r="AL235" s="12"/>
      <c r="AM235" s="12">
        <f t="shared" si="5069"/>
        <v>0.19660159293899676</v>
      </c>
      <c r="AN235" s="12"/>
      <c r="AO235" s="12">
        <f t="shared" si="5069"/>
        <v>0.18758755731362037</v>
      </c>
      <c r="AP235" s="12"/>
      <c r="AQ235" s="12">
        <f t="shared" si="5069"/>
        <v>0.17521419022902124</v>
      </c>
      <c r="AR235" s="12"/>
      <c r="AS235" s="12">
        <f t="shared" si="5069"/>
        <v>0.15851142497885967</v>
      </c>
      <c r="AT235" s="12"/>
      <c r="AU235" s="12">
        <f t="shared" si="5069"/>
        <v>0.13738167543432123</v>
      </c>
      <c r="AV235" s="12"/>
      <c r="AW235" s="12">
        <f t="shared" ref="AW235:BC235" si="5070">AVERAGE(AX234,AV234)</f>
        <v>0.11254205214585621</v>
      </c>
      <c r="AX235" s="12"/>
      <c r="AY235" s="12">
        <f t="shared" si="5070"/>
        <v>8.5237134212193311E-2</v>
      </c>
      <c r="AZ235" s="12"/>
      <c r="BA235" s="12">
        <f t="shared" si="5070"/>
        <v>5.6811092454575371E-2</v>
      </c>
      <c r="BB235" s="12"/>
      <c r="BC235" s="12">
        <f t="shared" si="5070"/>
        <v>2.827574222363018E-2</v>
      </c>
      <c r="BD235" s="12"/>
      <c r="BE235" s="12"/>
      <c r="BG235" s="12">
        <f t="shared" si="56"/>
        <v>0.22713122680493975</v>
      </c>
      <c r="BH235" s="12"/>
      <c r="BI235" s="12">
        <f>E235</f>
        <v>0.84444444444444444</v>
      </c>
      <c r="BM235" s="13"/>
    </row>
    <row r="236" spans="4:65">
      <c r="D236" s="14"/>
      <c r="E236" s="15"/>
      <c r="F236" s="16"/>
      <c r="G236" s="16">
        <f t="shared" ref="G236" si="5071">G235-((($C$7*G235)/($C$8+G235))*$A$14)</f>
        <v>2.7091509929187955E-2</v>
      </c>
      <c r="H236" s="16"/>
      <c r="I236" s="16">
        <f t="shared" ref="I236" si="5072">I235-((($C$7*I235)/($C$8+I235))*$A$14)</f>
        <v>5.4512890742558107E-2</v>
      </c>
      <c r="J236" s="16"/>
      <c r="K236" s="16">
        <f t="shared" ref="K236" si="5073">K235-((($C$7*K235)/($C$8+K235))*$A$14)</f>
        <v>8.1902285619206372E-2</v>
      </c>
      <c r="L236" s="16"/>
      <c r="M236" s="16">
        <f t="shared" ref="M236" si="5074">M235-((($C$7*M235)/($C$8+M235))*$A$14)</f>
        <v>0.10827361810716249</v>
      </c>
      <c r="N236" s="16"/>
      <c r="O236" s="16">
        <f t="shared" ref="O236" si="5075">O235-((($C$7*O235)/($C$8+O235))*$A$14)</f>
        <v>0.13231222152162991</v>
      </c>
      <c r="P236" s="16"/>
      <c r="Q236" s="16">
        <f t="shared" ref="Q236" si="5076">Q235-((($C$7*Q235)/($C$8+Q235))*$A$14)</f>
        <v>0.15279396099025541</v>
      </c>
      <c r="R236" s="16"/>
      <c r="S236" s="16">
        <f t="shared" ref="S236" si="5077">S235-((($C$7*S235)/($C$8+S235))*$A$14)</f>
        <v>0.16900477157648539</v>
      </c>
      <c r="T236" s="16"/>
      <c r="U236" s="16">
        <f t="shared" ref="U236" si="5078">U235-((($C$7*U235)/($C$8+U235))*$A$14)</f>
        <v>0.18102465129913842</v>
      </c>
      <c r="V236" s="16"/>
      <c r="W236" s="16">
        <f t="shared" ref="W236" si="5079">W235-((($C$7*W235)/($C$8+W235))*$A$14)</f>
        <v>0.1897868098727718</v>
      </c>
      <c r="X236" s="16"/>
      <c r="Y236" s="16">
        <f t="shared" ref="Y236" si="5080">Y235-((($C$7*Y235)/($C$8+Y235))*$A$14)</f>
        <v>0.19690390512268752</v>
      </c>
      <c r="Z236" s="16"/>
      <c r="AA236" s="16">
        <f t="shared" ref="AA236" si="5081">AA235-((($C$7*AA235)/($C$8+AA235))*$A$14)</f>
        <v>0.20432631745119431</v>
      </c>
      <c r="AB236" s="16"/>
      <c r="AC236" s="33">
        <f t="shared" ref="AC236" si="5082">AC235-((($C$7*AC235)/($C$8+AC235))*$A$14)</f>
        <v>0.21393095696394482</v>
      </c>
      <c r="AD236" s="33"/>
      <c r="AE236" s="28">
        <f t="shared" ref="AE236" si="5083">AE235</f>
        <v>0.22713122680493975</v>
      </c>
      <c r="AF236" s="33"/>
      <c r="AG236" s="33">
        <f t="shared" ref="AG236" si="5084">AG235-((($C$7*AG235)/($C$8+AG235))*$A$14)</f>
        <v>0.21393095696394482</v>
      </c>
      <c r="AH236" s="16"/>
      <c r="AI236" s="16">
        <f t="shared" ref="AI236" si="5085">AI235-((($C$7*AI235)/($C$8+AI235))*$A$14)</f>
        <v>0.20432631745119431</v>
      </c>
      <c r="AJ236" s="16"/>
      <c r="AK236" s="16">
        <f t="shared" ref="AK236" si="5086">AK235-((($C$7*AK235)/($C$8+AK235))*$A$14)</f>
        <v>0.19690390512268752</v>
      </c>
      <c r="AL236" s="16"/>
      <c r="AM236" s="16">
        <f t="shared" ref="AM236" si="5087">AM235-((($C$7*AM235)/($C$8+AM235))*$A$14)</f>
        <v>0.1897868098727718</v>
      </c>
      <c r="AN236" s="16"/>
      <c r="AO236" s="16">
        <f t="shared" ref="AO236" si="5088">AO235-((($C$7*AO235)/($C$8+AO235))*$A$14)</f>
        <v>0.18102465129913842</v>
      </c>
      <c r="AP236" s="16"/>
      <c r="AQ236" s="16">
        <f t="shared" ref="AQ236" si="5089">AQ235-((($C$7*AQ235)/($C$8+AQ235))*$A$14)</f>
        <v>0.16900477157648539</v>
      </c>
      <c r="AR236" s="16"/>
      <c r="AS236" s="16">
        <f t="shared" ref="AS236" si="5090">AS235-((($C$7*AS235)/($C$8+AS235))*$A$14)</f>
        <v>0.15279396099025541</v>
      </c>
      <c r="AT236" s="16"/>
      <c r="AU236" s="16">
        <f t="shared" ref="AU236" si="5091">AU235-((($C$7*AU235)/($C$8+AU235))*$A$14)</f>
        <v>0.13231222152162991</v>
      </c>
      <c r="AV236" s="16"/>
      <c r="AW236" s="16">
        <f t="shared" ref="AW236" si="5092">AW235-((($C$7*AW235)/($C$8+AW235))*$A$14)</f>
        <v>0.10827361810716249</v>
      </c>
      <c r="AX236" s="16"/>
      <c r="AY236" s="16">
        <f t="shared" ref="AY236" si="5093">AY235-((($C$7*AY235)/($C$8+AY235))*$A$14)</f>
        <v>8.1902285619206372E-2</v>
      </c>
      <c r="AZ236" s="16"/>
      <c r="BA236" s="16">
        <f t="shared" ref="BA236" si="5094">BA235-((($C$7*BA235)/($C$8+BA235))*$A$14)</f>
        <v>5.4512890742558107E-2</v>
      </c>
      <c r="BB236" s="16"/>
      <c r="BC236" s="16">
        <f t="shared" ref="BC236" si="5095">BC235-((($C$7*BC235)/($C$8+BC235))*$A$14)</f>
        <v>2.7091509929187955E-2</v>
      </c>
      <c r="BD236" s="16"/>
      <c r="BE236" s="16"/>
      <c r="BF236" s="12">
        <f t="shared" si="4472"/>
        <v>0.22713122680493975</v>
      </c>
      <c r="BG236" s="12">
        <f t="shared" si="56"/>
        <v>0.22713122680493975</v>
      </c>
      <c r="BH236" s="12"/>
      <c r="BI236" s="17">
        <f>E235</f>
        <v>0.84444444444444444</v>
      </c>
      <c r="BM236" s="18"/>
    </row>
    <row r="237" spans="4:65">
      <c r="D237" s="19">
        <f>1+D235</f>
        <v>115</v>
      </c>
      <c r="E237" s="3">
        <f>$D237*$A$14</f>
        <v>0.85185185185185186</v>
      </c>
      <c r="F237" s="12">
        <f t="shared" ref="F237" si="5096">AVERAGE(G236,0)</f>
        <v>1.3545754964593978E-2</v>
      </c>
      <c r="G237" s="12"/>
      <c r="H237" s="12">
        <f t="shared" ref="H237" si="5097">AVERAGE(I236,G236)</f>
        <v>4.0802200335873035E-2</v>
      </c>
      <c r="I237" s="12"/>
      <c r="J237" s="12">
        <f t="shared" ref="J237" si="5098">AVERAGE(K236,I236)</f>
        <v>6.8207588180882239E-2</v>
      </c>
      <c r="K237" s="12"/>
      <c r="L237" s="12">
        <f t="shared" ref="L237" si="5099">AVERAGE(M236,K236)</f>
        <v>9.5087951863184431E-2</v>
      </c>
      <c r="M237" s="12"/>
      <c r="N237" s="12">
        <f t="shared" ref="N237" si="5100">AVERAGE(O236,M236)</f>
        <v>0.1202929198143962</v>
      </c>
      <c r="O237" s="12"/>
      <c r="P237" s="12">
        <f t="shared" ref="P237" si="5101">AVERAGE(Q236,O236)</f>
        <v>0.14255309125594268</v>
      </c>
      <c r="Q237" s="12"/>
      <c r="R237" s="12">
        <f t="shared" ref="R237" si="5102">AVERAGE(S236,Q236)</f>
        <v>0.1608993662833704</v>
      </c>
      <c r="S237" s="12"/>
      <c r="T237" s="12">
        <f t="shared" ref="T237" si="5103">AVERAGE(U236,S236)</f>
        <v>0.17501471143781189</v>
      </c>
      <c r="U237" s="12"/>
      <c r="V237" s="12">
        <f t="shared" ref="V237" si="5104">AVERAGE(W236,U236)</f>
        <v>0.18540573058595511</v>
      </c>
      <c r="W237" s="12"/>
      <c r="X237" s="12">
        <f t="shared" ref="X237" si="5105">AVERAGE(Y236,W236)</f>
        <v>0.19334535749772966</v>
      </c>
      <c r="Y237" s="12"/>
      <c r="Z237" s="12">
        <f t="shared" ref="Z237" si="5106">AVERAGE(AA236,Y236)</f>
        <v>0.20061511128694093</v>
      </c>
      <c r="AA237" s="12"/>
      <c r="AB237" s="12">
        <f t="shared" ref="AB237" si="5107">AVERAGE(AC236,AA236)</f>
        <v>0.20912863720756958</v>
      </c>
      <c r="AC237" s="32"/>
      <c r="AD237" s="32">
        <f t="shared" ref="AD237:AF237" si="5108">AVERAGE(AE236,AC236)</f>
        <v>0.22053109188444228</v>
      </c>
      <c r="AE237" s="27"/>
      <c r="AF237" s="32">
        <f t="shared" si="5108"/>
        <v>0.22053109188444228</v>
      </c>
      <c r="AG237" s="32"/>
      <c r="AH237" s="12">
        <f t="shared" ref="AH237" si="5109">AVERAGE(AI236,AG236)</f>
        <v>0.20912863720756958</v>
      </c>
      <c r="AI237" s="12"/>
      <c r="AJ237" s="12">
        <f t="shared" ref="AJ237" si="5110">AVERAGE(AK236,AI236)</f>
        <v>0.20061511128694093</v>
      </c>
      <c r="AK237" s="12"/>
      <c r="AL237" s="12">
        <f t="shared" ref="AL237" si="5111">AVERAGE(AM236,AK236)</f>
        <v>0.19334535749772966</v>
      </c>
      <c r="AM237" s="12"/>
      <c r="AN237" s="12">
        <f t="shared" ref="AN237" si="5112">AVERAGE(AO236,AM236)</f>
        <v>0.18540573058595511</v>
      </c>
      <c r="AO237" s="12"/>
      <c r="AP237" s="12">
        <f t="shared" ref="AP237" si="5113">AVERAGE(AQ236,AO236)</f>
        <v>0.17501471143781189</v>
      </c>
      <c r="AQ237" s="12"/>
      <c r="AR237" s="12">
        <f t="shared" ref="AR237" si="5114">AVERAGE(AS236,AQ236)</f>
        <v>0.1608993662833704</v>
      </c>
      <c r="AS237" s="12"/>
      <c r="AT237" s="12">
        <f t="shared" ref="AT237" si="5115">AVERAGE(AU236,AS236)</f>
        <v>0.14255309125594268</v>
      </c>
      <c r="AU237" s="12"/>
      <c r="AV237" s="12">
        <f t="shared" ref="AV237" si="5116">AVERAGE(AW236,AU236)</f>
        <v>0.1202929198143962</v>
      </c>
      <c r="AW237" s="12"/>
      <c r="AX237" s="12">
        <f t="shared" ref="AX237" si="5117">AVERAGE(AY236,AW236)</f>
        <v>9.5087951863184431E-2</v>
      </c>
      <c r="AY237" s="12"/>
      <c r="AZ237" s="12">
        <f t="shared" ref="AZ237" si="5118">AVERAGE(BA236,AY236)</f>
        <v>6.8207588180882239E-2</v>
      </c>
      <c r="BA237" s="12"/>
      <c r="BB237" s="12">
        <f t="shared" ref="BB237" si="5119">AVERAGE(BC236,BA236)</f>
        <v>4.0802200335873035E-2</v>
      </c>
      <c r="BC237" s="12"/>
      <c r="BD237" s="12">
        <f t="shared" ref="BD237" si="5120">AVERAGE(0,BC236)</f>
        <v>1.3545754964593978E-2</v>
      </c>
      <c r="BE237" s="12"/>
      <c r="BG237" s="12">
        <f t="shared" si="56"/>
        <v>0.22010044776973203</v>
      </c>
      <c r="BH237" s="12"/>
      <c r="BI237" s="12">
        <f>E237</f>
        <v>0.85185185185185186</v>
      </c>
      <c r="BM237" s="13"/>
    </row>
    <row r="238" spans="4:65">
      <c r="D238" s="14"/>
      <c r="E238" s="15"/>
      <c r="F238" s="16">
        <f t="shared" si="4406"/>
        <v>1.2967906885369635E-2</v>
      </c>
      <c r="G238" s="16"/>
      <c r="H238" s="16">
        <f t="shared" ref="H238" si="5121">H237-((($C$7*H237)/($C$8+H237))*$A$14)</f>
        <v>3.9119419709268535E-2</v>
      </c>
      <c r="I238" s="16"/>
      <c r="J238" s="16">
        <f t="shared" ref="J238" si="5122">J237-((($C$7*J237)/($C$8+J237))*$A$14)</f>
        <v>6.5485432422734316E-2</v>
      </c>
      <c r="K238" s="16"/>
      <c r="L238" s="16">
        <f t="shared" ref="L238" si="5123">L237-((($C$7*L237)/($C$8+L237))*$A$14)</f>
        <v>9.1409575018302672E-2</v>
      </c>
      <c r="M238" s="16"/>
      <c r="N238" s="16">
        <f t="shared" ref="N238" si="5124">N237-((($C$7*N237)/($C$8+N237))*$A$14)</f>
        <v>0.11576979405081345</v>
      </c>
      <c r="O238" s="16"/>
      <c r="P238" s="16">
        <f t="shared" ref="P238" si="5125">P237-((($C$7*P237)/($C$8+P237))*$A$14)</f>
        <v>0.13732229622424416</v>
      </c>
      <c r="Q238" s="16"/>
      <c r="R238" s="16">
        <f t="shared" ref="R238" si="5126">R237-((($C$7*R237)/($C$8+R237))*$A$14)</f>
        <v>0.15511049905095151</v>
      </c>
      <c r="S238" s="16"/>
      <c r="T238" s="16">
        <f t="shared" ref="T238" si="5127">T237-((($C$7*T237)/($C$8+T237))*$A$14)</f>
        <v>0.16881106660121273</v>
      </c>
      <c r="U238" s="16"/>
      <c r="V238" s="16">
        <f t="shared" ref="V238" si="5128">V237-((($C$7*V237)/($C$8+V237))*$A$14)</f>
        <v>0.17890449786541732</v>
      </c>
      <c r="W238" s="16"/>
      <c r="X238" s="16">
        <f t="shared" ref="X238" si="5129">X237-((($C$7*X237)/($C$8+X237))*$A$14)</f>
        <v>0.18662102440481537</v>
      </c>
      <c r="Y238" s="16"/>
      <c r="Z238" s="16">
        <f t="shared" ref="Z238" si="5130">Z237-((($C$7*Z237)/($C$8+Z237))*$A$14)</f>
        <v>0.19368966933896231</v>
      </c>
      <c r="AA238" s="16"/>
      <c r="AB238" s="16">
        <f t="shared" ref="AB238" si="5131">AB237-((($C$7*AB237)/($C$8+AB237))*$A$14)</f>
        <v>0.20197143704327516</v>
      </c>
      <c r="AC238" s="33"/>
      <c r="AD238" s="33">
        <f t="shared" ref="AD238" si="5132">AD237-((($C$7*AD237)/($C$8+AD237))*$A$14)</f>
        <v>0.21306966873452432</v>
      </c>
      <c r="AE238" s="28"/>
      <c r="AF238" s="33">
        <f t="shared" ref="AF238" si="5133">AF237-((($C$7*AF237)/($C$8+AF237))*$A$14)</f>
        <v>0.21306966873452432</v>
      </c>
      <c r="AG238" s="33"/>
      <c r="AH238" s="16">
        <f t="shared" ref="AH238" si="5134">AH237-((($C$7*AH237)/($C$8+AH237))*$A$14)</f>
        <v>0.20197143704327516</v>
      </c>
      <c r="AI238" s="16"/>
      <c r="AJ238" s="16">
        <f t="shared" ref="AJ238" si="5135">AJ237-((($C$7*AJ237)/($C$8+AJ237))*$A$14)</f>
        <v>0.19368966933896231</v>
      </c>
      <c r="AK238" s="16"/>
      <c r="AL238" s="16">
        <f t="shared" ref="AL238" si="5136">AL237-((($C$7*AL237)/($C$8+AL237))*$A$14)</f>
        <v>0.18662102440481537</v>
      </c>
      <c r="AM238" s="16"/>
      <c r="AN238" s="16">
        <f t="shared" ref="AN238" si="5137">AN237-((($C$7*AN237)/($C$8+AN237))*$A$14)</f>
        <v>0.17890449786541732</v>
      </c>
      <c r="AO238" s="16"/>
      <c r="AP238" s="16">
        <f t="shared" ref="AP238" si="5138">AP237-((($C$7*AP237)/($C$8+AP237))*$A$14)</f>
        <v>0.16881106660121273</v>
      </c>
      <c r="AQ238" s="16"/>
      <c r="AR238" s="16">
        <f t="shared" ref="AR238" si="5139">AR237-((($C$7*AR237)/($C$8+AR237))*$A$14)</f>
        <v>0.15511049905095151</v>
      </c>
      <c r="AS238" s="16"/>
      <c r="AT238" s="16">
        <f t="shared" ref="AT238" si="5140">AT237-((($C$7*AT237)/($C$8+AT237))*$A$14)</f>
        <v>0.13732229622424416</v>
      </c>
      <c r="AU238" s="16"/>
      <c r="AV238" s="16">
        <f t="shared" ref="AV238" si="5141">AV237-((($C$7*AV237)/($C$8+AV237))*$A$14)</f>
        <v>0.11576979405081345</v>
      </c>
      <c r="AW238" s="16"/>
      <c r="AX238" s="16">
        <f t="shared" ref="AX238" si="5142">AX237-((($C$7*AX237)/($C$8+AX237))*$A$14)</f>
        <v>9.1409575018302672E-2</v>
      </c>
      <c r="AY238" s="16"/>
      <c r="AZ238" s="16">
        <f t="shared" ref="AZ238" si="5143">AZ237-((($C$7*AZ237)/($C$8+AZ237))*$A$14)</f>
        <v>6.5485432422734316E-2</v>
      </c>
      <c r="BA238" s="16"/>
      <c r="BB238" s="16">
        <f t="shared" ref="BB238" si="5144">BB237-((($C$7*BB237)/($C$8+BB237))*$A$14)</f>
        <v>3.9119419709268535E-2</v>
      </c>
      <c r="BC238" s="16"/>
      <c r="BD238" s="16">
        <f t="shared" si="4431"/>
        <v>1.2967906885369635E-2</v>
      </c>
      <c r="BE238" s="16"/>
      <c r="BF238" s="12"/>
      <c r="BG238" s="12">
        <f t="shared" si="56"/>
        <v>0.21306966873452432</v>
      </c>
      <c r="BH238" s="12"/>
      <c r="BI238" s="17">
        <f>E237</f>
        <v>0.85185185185185186</v>
      </c>
      <c r="BM238" s="18"/>
    </row>
    <row r="239" spans="4:65">
      <c r="D239" s="19">
        <f>1+D237</f>
        <v>116</v>
      </c>
      <c r="E239" s="3">
        <f>$D239*$A$14</f>
        <v>0.85925925925925928</v>
      </c>
      <c r="F239" s="12"/>
      <c r="G239" s="12">
        <f t="shared" ref="G239" si="5145">AVERAGE(H238,F238)</f>
        <v>2.6043663297319084E-2</v>
      </c>
      <c r="H239" s="12"/>
      <c r="I239" s="12">
        <f t="shared" ref="I239" si="5146">AVERAGE(J238,H238)</f>
        <v>5.2302426066001426E-2</v>
      </c>
      <c r="J239" s="12"/>
      <c r="K239" s="12">
        <f t="shared" ref="K239" si="5147">AVERAGE(L238,J238)</f>
        <v>7.8447503720518494E-2</v>
      </c>
      <c r="L239" s="12"/>
      <c r="M239" s="12">
        <f t="shared" ref="M239" si="5148">AVERAGE(N238,L238)</f>
        <v>0.10358968453455805</v>
      </c>
      <c r="N239" s="12"/>
      <c r="O239" s="12">
        <f t="shared" ref="O239" si="5149">AVERAGE(P238,N238)</f>
        <v>0.12654604513752882</v>
      </c>
      <c r="P239" s="12"/>
      <c r="Q239" s="12">
        <f t="shared" ref="Q239" si="5150">AVERAGE(R238,P238)</f>
        <v>0.14621639763759783</v>
      </c>
      <c r="R239" s="12"/>
      <c r="S239" s="12">
        <f t="shared" ref="S239" si="5151">AVERAGE(T238,R238)</f>
        <v>0.16196078282608212</v>
      </c>
      <c r="T239" s="12"/>
      <c r="U239" s="12">
        <f t="shared" ref="U239" si="5152">AVERAGE(V238,T238)</f>
        <v>0.17385778223331502</v>
      </c>
      <c r="V239" s="12"/>
      <c r="W239" s="12">
        <f t="shared" ref="W239" si="5153">AVERAGE(X238,V238)</f>
        <v>0.18276276113511636</v>
      </c>
      <c r="X239" s="12"/>
      <c r="Y239" s="12">
        <f t="shared" ref="Y239" si="5154">AVERAGE(Z238,X238)</f>
        <v>0.19015534687188884</v>
      </c>
      <c r="Z239" s="12"/>
      <c r="AA239" s="12">
        <f t="shared" ref="AA239" si="5155">AVERAGE(AB238,Z238)</f>
        <v>0.19783055319111875</v>
      </c>
      <c r="AB239" s="12"/>
      <c r="AC239" s="32">
        <f t="shared" ref="AC239" si="5156">AVERAGE(AD238,AB238)</f>
        <v>0.20752055288889976</v>
      </c>
      <c r="AD239" s="32"/>
      <c r="AE239" s="27">
        <f t="shared" ref="AE239" si="5157">(0.5*AD238)+(0.5*AF238)</f>
        <v>0.21306966873452432</v>
      </c>
      <c r="AF239" s="32"/>
      <c r="AG239" s="32">
        <f t="shared" ref="AG239:AU239" si="5158">AVERAGE(AH238,AF238)</f>
        <v>0.20752055288889976</v>
      </c>
      <c r="AH239" s="12"/>
      <c r="AI239" s="12">
        <f t="shared" si="5158"/>
        <v>0.19783055319111875</v>
      </c>
      <c r="AJ239" s="12"/>
      <c r="AK239" s="12">
        <f t="shared" si="5158"/>
        <v>0.19015534687188884</v>
      </c>
      <c r="AL239" s="12"/>
      <c r="AM239" s="12">
        <f t="shared" si="5158"/>
        <v>0.18276276113511636</v>
      </c>
      <c r="AN239" s="12"/>
      <c r="AO239" s="12">
        <f t="shared" si="5158"/>
        <v>0.17385778223331502</v>
      </c>
      <c r="AP239" s="12"/>
      <c r="AQ239" s="12">
        <f t="shared" si="5158"/>
        <v>0.16196078282608212</v>
      </c>
      <c r="AR239" s="12"/>
      <c r="AS239" s="12">
        <f t="shared" si="5158"/>
        <v>0.14621639763759783</v>
      </c>
      <c r="AT239" s="12"/>
      <c r="AU239" s="12">
        <f t="shared" si="5158"/>
        <v>0.12654604513752882</v>
      </c>
      <c r="AV239" s="12"/>
      <c r="AW239" s="12">
        <f t="shared" ref="AW239:BC239" si="5159">AVERAGE(AX238,AV238)</f>
        <v>0.10358968453455805</v>
      </c>
      <c r="AX239" s="12"/>
      <c r="AY239" s="12">
        <f t="shared" si="5159"/>
        <v>7.8447503720518494E-2</v>
      </c>
      <c r="AZ239" s="12"/>
      <c r="BA239" s="12">
        <f t="shared" si="5159"/>
        <v>5.2302426066001426E-2</v>
      </c>
      <c r="BB239" s="12"/>
      <c r="BC239" s="12">
        <f t="shared" si="5159"/>
        <v>2.6043663297319084E-2</v>
      </c>
      <c r="BD239" s="12"/>
      <c r="BE239" s="12"/>
      <c r="BG239" s="12">
        <f t="shared" si="56"/>
        <v>0.21306966873452432</v>
      </c>
      <c r="BH239" s="12"/>
      <c r="BI239" s="12">
        <f>E239</f>
        <v>0.85925925925925928</v>
      </c>
      <c r="BM239" s="13"/>
    </row>
    <row r="240" spans="4:65">
      <c r="D240" s="14"/>
      <c r="E240" s="15"/>
      <c r="F240" s="16"/>
      <c r="G240" s="16">
        <f t="shared" ref="G240" si="5160">G239-((($C$7*G239)/($C$8+G239))*$A$14)</f>
        <v>2.4949893478431295E-2</v>
      </c>
      <c r="H240" s="16"/>
      <c r="I240" s="16">
        <f t="shared" ref="I240" si="5161">I239-((($C$7*I239)/($C$8+I239))*$A$14)</f>
        <v>5.0175153666895969E-2</v>
      </c>
      <c r="J240" s="16"/>
      <c r="K240" s="16">
        <f t="shared" ref="K240" si="5162">K239-((($C$7*K239)/($C$8+K239))*$A$14)</f>
        <v>7.5354020120665013E-2</v>
      </c>
      <c r="L240" s="16"/>
      <c r="M240" s="16">
        <f t="shared" ref="M240" si="5163">M239-((($C$7*M239)/($C$8+M239))*$A$14)</f>
        <v>9.9620984225328973E-2</v>
      </c>
      <c r="N240" s="16"/>
      <c r="O240" s="16">
        <f t="shared" ref="O240" si="5164">O239-((($C$7*O239)/($C$8+O239))*$A$14)</f>
        <v>0.12182061723961823</v>
      </c>
      <c r="P240" s="16"/>
      <c r="Q240" s="16">
        <f t="shared" ref="Q240" si="5165">Q239-((($C$7*Q239)/($C$8+Q239))*$A$14)</f>
        <v>0.14087240260170331</v>
      </c>
      <c r="R240" s="16"/>
      <c r="S240" s="16">
        <f t="shared" ref="S240" si="5166">S239-((($C$7*S239)/($C$8+S239))*$A$14)</f>
        <v>0.1561402937717615</v>
      </c>
      <c r="T240" s="16"/>
      <c r="U240" s="16">
        <f t="shared" ref="U240" si="5167">U239-((($C$7*U239)/($C$8+U239))*$A$14)</f>
        <v>0.16768767176498725</v>
      </c>
      <c r="V240" s="16"/>
      <c r="W240" s="16">
        <f t="shared" ref="W240" si="5168">W239-((($C$7*W239)/($C$8+W239))*$A$14)</f>
        <v>0.1763366111387383</v>
      </c>
      <c r="X240" s="16"/>
      <c r="Y240" s="16">
        <f t="shared" ref="Y240" si="5169">Y239-((($C$7*Y239)/($C$8+Y239))*$A$14)</f>
        <v>0.18352021297101398</v>
      </c>
      <c r="Z240" s="16"/>
      <c r="AA240" s="16">
        <f t="shared" ref="AA240" si="5170">AA239-((($C$7*AA239)/($C$8+AA239))*$A$14)</f>
        <v>0.19098178930606685</v>
      </c>
      <c r="AB240" s="16"/>
      <c r="AC240" s="33">
        <f t="shared" ref="AC240" si="5171">AC239-((($C$7*AC239)/($C$8+AC239))*$A$14)</f>
        <v>0.2004068224535599</v>
      </c>
      <c r="AD240" s="33"/>
      <c r="AE240" s="28">
        <f t="shared" ref="AE240" si="5172">AE239</f>
        <v>0.21306966873452432</v>
      </c>
      <c r="AF240" s="33"/>
      <c r="AG240" s="33">
        <f t="shared" ref="AG240" si="5173">AG239-((($C$7*AG239)/($C$8+AG239))*$A$14)</f>
        <v>0.2004068224535599</v>
      </c>
      <c r="AH240" s="16"/>
      <c r="AI240" s="16">
        <f t="shared" ref="AI240" si="5174">AI239-((($C$7*AI239)/($C$8+AI239))*$A$14)</f>
        <v>0.19098178930606685</v>
      </c>
      <c r="AJ240" s="16"/>
      <c r="AK240" s="16">
        <f t="shared" ref="AK240" si="5175">AK239-((($C$7*AK239)/($C$8+AK239))*$A$14)</f>
        <v>0.18352021297101398</v>
      </c>
      <c r="AL240" s="16"/>
      <c r="AM240" s="16">
        <f t="shared" ref="AM240" si="5176">AM239-((($C$7*AM239)/($C$8+AM239))*$A$14)</f>
        <v>0.1763366111387383</v>
      </c>
      <c r="AN240" s="16"/>
      <c r="AO240" s="16">
        <f t="shared" ref="AO240" si="5177">AO239-((($C$7*AO239)/($C$8+AO239))*$A$14)</f>
        <v>0.16768767176498725</v>
      </c>
      <c r="AP240" s="16"/>
      <c r="AQ240" s="16">
        <f t="shared" ref="AQ240" si="5178">AQ239-((($C$7*AQ239)/($C$8+AQ239))*$A$14)</f>
        <v>0.1561402937717615</v>
      </c>
      <c r="AR240" s="16"/>
      <c r="AS240" s="16">
        <f t="shared" ref="AS240" si="5179">AS239-((($C$7*AS239)/($C$8+AS239))*$A$14)</f>
        <v>0.14087240260170331</v>
      </c>
      <c r="AT240" s="16"/>
      <c r="AU240" s="16">
        <f t="shared" ref="AU240" si="5180">AU239-((($C$7*AU239)/($C$8+AU239))*$A$14)</f>
        <v>0.12182061723961823</v>
      </c>
      <c r="AV240" s="16"/>
      <c r="AW240" s="16">
        <f t="shared" ref="AW240" si="5181">AW239-((($C$7*AW239)/($C$8+AW239))*$A$14)</f>
        <v>9.9620984225328973E-2</v>
      </c>
      <c r="AX240" s="16"/>
      <c r="AY240" s="16">
        <f t="shared" ref="AY240" si="5182">AY239-((($C$7*AY239)/($C$8+AY239))*$A$14)</f>
        <v>7.5354020120665013E-2</v>
      </c>
      <c r="AZ240" s="16"/>
      <c r="BA240" s="16">
        <f t="shared" ref="BA240" si="5183">BA239-((($C$7*BA239)/($C$8+BA239))*$A$14)</f>
        <v>5.0175153666895969E-2</v>
      </c>
      <c r="BB240" s="16"/>
      <c r="BC240" s="16">
        <f t="shared" ref="BC240" si="5184">BC239-((($C$7*BC239)/($C$8+BC239))*$A$14)</f>
        <v>2.4949893478431295E-2</v>
      </c>
      <c r="BD240" s="16"/>
      <c r="BE240" s="16"/>
      <c r="BF240" s="12">
        <f t="shared" si="4472"/>
        <v>0.21306966873452432</v>
      </c>
      <c r="BG240" s="12">
        <f t="shared" si="56"/>
        <v>0.21306966873452432</v>
      </c>
      <c r="BH240" s="12"/>
      <c r="BI240" s="17">
        <f>E239</f>
        <v>0.85925925925925928</v>
      </c>
      <c r="BM240" s="18"/>
    </row>
    <row r="241" spans="4:65">
      <c r="D241" s="19">
        <f>1+D239</f>
        <v>117</v>
      </c>
      <c r="E241" s="3">
        <f>$D241*$A$14</f>
        <v>0.8666666666666667</v>
      </c>
      <c r="F241" s="12">
        <f t="shared" ref="F241" si="5185">AVERAGE(G240,0)</f>
        <v>1.2474946739215648E-2</v>
      </c>
      <c r="G241" s="12"/>
      <c r="H241" s="12">
        <f t="shared" ref="H241" si="5186">AVERAGE(I240,G240)</f>
        <v>3.7562523572663632E-2</v>
      </c>
      <c r="I241" s="12"/>
      <c r="J241" s="12">
        <f t="shared" ref="J241" si="5187">AVERAGE(K240,I240)</f>
        <v>6.2764586893780491E-2</v>
      </c>
      <c r="K241" s="12"/>
      <c r="L241" s="12">
        <f t="shared" ref="L241" si="5188">AVERAGE(M240,K240)</f>
        <v>8.7487502172997E-2</v>
      </c>
      <c r="M241" s="12"/>
      <c r="N241" s="12">
        <f t="shared" ref="N241" si="5189">AVERAGE(O240,M240)</f>
        <v>0.1107208007324736</v>
      </c>
      <c r="O241" s="12"/>
      <c r="P241" s="12">
        <f t="shared" ref="P241" si="5190">AVERAGE(Q240,O240)</f>
        <v>0.13134650992066077</v>
      </c>
      <c r="Q241" s="12"/>
      <c r="R241" s="12">
        <f t="shared" ref="R241" si="5191">AVERAGE(S240,Q240)</f>
        <v>0.14850634818673242</v>
      </c>
      <c r="S241" s="12"/>
      <c r="T241" s="12">
        <f t="shared" ref="T241" si="5192">AVERAGE(U240,S240)</f>
        <v>0.16191398276837438</v>
      </c>
      <c r="U241" s="12"/>
      <c r="V241" s="12">
        <f t="shared" ref="V241" si="5193">AVERAGE(W240,U240)</f>
        <v>0.17201214145186278</v>
      </c>
      <c r="W241" s="12"/>
      <c r="X241" s="12">
        <f t="shared" ref="X241" si="5194">AVERAGE(Y240,W240)</f>
        <v>0.17992841205487614</v>
      </c>
      <c r="Y241" s="12"/>
      <c r="Z241" s="12">
        <f t="shared" ref="Z241" si="5195">AVERAGE(AA240,Y240)</f>
        <v>0.18725100113854043</v>
      </c>
      <c r="AA241" s="12"/>
      <c r="AB241" s="12">
        <f t="shared" ref="AB241" si="5196">AVERAGE(AC240,AA240)</f>
        <v>0.19569430587981337</v>
      </c>
      <c r="AC241" s="32"/>
      <c r="AD241" s="32">
        <f t="shared" ref="AD241:AF241" si="5197">AVERAGE(AE240,AC240)</f>
        <v>0.20673824559404211</v>
      </c>
      <c r="AE241" s="27"/>
      <c r="AF241" s="32">
        <f t="shared" si="5197"/>
        <v>0.20673824559404211</v>
      </c>
      <c r="AG241" s="32"/>
      <c r="AH241" s="12">
        <f t="shared" ref="AH241" si="5198">AVERAGE(AI240,AG240)</f>
        <v>0.19569430587981337</v>
      </c>
      <c r="AI241" s="12"/>
      <c r="AJ241" s="12">
        <f t="shared" ref="AJ241" si="5199">AVERAGE(AK240,AI240)</f>
        <v>0.18725100113854043</v>
      </c>
      <c r="AK241" s="12"/>
      <c r="AL241" s="12">
        <f t="shared" ref="AL241" si="5200">AVERAGE(AM240,AK240)</f>
        <v>0.17992841205487614</v>
      </c>
      <c r="AM241" s="12"/>
      <c r="AN241" s="12">
        <f t="shared" ref="AN241" si="5201">AVERAGE(AO240,AM240)</f>
        <v>0.17201214145186278</v>
      </c>
      <c r="AO241" s="12"/>
      <c r="AP241" s="12">
        <f t="shared" ref="AP241" si="5202">AVERAGE(AQ240,AO240)</f>
        <v>0.16191398276837438</v>
      </c>
      <c r="AQ241" s="12"/>
      <c r="AR241" s="12">
        <f t="shared" ref="AR241" si="5203">AVERAGE(AS240,AQ240)</f>
        <v>0.14850634818673242</v>
      </c>
      <c r="AS241" s="12"/>
      <c r="AT241" s="12">
        <f t="shared" ref="AT241" si="5204">AVERAGE(AU240,AS240)</f>
        <v>0.13134650992066077</v>
      </c>
      <c r="AU241" s="12"/>
      <c r="AV241" s="12">
        <f t="shared" ref="AV241" si="5205">AVERAGE(AW240,AU240)</f>
        <v>0.1107208007324736</v>
      </c>
      <c r="AW241" s="12"/>
      <c r="AX241" s="12">
        <f t="shared" ref="AX241" si="5206">AVERAGE(AY240,AW240)</f>
        <v>8.7487502172997E-2</v>
      </c>
      <c r="AY241" s="12"/>
      <c r="AZ241" s="12">
        <f t="shared" ref="AZ241" si="5207">AVERAGE(BA240,AY240)</f>
        <v>6.2764586893780491E-2</v>
      </c>
      <c r="BA241" s="12"/>
      <c r="BB241" s="12">
        <f t="shared" ref="BB241" si="5208">AVERAGE(BC240,BA240)</f>
        <v>3.7562523572663632E-2</v>
      </c>
      <c r="BC241" s="12"/>
      <c r="BD241" s="12">
        <f t="shared" ref="BD241" si="5209">AVERAGE(0,BC240)</f>
        <v>1.2474946739215648E-2</v>
      </c>
      <c r="BE241" s="12"/>
      <c r="BG241" s="12">
        <f t="shared" si="56"/>
        <v>0.20635769122536241</v>
      </c>
      <c r="BH241" s="12"/>
      <c r="BI241" s="12">
        <f>E241</f>
        <v>0.8666666666666667</v>
      </c>
      <c r="BM241" s="13"/>
    </row>
    <row r="242" spans="4:65">
      <c r="D242" s="14"/>
      <c r="E242" s="15"/>
      <c r="F242" s="16">
        <f t="shared" si="4406"/>
        <v>1.19420591689356E-2</v>
      </c>
      <c r="G242" s="16"/>
      <c r="H242" s="16">
        <f t="shared" ref="H242" si="5210">H241-((($C$7*H241)/($C$8+H241))*$A$14)</f>
        <v>3.6007216245699927E-2</v>
      </c>
      <c r="I242" s="16"/>
      <c r="J242" s="16">
        <f t="shared" ref="J242" si="5211">J241-((($C$7*J241)/($C$8+J241))*$A$14)</f>
        <v>6.0243482506964666E-2</v>
      </c>
      <c r="K242" s="16"/>
      <c r="L242" s="16">
        <f t="shared" ref="L242" si="5212">L241-((($C$7*L241)/($C$8+L241))*$A$14)</f>
        <v>8.4073488766428922E-2</v>
      </c>
      <c r="M242" s="16"/>
      <c r="N242" s="16">
        <f t="shared" ref="N242" si="5213">N241-((($C$7*N241)/($C$8+N241))*$A$14)</f>
        <v>0.10651285572857126</v>
      </c>
      <c r="O242" s="16"/>
      <c r="P242" s="16">
        <f t="shared" ref="P242" si="5214">P241-((($C$7*P241)/($C$8+P241))*$A$14)</f>
        <v>0.12646766027709427</v>
      </c>
      <c r="Q242" s="16"/>
      <c r="R242" s="16">
        <f t="shared" ref="R242" si="5215">R241-((($C$7*R241)/($C$8+R241))*$A$14)</f>
        <v>0.14309204498062686</v>
      </c>
      <c r="S242" s="16"/>
      <c r="T242" s="16">
        <f t="shared" ref="T242" si="5216">T241-((($C$7*T241)/($C$8+T241))*$A$14)</f>
        <v>0.15609488648390382</v>
      </c>
      <c r="U242" s="16"/>
      <c r="V242" s="16">
        <f t="shared" ref="V242" si="5217">V241-((($C$7*V241)/($C$8+V241))*$A$14)</f>
        <v>0.16589569684405767</v>
      </c>
      <c r="W242" s="16"/>
      <c r="X242" s="16">
        <f t="shared" ref="X242" si="5218">X241-((($C$7*X241)/($C$8+X241))*$A$14)</f>
        <v>0.17358324102719286</v>
      </c>
      <c r="Y242" s="16"/>
      <c r="Z242" s="16">
        <f t="shared" ref="Z242" si="5219">Z241-((($C$7*Z241)/($C$8+Z241))*$A$14)</f>
        <v>0.18069759034631433</v>
      </c>
      <c r="AA242" s="16"/>
      <c r="AB242" s="16">
        <f t="shared" ref="AB242" si="5220">AB241-((($C$7*AB241)/($C$8+AB241))*$A$14)</f>
        <v>0.18890466427693367</v>
      </c>
      <c r="AC242" s="33"/>
      <c r="AD242" s="33">
        <f t="shared" ref="AD242" si="5221">AD241-((($C$7*AD241)/($C$8+AD241))*$A$14)</f>
        <v>0.19964571371620046</v>
      </c>
      <c r="AE242" s="28"/>
      <c r="AF242" s="33">
        <f t="shared" ref="AF242" si="5222">AF241-((($C$7*AF241)/($C$8+AF241))*$A$14)</f>
        <v>0.19964571371620046</v>
      </c>
      <c r="AG242" s="33"/>
      <c r="AH242" s="16">
        <f t="shared" ref="AH242" si="5223">AH241-((($C$7*AH241)/($C$8+AH241))*$A$14)</f>
        <v>0.18890466427693367</v>
      </c>
      <c r="AI242" s="16"/>
      <c r="AJ242" s="16">
        <f t="shared" ref="AJ242" si="5224">AJ241-((($C$7*AJ241)/($C$8+AJ241))*$A$14)</f>
        <v>0.18069759034631433</v>
      </c>
      <c r="AK242" s="16"/>
      <c r="AL242" s="16">
        <f t="shared" ref="AL242" si="5225">AL241-((($C$7*AL241)/($C$8+AL241))*$A$14)</f>
        <v>0.17358324102719286</v>
      </c>
      <c r="AM242" s="16"/>
      <c r="AN242" s="16">
        <f t="shared" ref="AN242" si="5226">AN241-((($C$7*AN241)/($C$8+AN241))*$A$14)</f>
        <v>0.16589569684405767</v>
      </c>
      <c r="AO242" s="16"/>
      <c r="AP242" s="16">
        <f t="shared" ref="AP242" si="5227">AP241-((($C$7*AP241)/($C$8+AP241))*$A$14)</f>
        <v>0.15609488648390382</v>
      </c>
      <c r="AQ242" s="16"/>
      <c r="AR242" s="16">
        <f t="shared" ref="AR242" si="5228">AR241-((($C$7*AR241)/($C$8+AR241))*$A$14)</f>
        <v>0.14309204498062686</v>
      </c>
      <c r="AS242" s="16"/>
      <c r="AT242" s="16">
        <f t="shared" ref="AT242" si="5229">AT241-((($C$7*AT241)/($C$8+AT241))*$A$14)</f>
        <v>0.12646766027709427</v>
      </c>
      <c r="AU242" s="16"/>
      <c r="AV242" s="16">
        <f t="shared" ref="AV242" si="5230">AV241-((($C$7*AV241)/($C$8+AV241))*$A$14)</f>
        <v>0.10651285572857126</v>
      </c>
      <c r="AW242" s="16"/>
      <c r="AX242" s="16">
        <f t="shared" ref="AX242" si="5231">AX241-((($C$7*AX241)/($C$8+AX241))*$A$14)</f>
        <v>8.4073488766428922E-2</v>
      </c>
      <c r="AY242" s="16"/>
      <c r="AZ242" s="16">
        <f t="shared" ref="AZ242" si="5232">AZ241-((($C$7*AZ241)/($C$8+AZ241))*$A$14)</f>
        <v>6.0243482506964666E-2</v>
      </c>
      <c r="BA242" s="16"/>
      <c r="BB242" s="16">
        <f t="shared" ref="BB242" si="5233">BB241-((($C$7*BB241)/($C$8+BB241))*$A$14)</f>
        <v>3.6007216245699927E-2</v>
      </c>
      <c r="BC242" s="16"/>
      <c r="BD242" s="16">
        <f t="shared" si="4431"/>
        <v>1.19420591689356E-2</v>
      </c>
      <c r="BE242" s="16"/>
      <c r="BF242" s="12"/>
      <c r="BG242" s="12">
        <f t="shared" si="56"/>
        <v>0.19964571371620046</v>
      </c>
      <c r="BH242" s="12"/>
      <c r="BI242" s="17">
        <f>E241</f>
        <v>0.8666666666666667</v>
      </c>
      <c r="BM242" s="18"/>
    </row>
    <row r="243" spans="4:65">
      <c r="D243" s="19">
        <f>1+D241</f>
        <v>118</v>
      </c>
      <c r="E243" s="3">
        <f>$D243*$A$14</f>
        <v>0.87407407407407411</v>
      </c>
      <c r="F243" s="12"/>
      <c r="G243" s="12">
        <f t="shared" ref="G243" si="5234">AVERAGE(H242,F242)</f>
        <v>2.3974637707317763E-2</v>
      </c>
      <c r="H243" s="12"/>
      <c r="I243" s="12">
        <f t="shared" ref="I243" si="5235">AVERAGE(J242,H242)</f>
        <v>4.8125349376332296E-2</v>
      </c>
      <c r="J243" s="12"/>
      <c r="K243" s="12">
        <f t="shared" ref="K243" si="5236">AVERAGE(L242,J242)</f>
        <v>7.2158485636696801E-2</v>
      </c>
      <c r="L243" s="12"/>
      <c r="M243" s="12">
        <f t="shared" ref="M243" si="5237">AVERAGE(N242,L242)</f>
        <v>9.5293172247500085E-2</v>
      </c>
      <c r="N243" s="12"/>
      <c r="O243" s="12">
        <f t="shared" ref="O243" si="5238">AVERAGE(P242,N242)</f>
        <v>0.11649025800283277</v>
      </c>
      <c r="P243" s="12"/>
      <c r="Q243" s="12">
        <f t="shared" ref="Q243" si="5239">AVERAGE(R242,P242)</f>
        <v>0.13477985262886055</v>
      </c>
      <c r="R243" s="12"/>
      <c r="S243" s="12">
        <f t="shared" ref="S243" si="5240">AVERAGE(T242,R242)</f>
        <v>0.14959346573226534</v>
      </c>
      <c r="T243" s="12"/>
      <c r="U243" s="12">
        <f t="shared" ref="U243" si="5241">AVERAGE(V242,T242)</f>
        <v>0.16099529166398074</v>
      </c>
      <c r="V243" s="12"/>
      <c r="W243" s="12">
        <f t="shared" ref="W243" si="5242">AVERAGE(X242,V242)</f>
        <v>0.16973946893562525</v>
      </c>
      <c r="X243" s="12"/>
      <c r="Y243" s="12">
        <f t="shared" ref="Y243" si="5243">AVERAGE(Z242,X242)</f>
        <v>0.17714041568675359</v>
      </c>
      <c r="Z243" s="12"/>
      <c r="AA243" s="12">
        <f t="shared" ref="AA243" si="5244">AVERAGE(AB242,Z242)</f>
        <v>0.18480112731162401</v>
      </c>
      <c r="AB243" s="12"/>
      <c r="AC243" s="32">
        <f t="shared" ref="AC243" si="5245">AVERAGE(AD242,AB242)</f>
        <v>0.19427518899656707</v>
      </c>
      <c r="AD243" s="32"/>
      <c r="AE243" s="27">
        <f t="shared" ref="AE243" si="5246">(0.5*AD242)+(0.5*AF242)</f>
        <v>0.19964571371620046</v>
      </c>
      <c r="AF243" s="32"/>
      <c r="AG243" s="32">
        <f t="shared" ref="AG243:AU243" si="5247">AVERAGE(AH242,AF242)</f>
        <v>0.19427518899656707</v>
      </c>
      <c r="AH243" s="12"/>
      <c r="AI243" s="12">
        <f t="shared" si="5247"/>
        <v>0.18480112731162401</v>
      </c>
      <c r="AJ243" s="12"/>
      <c r="AK243" s="12">
        <f t="shared" si="5247"/>
        <v>0.17714041568675359</v>
      </c>
      <c r="AL243" s="12"/>
      <c r="AM243" s="12">
        <f t="shared" si="5247"/>
        <v>0.16973946893562525</v>
      </c>
      <c r="AN243" s="12"/>
      <c r="AO243" s="12">
        <f t="shared" si="5247"/>
        <v>0.16099529166398074</v>
      </c>
      <c r="AP243" s="12"/>
      <c r="AQ243" s="12">
        <f t="shared" si="5247"/>
        <v>0.14959346573226534</v>
      </c>
      <c r="AR243" s="12"/>
      <c r="AS243" s="12">
        <f t="shared" si="5247"/>
        <v>0.13477985262886055</v>
      </c>
      <c r="AT243" s="12"/>
      <c r="AU243" s="12">
        <f t="shared" si="5247"/>
        <v>0.11649025800283277</v>
      </c>
      <c r="AV243" s="12"/>
      <c r="AW243" s="12">
        <f t="shared" ref="AW243:BC243" si="5248">AVERAGE(AX242,AV242)</f>
        <v>9.5293172247500085E-2</v>
      </c>
      <c r="AX243" s="12"/>
      <c r="AY243" s="12">
        <f t="shared" si="5248"/>
        <v>7.2158485636696801E-2</v>
      </c>
      <c r="AZ243" s="12"/>
      <c r="BA243" s="12">
        <f t="shared" si="5248"/>
        <v>4.8125349376332296E-2</v>
      </c>
      <c r="BB243" s="12"/>
      <c r="BC243" s="12">
        <f t="shared" si="5248"/>
        <v>2.3974637707317763E-2</v>
      </c>
      <c r="BD243" s="12"/>
      <c r="BE243" s="12"/>
      <c r="BG243" s="12">
        <f t="shared" si="56"/>
        <v>0.19964571371620046</v>
      </c>
      <c r="BH243" s="12"/>
      <c r="BI243" s="12">
        <f>E243</f>
        <v>0.87407407407407411</v>
      </c>
      <c r="BM243" s="13"/>
    </row>
    <row r="244" spans="4:65">
      <c r="D244" s="14"/>
      <c r="E244" s="15"/>
      <c r="F244" s="16"/>
      <c r="G244" s="16">
        <f t="shared" ref="G244" si="5249">G243-((($C$7*G243)/($C$8+G243))*$A$14)</f>
        <v>2.2965170684596338E-2</v>
      </c>
      <c r="H244" s="16"/>
      <c r="I244" s="16">
        <f t="shared" ref="I244" si="5250">I243-((($C$7*I243)/($C$8+I243))*$A$14)</f>
        <v>4.6158096232067208E-2</v>
      </c>
      <c r="J244" s="16"/>
      <c r="K244" s="16">
        <f t="shared" ref="K244" si="5251">K243-((($C$7*K243)/($C$8+K243))*$A$14)</f>
        <v>6.9292001987470028E-2</v>
      </c>
      <c r="L244" s="16"/>
      <c r="M244" s="16">
        <f t="shared" ref="M244" si="5252">M243-((($C$7*M243)/($C$8+M243))*$A$14)</f>
        <v>9.1607720959067981E-2</v>
      </c>
      <c r="N244" s="16"/>
      <c r="O244" s="16">
        <f t="shared" ref="O244" si="5253">O243-((($C$7*O243)/($C$8+O243))*$A$14)</f>
        <v>0.11209153652103901</v>
      </c>
      <c r="P244" s="16"/>
      <c r="Q244" s="16">
        <f t="shared" ref="Q244" si="5254">Q243-((($C$7*Q243)/($C$8+Q243))*$A$14)</f>
        <v>0.12979226179955344</v>
      </c>
      <c r="R244" s="16"/>
      <c r="S244" s="16">
        <f t="shared" ref="S244" si="5255">S243-((($C$7*S243)/($C$8+S243))*$A$14)</f>
        <v>0.14414590609824332</v>
      </c>
      <c r="T244" s="16"/>
      <c r="U244" s="16">
        <f t="shared" ref="U244" si="5256">U243-((($C$7*U243)/($C$8+U243))*$A$14)</f>
        <v>0.15520356368134924</v>
      </c>
      <c r="V244" s="16"/>
      <c r="W244" s="16">
        <f t="shared" ref="W244" si="5257">W243-((($C$7*W243)/($C$8+W243))*$A$14)</f>
        <v>0.16368939357942219</v>
      </c>
      <c r="X244" s="16"/>
      <c r="Y244" s="16">
        <f t="shared" ref="Y244" si="5258">Y243-((($C$7*Y243)/($C$8+Y243))*$A$14)</f>
        <v>0.17087536720428942</v>
      </c>
      <c r="Z244" s="16"/>
      <c r="AA244" s="16">
        <f t="shared" ref="AA244" si="5259">AA243-((($C$7*AA243)/($C$8+AA243))*$A$14)</f>
        <v>0.17831703415841638</v>
      </c>
      <c r="AB244" s="16"/>
      <c r="AC244" s="33">
        <f t="shared" ref="AC244" si="5260">AC243-((($C$7*AC243)/($C$8+AC243))*$A$14)</f>
        <v>0.18752496586589729</v>
      </c>
      <c r="AD244" s="33"/>
      <c r="AE244" s="28">
        <f t="shared" ref="AE244" si="5261">AE243</f>
        <v>0.19964571371620046</v>
      </c>
      <c r="AF244" s="33"/>
      <c r="AG244" s="33">
        <f t="shared" ref="AG244" si="5262">AG243-((($C$7*AG243)/($C$8+AG243))*$A$14)</f>
        <v>0.18752496586589729</v>
      </c>
      <c r="AH244" s="16"/>
      <c r="AI244" s="16">
        <f t="shared" ref="AI244" si="5263">AI243-((($C$7*AI243)/($C$8+AI243))*$A$14)</f>
        <v>0.17831703415841638</v>
      </c>
      <c r="AJ244" s="16"/>
      <c r="AK244" s="16">
        <f t="shared" ref="AK244" si="5264">AK243-((($C$7*AK243)/($C$8+AK243))*$A$14)</f>
        <v>0.17087536720428942</v>
      </c>
      <c r="AL244" s="16"/>
      <c r="AM244" s="16">
        <f t="shared" ref="AM244" si="5265">AM243-((($C$7*AM243)/($C$8+AM243))*$A$14)</f>
        <v>0.16368939357942219</v>
      </c>
      <c r="AN244" s="16"/>
      <c r="AO244" s="16">
        <f t="shared" ref="AO244" si="5266">AO243-((($C$7*AO243)/($C$8+AO243))*$A$14)</f>
        <v>0.15520356368134924</v>
      </c>
      <c r="AP244" s="16"/>
      <c r="AQ244" s="16">
        <f t="shared" ref="AQ244" si="5267">AQ243-((($C$7*AQ243)/($C$8+AQ243))*$A$14)</f>
        <v>0.14414590609824332</v>
      </c>
      <c r="AR244" s="16"/>
      <c r="AS244" s="16">
        <f t="shared" ref="AS244" si="5268">AS243-((($C$7*AS243)/($C$8+AS243))*$A$14)</f>
        <v>0.12979226179955344</v>
      </c>
      <c r="AT244" s="16"/>
      <c r="AU244" s="16">
        <f t="shared" ref="AU244" si="5269">AU243-((($C$7*AU243)/($C$8+AU243))*$A$14)</f>
        <v>0.11209153652103901</v>
      </c>
      <c r="AV244" s="16"/>
      <c r="AW244" s="16">
        <f t="shared" ref="AW244" si="5270">AW243-((($C$7*AW243)/($C$8+AW243))*$A$14)</f>
        <v>9.1607720959067981E-2</v>
      </c>
      <c r="AX244" s="16"/>
      <c r="AY244" s="16">
        <f t="shared" ref="AY244" si="5271">AY243-((($C$7*AY243)/($C$8+AY243))*$A$14)</f>
        <v>6.9292001987470028E-2</v>
      </c>
      <c r="AZ244" s="16"/>
      <c r="BA244" s="16">
        <f t="shared" ref="BA244" si="5272">BA243-((($C$7*BA243)/($C$8+BA243))*$A$14)</f>
        <v>4.6158096232067208E-2</v>
      </c>
      <c r="BB244" s="16"/>
      <c r="BC244" s="16">
        <f t="shared" ref="BC244" si="5273">BC243-((($C$7*BC243)/($C$8+BC243))*$A$14)</f>
        <v>2.2965170684596338E-2</v>
      </c>
      <c r="BD244" s="16"/>
      <c r="BE244" s="16"/>
      <c r="BF244" s="12">
        <f t="shared" si="4472"/>
        <v>0.19964571371620046</v>
      </c>
      <c r="BG244" s="12">
        <f t="shared" si="56"/>
        <v>0.19964571371620046</v>
      </c>
      <c r="BH244" s="12"/>
      <c r="BI244" s="17">
        <f>E243</f>
        <v>0.87407407407407411</v>
      </c>
      <c r="BM244" s="18"/>
    </row>
    <row r="245" spans="4:65">
      <c r="D245" s="19">
        <f>1+D243</f>
        <v>119</v>
      </c>
      <c r="E245" s="3">
        <f>$D245*$A$14</f>
        <v>0.88148148148148153</v>
      </c>
      <c r="F245" s="12">
        <f t="shared" ref="F245" si="5274">AVERAGE(G244,0)</f>
        <v>1.1482585342298169E-2</v>
      </c>
      <c r="G245" s="12"/>
      <c r="H245" s="12">
        <f t="shared" ref="H245" si="5275">AVERAGE(I244,G244)</f>
        <v>3.456163345833177E-2</v>
      </c>
      <c r="I245" s="12"/>
      <c r="J245" s="12">
        <f t="shared" ref="J245" si="5276">AVERAGE(K244,I244)</f>
        <v>5.7725049109768618E-2</v>
      </c>
      <c r="K245" s="12"/>
      <c r="L245" s="12">
        <f t="shared" ref="L245" si="5277">AVERAGE(M244,K244)</f>
        <v>8.0449861473269005E-2</v>
      </c>
      <c r="M245" s="12"/>
      <c r="N245" s="12">
        <f t="shared" ref="N245" si="5278">AVERAGE(O244,M244)</f>
        <v>0.10184962874005349</v>
      </c>
      <c r="O245" s="12"/>
      <c r="P245" s="12">
        <f t="shared" ref="P245" si="5279">AVERAGE(Q244,O244)</f>
        <v>0.12094189916029623</v>
      </c>
      <c r="Q245" s="12"/>
      <c r="R245" s="12">
        <f t="shared" ref="R245" si="5280">AVERAGE(S244,Q244)</f>
        <v>0.1369690839488984</v>
      </c>
      <c r="S245" s="12"/>
      <c r="T245" s="12">
        <f t="shared" ref="T245" si="5281">AVERAGE(U244,S244)</f>
        <v>0.14967473488979627</v>
      </c>
      <c r="U245" s="12"/>
      <c r="V245" s="12">
        <f t="shared" ref="V245" si="5282">AVERAGE(W244,U244)</f>
        <v>0.15944647863038572</v>
      </c>
      <c r="W245" s="12"/>
      <c r="X245" s="12">
        <f t="shared" ref="X245" si="5283">AVERAGE(Y244,W244)</f>
        <v>0.16728238039185581</v>
      </c>
      <c r="Y245" s="12"/>
      <c r="Z245" s="12">
        <f t="shared" ref="Z245" si="5284">AVERAGE(AA244,Y244)</f>
        <v>0.1745962006813529</v>
      </c>
      <c r="AA245" s="12"/>
      <c r="AB245" s="12">
        <f t="shared" ref="AB245" si="5285">AVERAGE(AC244,AA244)</f>
        <v>0.18292100001215683</v>
      </c>
      <c r="AC245" s="32"/>
      <c r="AD245" s="32">
        <f t="shared" ref="AD245:AF245" si="5286">AVERAGE(AE244,AC244)</f>
        <v>0.19358533979104886</v>
      </c>
      <c r="AE245" s="27"/>
      <c r="AF245" s="32">
        <f t="shared" si="5286"/>
        <v>0.19358533979104886</v>
      </c>
      <c r="AG245" s="32"/>
      <c r="AH245" s="12">
        <f t="shared" ref="AH245" si="5287">AVERAGE(AI244,AG244)</f>
        <v>0.18292100001215683</v>
      </c>
      <c r="AI245" s="12"/>
      <c r="AJ245" s="12">
        <f t="shared" ref="AJ245" si="5288">AVERAGE(AK244,AI244)</f>
        <v>0.1745962006813529</v>
      </c>
      <c r="AK245" s="12"/>
      <c r="AL245" s="12">
        <f t="shared" ref="AL245" si="5289">AVERAGE(AM244,AK244)</f>
        <v>0.16728238039185581</v>
      </c>
      <c r="AM245" s="12"/>
      <c r="AN245" s="12">
        <f t="shared" ref="AN245" si="5290">AVERAGE(AO244,AM244)</f>
        <v>0.15944647863038572</v>
      </c>
      <c r="AO245" s="12"/>
      <c r="AP245" s="12">
        <f t="shared" ref="AP245" si="5291">AVERAGE(AQ244,AO244)</f>
        <v>0.14967473488979627</v>
      </c>
      <c r="AQ245" s="12"/>
      <c r="AR245" s="12">
        <f t="shared" ref="AR245" si="5292">AVERAGE(AS244,AQ244)</f>
        <v>0.1369690839488984</v>
      </c>
      <c r="AS245" s="12"/>
      <c r="AT245" s="12">
        <f t="shared" ref="AT245" si="5293">AVERAGE(AU244,AS244)</f>
        <v>0.12094189916029623</v>
      </c>
      <c r="AU245" s="12"/>
      <c r="AV245" s="12">
        <f t="shared" ref="AV245" si="5294">AVERAGE(AW244,AU244)</f>
        <v>0.10184962874005349</v>
      </c>
      <c r="AW245" s="12"/>
      <c r="AX245" s="12">
        <f t="shared" ref="AX245" si="5295">AVERAGE(AY244,AW244)</f>
        <v>8.0449861473269005E-2</v>
      </c>
      <c r="AY245" s="12"/>
      <c r="AZ245" s="12">
        <f t="shared" ref="AZ245" si="5296">AVERAGE(BA244,AY244)</f>
        <v>5.7725049109768618E-2</v>
      </c>
      <c r="BA245" s="12"/>
      <c r="BB245" s="12">
        <f t="shared" ref="BB245" si="5297">AVERAGE(BC244,BA244)</f>
        <v>3.456163345833177E-2</v>
      </c>
      <c r="BC245" s="12"/>
      <c r="BD245" s="12">
        <f t="shared" ref="BD245" si="5298">AVERAGE(0,BC244)</f>
        <v>1.1482585342298169E-2</v>
      </c>
      <c r="BE245" s="12"/>
      <c r="BG245" s="12">
        <f t="shared" si="56"/>
        <v>0.19325001683093856</v>
      </c>
      <c r="BH245" s="12"/>
      <c r="BI245" s="12">
        <f>E245</f>
        <v>0.88148148148148153</v>
      </c>
      <c r="BM245" s="13"/>
    </row>
    <row r="246" spans="4:65">
      <c r="D246" s="14"/>
      <c r="E246" s="15"/>
      <c r="F246" s="16">
        <f t="shared" si="4406"/>
        <v>1.0991473111805294E-2</v>
      </c>
      <c r="G246" s="16"/>
      <c r="H246" s="16">
        <f t="shared" ref="H246" si="5299">H245-((($C$7*H245)/($C$8+H245))*$A$14)</f>
        <v>3.3125308387849176E-2</v>
      </c>
      <c r="I246" s="16"/>
      <c r="J246" s="16">
        <f t="shared" ref="J246" si="5300">J245-((($C$7*J245)/($C$8+J245))*$A$14)</f>
        <v>5.5392422417178566E-2</v>
      </c>
      <c r="K246" s="16"/>
      <c r="L246" s="16">
        <f t="shared" ref="L246" si="5301">L245-((($C$7*L245)/($C$8+L245))*$A$14)</f>
        <v>7.7284799900207535E-2</v>
      </c>
      <c r="M246" s="16"/>
      <c r="N246" s="16">
        <f t="shared" ref="N246" si="5302">N245-((($C$7*N245)/($C$8+N245))*$A$14)</f>
        <v>9.7939893530207725E-2</v>
      </c>
      <c r="O246" s="16"/>
      <c r="P246" s="16">
        <f t="shared" ref="P246" si="5303">P245-((($C$7*P245)/($C$8+P245))*$A$14)</f>
        <v>0.11639764690954423</v>
      </c>
      <c r="Q246" s="16"/>
      <c r="R246" s="16">
        <f t="shared" ref="R246" si="5304">R245-((($C$7*R245)/($C$8+R245))*$A$14)</f>
        <v>0.13191258071527318</v>
      </c>
      <c r="S246" s="16"/>
      <c r="T246" s="16">
        <f t="shared" ref="T246" si="5305">T245-((($C$7*T245)/($C$8+T245))*$A$14)</f>
        <v>0.14422469224444548</v>
      </c>
      <c r="U246" s="16"/>
      <c r="V246" s="16">
        <f t="shared" ref="V246" si="5306">V245-((($C$7*V245)/($C$8+V245))*$A$14)</f>
        <v>0.15370101180957826</v>
      </c>
      <c r="W246" s="16"/>
      <c r="X246" s="16">
        <f t="shared" ref="X246" si="5307">X245-((($C$7*X245)/($C$8+X245))*$A$14)</f>
        <v>0.16130441809078594</v>
      </c>
      <c r="Y246" s="16"/>
      <c r="Z246" s="16">
        <f t="shared" ref="Z246" si="5308">Z245-((($C$7*Z245)/($C$8+Z245))*$A$14)</f>
        <v>0.16840467727580954</v>
      </c>
      <c r="AA246" s="16"/>
      <c r="AB246" s="16">
        <f t="shared" ref="AB246" si="5309">AB245-((($C$7*AB245)/($C$8+AB245))*$A$14)</f>
        <v>0.17649034309126099</v>
      </c>
      <c r="AC246" s="33"/>
      <c r="AD246" s="33">
        <f t="shared" ref="AD246" si="5310">AD245-((($C$7*AD245)/($C$8+AD245))*$A$14)</f>
        <v>0.18685431994567667</v>
      </c>
      <c r="AE246" s="28"/>
      <c r="AF246" s="33">
        <f t="shared" ref="AF246" si="5311">AF245-((($C$7*AF245)/($C$8+AF245))*$A$14)</f>
        <v>0.18685431994567667</v>
      </c>
      <c r="AG246" s="33"/>
      <c r="AH246" s="16">
        <f t="shared" ref="AH246" si="5312">AH245-((($C$7*AH245)/($C$8+AH245))*$A$14)</f>
        <v>0.17649034309126099</v>
      </c>
      <c r="AI246" s="16"/>
      <c r="AJ246" s="16">
        <f t="shared" ref="AJ246" si="5313">AJ245-((($C$7*AJ245)/($C$8+AJ245))*$A$14)</f>
        <v>0.16840467727580954</v>
      </c>
      <c r="AK246" s="16"/>
      <c r="AL246" s="16">
        <f t="shared" ref="AL246" si="5314">AL245-((($C$7*AL245)/($C$8+AL245))*$A$14)</f>
        <v>0.16130441809078594</v>
      </c>
      <c r="AM246" s="16"/>
      <c r="AN246" s="16">
        <f t="shared" ref="AN246" si="5315">AN245-((($C$7*AN245)/($C$8+AN245))*$A$14)</f>
        <v>0.15370101180957826</v>
      </c>
      <c r="AO246" s="16"/>
      <c r="AP246" s="16">
        <f t="shared" ref="AP246" si="5316">AP245-((($C$7*AP245)/($C$8+AP245))*$A$14)</f>
        <v>0.14422469224444548</v>
      </c>
      <c r="AQ246" s="16"/>
      <c r="AR246" s="16">
        <f t="shared" ref="AR246" si="5317">AR245-((($C$7*AR245)/($C$8+AR245))*$A$14)</f>
        <v>0.13191258071527318</v>
      </c>
      <c r="AS246" s="16"/>
      <c r="AT246" s="16">
        <f t="shared" ref="AT246" si="5318">AT245-((($C$7*AT245)/($C$8+AT245))*$A$14)</f>
        <v>0.11639764690954423</v>
      </c>
      <c r="AU246" s="16"/>
      <c r="AV246" s="16">
        <f t="shared" ref="AV246" si="5319">AV245-((($C$7*AV245)/($C$8+AV245))*$A$14)</f>
        <v>9.7939893530207725E-2</v>
      </c>
      <c r="AW246" s="16"/>
      <c r="AX246" s="16">
        <f t="shared" ref="AX246" si="5320">AX245-((($C$7*AX245)/($C$8+AX245))*$A$14)</f>
        <v>7.7284799900207535E-2</v>
      </c>
      <c r="AY246" s="16"/>
      <c r="AZ246" s="16">
        <f t="shared" ref="AZ246" si="5321">AZ245-((($C$7*AZ245)/($C$8+AZ245))*$A$14)</f>
        <v>5.5392422417178566E-2</v>
      </c>
      <c r="BA246" s="16"/>
      <c r="BB246" s="16">
        <f t="shared" ref="BB246" si="5322">BB245-((($C$7*BB245)/($C$8+BB245))*$A$14)</f>
        <v>3.3125308387849176E-2</v>
      </c>
      <c r="BC246" s="16"/>
      <c r="BD246" s="16">
        <f t="shared" si="4431"/>
        <v>1.0991473111805294E-2</v>
      </c>
      <c r="BE246" s="16"/>
      <c r="BF246" s="12"/>
      <c r="BG246" s="12">
        <f t="shared" si="56"/>
        <v>0.18685431994567667</v>
      </c>
      <c r="BH246" s="12"/>
      <c r="BI246" s="17">
        <f>E245</f>
        <v>0.88148148148148153</v>
      </c>
      <c r="BM246" s="18"/>
    </row>
    <row r="247" spans="4:65">
      <c r="D247" s="19">
        <f>1+D245</f>
        <v>120</v>
      </c>
      <c r="E247" s="3">
        <f>$D247*$A$14</f>
        <v>0.88888888888888895</v>
      </c>
      <c r="F247" s="12"/>
      <c r="G247" s="12">
        <f t="shared" ref="G247" si="5323">AVERAGE(H246,F246)</f>
        <v>2.2058390749827236E-2</v>
      </c>
      <c r="H247" s="12"/>
      <c r="I247" s="12">
        <f t="shared" ref="I247" si="5324">AVERAGE(J246,H246)</f>
        <v>4.4258865402513871E-2</v>
      </c>
      <c r="J247" s="12"/>
      <c r="K247" s="12">
        <f t="shared" ref="K247" si="5325">AVERAGE(L246,J246)</f>
        <v>6.633861115869305E-2</v>
      </c>
      <c r="L247" s="12"/>
      <c r="M247" s="12">
        <f t="shared" ref="M247" si="5326">AVERAGE(N246,L246)</f>
        <v>8.7612346715207623E-2</v>
      </c>
      <c r="N247" s="12"/>
      <c r="O247" s="12">
        <f t="shared" ref="O247" si="5327">AVERAGE(P246,N246)</f>
        <v>0.10716877021987598</v>
      </c>
      <c r="P247" s="12"/>
      <c r="Q247" s="12">
        <f t="shared" ref="Q247" si="5328">AVERAGE(R246,P246)</f>
        <v>0.12415511381240871</v>
      </c>
      <c r="R247" s="12"/>
      <c r="S247" s="12">
        <f t="shared" ref="S247" si="5329">AVERAGE(T246,R246)</f>
        <v>0.13806863647985934</v>
      </c>
      <c r="T247" s="12"/>
      <c r="U247" s="12">
        <f t="shared" ref="U247" si="5330">AVERAGE(V246,T246)</f>
        <v>0.14896285202701187</v>
      </c>
      <c r="V247" s="12"/>
      <c r="W247" s="12">
        <f t="shared" ref="W247" si="5331">AVERAGE(X246,V246)</f>
        <v>0.15750271495018209</v>
      </c>
      <c r="X247" s="12"/>
      <c r="Y247" s="12">
        <f t="shared" ref="Y247" si="5332">AVERAGE(Z246,X246)</f>
        <v>0.16485454768329774</v>
      </c>
      <c r="Z247" s="12"/>
      <c r="AA247" s="12">
        <f t="shared" ref="AA247" si="5333">AVERAGE(AB246,Z246)</f>
        <v>0.17244751018353527</v>
      </c>
      <c r="AB247" s="12"/>
      <c r="AC247" s="32">
        <f t="shared" ref="AC247" si="5334">AVERAGE(AD246,AB246)</f>
        <v>0.18167233151846884</v>
      </c>
      <c r="AD247" s="32"/>
      <c r="AE247" s="27">
        <f t="shared" ref="AE247" si="5335">(0.5*AD246)+(0.5*AF246)</f>
        <v>0.18685431994567667</v>
      </c>
      <c r="AF247" s="32"/>
      <c r="AG247" s="32">
        <f t="shared" ref="AG247:AU247" si="5336">AVERAGE(AH246,AF246)</f>
        <v>0.18167233151846884</v>
      </c>
      <c r="AH247" s="12"/>
      <c r="AI247" s="12">
        <f t="shared" si="5336"/>
        <v>0.17244751018353527</v>
      </c>
      <c r="AJ247" s="12"/>
      <c r="AK247" s="12">
        <f t="shared" si="5336"/>
        <v>0.16485454768329774</v>
      </c>
      <c r="AL247" s="12"/>
      <c r="AM247" s="12">
        <f t="shared" si="5336"/>
        <v>0.15750271495018209</v>
      </c>
      <c r="AN247" s="12"/>
      <c r="AO247" s="12">
        <f t="shared" si="5336"/>
        <v>0.14896285202701187</v>
      </c>
      <c r="AP247" s="12"/>
      <c r="AQ247" s="12">
        <f t="shared" si="5336"/>
        <v>0.13806863647985934</v>
      </c>
      <c r="AR247" s="12"/>
      <c r="AS247" s="12">
        <f t="shared" si="5336"/>
        <v>0.12415511381240871</v>
      </c>
      <c r="AT247" s="12"/>
      <c r="AU247" s="12">
        <f t="shared" si="5336"/>
        <v>0.10716877021987598</v>
      </c>
      <c r="AV247" s="12"/>
      <c r="AW247" s="12">
        <f t="shared" ref="AW247:BC247" si="5337">AVERAGE(AX246,AV246)</f>
        <v>8.7612346715207623E-2</v>
      </c>
      <c r="AX247" s="12"/>
      <c r="AY247" s="12">
        <f t="shared" si="5337"/>
        <v>6.633861115869305E-2</v>
      </c>
      <c r="AZ247" s="12"/>
      <c r="BA247" s="12">
        <f t="shared" si="5337"/>
        <v>4.4258865402513871E-2</v>
      </c>
      <c r="BB247" s="12"/>
      <c r="BC247" s="12">
        <f t="shared" si="5337"/>
        <v>2.2058390749827236E-2</v>
      </c>
      <c r="BD247" s="12"/>
      <c r="BE247" s="12"/>
      <c r="BG247" s="12">
        <f t="shared" si="56"/>
        <v>0.18685431994567667</v>
      </c>
      <c r="BH247" s="12"/>
      <c r="BI247" s="12">
        <f>E247</f>
        <v>0.88888888888888895</v>
      </c>
      <c r="BM247" s="13"/>
    </row>
    <row r="248" spans="4:65">
      <c r="D248" s="14"/>
      <c r="E248" s="15"/>
      <c r="F248" s="16"/>
      <c r="G248" s="16">
        <f t="shared" ref="G248" si="5338">G247-((($C$7*G247)/($C$8+G247))*$A$14)</f>
        <v>2.1127389485623364E-2</v>
      </c>
      <c r="H248" s="16"/>
      <c r="I248" s="16">
        <f t="shared" ref="I248" si="5339">I247-((($C$7*I247)/($C$8+I247))*$A$14)</f>
        <v>4.2441178486880504E-2</v>
      </c>
      <c r="J248" s="16"/>
      <c r="K248" s="16">
        <f t="shared" ref="K248" si="5340">K247-((($C$7*K247)/($C$8+K247))*$A$14)</f>
        <v>6.3685199383083299E-2</v>
      </c>
      <c r="L248" s="16"/>
      <c r="M248" s="16">
        <f t="shared" ref="M248" si="5341">M247-((($C$7*M247)/($C$8+M247))*$A$14)</f>
        <v>8.4193953474695313E-2</v>
      </c>
      <c r="N248" s="16"/>
      <c r="O248" s="16">
        <f t="shared" ref="O248" si="5342">O247-((($C$7*O247)/($C$8+O247))*$A$14)</f>
        <v>0.10307951296194831</v>
      </c>
      <c r="P248" s="16"/>
      <c r="Q248" s="16">
        <f t="shared" ref="Q248" si="5343">Q247-((($C$7*Q247)/($C$8+Q247))*$A$14)</f>
        <v>0.11950670729982943</v>
      </c>
      <c r="R248" s="16"/>
      <c r="S248" s="16">
        <f t="shared" ref="S248" si="5344">S247-((($C$7*S247)/($C$8+S247))*$A$14)</f>
        <v>0.13297764563039041</v>
      </c>
      <c r="T248" s="16"/>
      <c r="U248" s="16">
        <f t="shared" ref="U248" si="5345">U247-((($C$7*U247)/($C$8+U247))*$A$14)</f>
        <v>0.14353457425762148</v>
      </c>
      <c r="V248" s="16"/>
      <c r="W248" s="16">
        <f t="shared" ref="W248" si="5346">W247-((($C$7*W247)/($C$8+W247))*$A$14)</f>
        <v>0.15181552227571465</v>
      </c>
      <c r="X248" s="16"/>
      <c r="Y248" s="16">
        <f t="shared" ref="Y248" si="5347">Y247-((($C$7*Y247)/($C$8+Y247))*$A$14)</f>
        <v>0.15894820819542391</v>
      </c>
      <c r="Z248" s="16"/>
      <c r="AA248" s="16">
        <f t="shared" ref="AA248" si="5348">AA247-((($C$7*AA247)/($C$8+AA247))*$A$14)</f>
        <v>0.16631838757621295</v>
      </c>
      <c r="AB248" s="16"/>
      <c r="AC248" s="33">
        <f t="shared" ref="AC248" si="5349">AC247-((($C$7*AC247)/($C$8+AC247))*$A$14)</f>
        <v>0.17527727922198338</v>
      </c>
      <c r="AD248" s="33"/>
      <c r="AE248" s="28">
        <f t="shared" ref="AE248" si="5350">AE247</f>
        <v>0.18685431994567667</v>
      </c>
      <c r="AF248" s="33"/>
      <c r="AG248" s="33">
        <f t="shared" ref="AG248" si="5351">AG247-((($C$7*AG247)/($C$8+AG247))*$A$14)</f>
        <v>0.17527727922198338</v>
      </c>
      <c r="AH248" s="16"/>
      <c r="AI248" s="16">
        <f t="shared" ref="AI248" si="5352">AI247-((($C$7*AI247)/($C$8+AI247))*$A$14)</f>
        <v>0.16631838757621295</v>
      </c>
      <c r="AJ248" s="16"/>
      <c r="AK248" s="16">
        <f t="shared" ref="AK248" si="5353">AK247-((($C$7*AK247)/($C$8+AK247))*$A$14)</f>
        <v>0.15894820819542391</v>
      </c>
      <c r="AL248" s="16"/>
      <c r="AM248" s="16">
        <f t="shared" ref="AM248" si="5354">AM247-((($C$7*AM247)/($C$8+AM247))*$A$14)</f>
        <v>0.15181552227571465</v>
      </c>
      <c r="AN248" s="16"/>
      <c r="AO248" s="16">
        <f t="shared" ref="AO248" si="5355">AO247-((($C$7*AO247)/($C$8+AO247))*$A$14)</f>
        <v>0.14353457425762148</v>
      </c>
      <c r="AP248" s="16"/>
      <c r="AQ248" s="16">
        <f t="shared" ref="AQ248" si="5356">AQ247-((($C$7*AQ247)/($C$8+AQ247))*$A$14)</f>
        <v>0.13297764563039041</v>
      </c>
      <c r="AR248" s="16"/>
      <c r="AS248" s="16">
        <f t="shared" ref="AS248" si="5357">AS247-((($C$7*AS247)/($C$8+AS247))*$A$14)</f>
        <v>0.11950670729982943</v>
      </c>
      <c r="AT248" s="16"/>
      <c r="AU248" s="16">
        <f t="shared" ref="AU248" si="5358">AU247-((($C$7*AU247)/($C$8+AU247))*$A$14)</f>
        <v>0.10307951296194831</v>
      </c>
      <c r="AV248" s="16"/>
      <c r="AW248" s="16">
        <f t="shared" ref="AW248" si="5359">AW247-((($C$7*AW247)/($C$8+AW247))*$A$14)</f>
        <v>8.4193953474695313E-2</v>
      </c>
      <c r="AX248" s="16"/>
      <c r="AY248" s="16">
        <f t="shared" ref="AY248" si="5360">AY247-((($C$7*AY247)/($C$8+AY247))*$A$14)</f>
        <v>6.3685199383083299E-2</v>
      </c>
      <c r="AZ248" s="16"/>
      <c r="BA248" s="16">
        <f t="shared" ref="BA248" si="5361">BA247-((($C$7*BA247)/($C$8+BA247))*$A$14)</f>
        <v>4.2441178486880504E-2</v>
      </c>
      <c r="BB248" s="16"/>
      <c r="BC248" s="16">
        <f t="shared" ref="BC248" si="5362">BC247-((($C$7*BC247)/($C$8+BC247))*$A$14)</f>
        <v>2.1127389485623364E-2</v>
      </c>
      <c r="BD248" s="16"/>
      <c r="BE248" s="16"/>
      <c r="BF248" s="12">
        <f t="shared" si="4472"/>
        <v>0.18685431994567667</v>
      </c>
      <c r="BG248" s="12">
        <f t="shared" si="56"/>
        <v>0.18685431994567667</v>
      </c>
      <c r="BH248" s="12"/>
      <c r="BI248" s="17">
        <f>E247</f>
        <v>0.88888888888888895</v>
      </c>
      <c r="BM248" s="18"/>
    </row>
    <row r="249" spans="4:65">
      <c r="D249" s="19">
        <f>1+D247</f>
        <v>121</v>
      </c>
      <c r="E249" s="3">
        <f>$D249*$A$14</f>
        <v>0.89629629629629637</v>
      </c>
      <c r="F249" s="12">
        <f t="shared" ref="F249" si="5363">AVERAGE(G248,0)</f>
        <v>1.0563694742811682E-2</v>
      </c>
      <c r="G249" s="12"/>
      <c r="H249" s="12">
        <f t="shared" ref="H249" si="5364">AVERAGE(I248,G248)</f>
        <v>3.1784283986251938E-2</v>
      </c>
      <c r="I249" s="12"/>
      <c r="J249" s="12">
        <f t="shared" ref="J249" si="5365">AVERAGE(K248,I248)</f>
        <v>5.3063188934981902E-2</v>
      </c>
      <c r="K249" s="12"/>
      <c r="L249" s="12">
        <f t="shared" ref="L249" si="5366">AVERAGE(M248,K248)</f>
        <v>7.3939576428889306E-2</v>
      </c>
      <c r="M249" s="12"/>
      <c r="N249" s="12">
        <f t="shared" ref="N249" si="5367">AVERAGE(O248,M248)</f>
        <v>9.3636733218321805E-2</v>
      </c>
      <c r="O249" s="12"/>
      <c r="P249" s="12">
        <f t="shared" ref="P249" si="5368">AVERAGE(Q248,O248)</f>
        <v>0.11129311013088887</v>
      </c>
      <c r="Q249" s="12"/>
      <c r="R249" s="12">
        <f t="shared" ref="R249" si="5369">AVERAGE(S248,Q248)</f>
        <v>0.12624217646510993</v>
      </c>
      <c r="S249" s="12"/>
      <c r="T249" s="12">
        <f t="shared" ref="T249" si="5370">AVERAGE(U248,S248)</f>
        <v>0.13825610994400594</v>
      </c>
      <c r="U249" s="12"/>
      <c r="V249" s="12">
        <f t="shared" ref="V249" si="5371">AVERAGE(W248,U248)</f>
        <v>0.14767504826666805</v>
      </c>
      <c r="W249" s="12"/>
      <c r="X249" s="12">
        <f t="shared" ref="X249" si="5372">AVERAGE(Y248,W248)</f>
        <v>0.15538186523556929</v>
      </c>
      <c r="Y249" s="12"/>
      <c r="Z249" s="12">
        <f t="shared" ref="Z249" si="5373">AVERAGE(AA248,Y248)</f>
        <v>0.16263329788581843</v>
      </c>
      <c r="AA249" s="12"/>
      <c r="AB249" s="12">
        <f t="shared" ref="AB249" si="5374">AVERAGE(AC248,AA248)</f>
        <v>0.17079783339909815</v>
      </c>
      <c r="AC249" s="32"/>
      <c r="AD249" s="32">
        <f t="shared" ref="AD249:AF249" si="5375">AVERAGE(AE248,AC248)</f>
        <v>0.18106579958383001</v>
      </c>
      <c r="AE249" s="27"/>
      <c r="AF249" s="32">
        <f t="shared" si="5375"/>
        <v>0.18106579958383001</v>
      </c>
      <c r="AG249" s="32"/>
      <c r="AH249" s="12">
        <f t="shared" ref="AH249" si="5376">AVERAGE(AI248,AG248)</f>
        <v>0.17079783339909815</v>
      </c>
      <c r="AI249" s="12"/>
      <c r="AJ249" s="12">
        <f t="shared" ref="AJ249" si="5377">AVERAGE(AK248,AI248)</f>
        <v>0.16263329788581843</v>
      </c>
      <c r="AK249" s="12"/>
      <c r="AL249" s="12">
        <f t="shared" ref="AL249" si="5378">AVERAGE(AM248,AK248)</f>
        <v>0.15538186523556929</v>
      </c>
      <c r="AM249" s="12"/>
      <c r="AN249" s="12">
        <f t="shared" ref="AN249" si="5379">AVERAGE(AO248,AM248)</f>
        <v>0.14767504826666805</v>
      </c>
      <c r="AO249" s="12"/>
      <c r="AP249" s="12">
        <f t="shared" ref="AP249" si="5380">AVERAGE(AQ248,AO248)</f>
        <v>0.13825610994400594</v>
      </c>
      <c r="AQ249" s="12"/>
      <c r="AR249" s="12">
        <f t="shared" ref="AR249" si="5381">AVERAGE(AS248,AQ248)</f>
        <v>0.12624217646510993</v>
      </c>
      <c r="AS249" s="12"/>
      <c r="AT249" s="12">
        <f t="shared" ref="AT249" si="5382">AVERAGE(AU248,AS248)</f>
        <v>0.11129311013088887</v>
      </c>
      <c r="AU249" s="12"/>
      <c r="AV249" s="12">
        <f t="shared" ref="AV249" si="5383">AVERAGE(AW248,AU248)</f>
        <v>9.3636733218321805E-2</v>
      </c>
      <c r="AW249" s="12"/>
      <c r="AX249" s="12">
        <f t="shared" ref="AX249" si="5384">AVERAGE(AY248,AW248)</f>
        <v>7.3939576428889306E-2</v>
      </c>
      <c r="AY249" s="12"/>
      <c r="AZ249" s="12">
        <f t="shared" ref="AZ249" si="5385">AVERAGE(BA248,AY248)</f>
        <v>5.3063188934981902E-2</v>
      </c>
      <c r="BA249" s="12"/>
      <c r="BB249" s="12">
        <f t="shared" ref="BB249" si="5386">AVERAGE(BC248,BA248)</f>
        <v>3.1784283986251938E-2</v>
      </c>
      <c r="BC249" s="12"/>
      <c r="BD249" s="12">
        <f t="shared" ref="BD249" si="5387">AVERAGE(0,BC248)</f>
        <v>1.0563694742811682E-2</v>
      </c>
      <c r="BE249" s="12"/>
      <c r="BG249" s="12">
        <f t="shared" si="56"/>
        <v>0.18077119765687105</v>
      </c>
      <c r="BH249" s="12"/>
      <c r="BI249" s="12">
        <f>E249</f>
        <v>0.89629629629629637</v>
      </c>
      <c r="BM249" s="13"/>
    </row>
    <row r="250" spans="4:65">
      <c r="D250" s="14"/>
      <c r="E250" s="15"/>
      <c r="F250" s="16">
        <f t="shared" si="4406"/>
        <v>1.011135847715736E-2</v>
      </c>
      <c r="G250" s="16"/>
      <c r="H250" s="16">
        <f t="shared" ref="H250" si="5388">H249-((($C$7*H249)/($C$8+H249))*$A$14)</f>
        <v>3.0458861834154683E-2</v>
      </c>
      <c r="I250" s="16"/>
      <c r="J250" s="16">
        <f t="shared" ref="J250" si="5389">J249-((($C$7*J249)/($C$8+J249))*$A$14)</f>
        <v>5.0906945285673293E-2</v>
      </c>
      <c r="K250" s="16"/>
      <c r="L250" s="16">
        <f t="shared" ref="L250" si="5390">L249-((($C$7*L249)/($C$8+L249))*$A$14)</f>
        <v>7.1008465544291632E-2</v>
      </c>
      <c r="M250" s="16"/>
      <c r="N250" s="16">
        <f t="shared" ref="N250" si="5391">N249-((($C$7*N249)/($C$8+N249))*$A$14)</f>
        <v>9.0008478246577303E-2</v>
      </c>
      <c r="O250" s="16"/>
      <c r="P250" s="16">
        <f t="shared" ref="P250" si="5392">P249-((($C$7*P249)/($C$8+P249))*$A$14)</f>
        <v>0.10706613043873191</v>
      </c>
      <c r="Q250" s="16"/>
      <c r="R250" s="16">
        <f t="shared" ref="R250" si="5393">R249-((($C$7*R249)/($C$8+R249))*$A$14)</f>
        <v>0.12152651483940456</v>
      </c>
      <c r="S250" s="16"/>
      <c r="T250" s="16">
        <f t="shared" ref="T250" si="5394">T249-((($C$7*T249)/($C$8+T249))*$A$14)</f>
        <v>0.13315924720521816</v>
      </c>
      <c r="U250" s="16"/>
      <c r="V250" s="16">
        <f t="shared" ref="V250" si="5395">V249-((($C$7*V249)/($C$8+V249))*$A$14)</f>
        <v>0.14228622826393225</v>
      </c>
      <c r="W250" s="16"/>
      <c r="X250" s="16">
        <f t="shared" ref="X250" si="5396">X249-((($C$7*X249)/($C$8+X249))*$A$14)</f>
        <v>0.14975853205164635</v>
      </c>
      <c r="Y250" s="16"/>
      <c r="Z250" s="16">
        <f t="shared" ref="Z250" si="5397">Z249-((($C$7*Z249)/($C$8+Z249))*$A$14)</f>
        <v>0.15679281005395776</v>
      </c>
      <c r="AA250" s="16"/>
      <c r="AB250" s="16">
        <f t="shared" ref="AB250" si="5398">AB249-((($C$7*AB249)/($C$8+AB249))*$A$14)</f>
        <v>0.16471681096746982</v>
      </c>
      <c r="AC250" s="33"/>
      <c r="AD250" s="33">
        <f t="shared" ref="AD250" si="5399">AD249-((($C$7*AD249)/($C$8+AD249))*$A$14)</f>
        <v>0.17468807536806547</v>
      </c>
      <c r="AE250" s="28"/>
      <c r="AF250" s="33">
        <f t="shared" ref="AF250" si="5400">AF249-((($C$7*AF249)/($C$8+AF249))*$A$14)</f>
        <v>0.17468807536806547</v>
      </c>
      <c r="AG250" s="33"/>
      <c r="AH250" s="16">
        <f t="shared" ref="AH250" si="5401">AH249-((($C$7*AH249)/($C$8+AH249))*$A$14)</f>
        <v>0.16471681096746982</v>
      </c>
      <c r="AI250" s="16"/>
      <c r="AJ250" s="16">
        <f t="shared" ref="AJ250" si="5402">AJ249-((($C$7*AJ249)/($C$8+AJ249))*$A$14)</f>
        <v>0.15679281005395776</v>
      </c>
      <c r="AK250" s="16"/>
      <c r="AL250" s="16">
        <f t="shared" ref="AL250" si="5403">AL249-((($C$7*AL249)/($C$8+AL249))*$A$14)</f>
        <v>0.14975853205164635</v>
      </c>
      <c r="AM250" s="16"/>
      <c r="AN250" s="16">
        <f t="shared" ref="AN250" si="5404">AN249-((($C$7*AN249)/($C$8+AN249))*$A$14)</f>
        <v>0.14228622826393225</v>
      </c>
      <c r="AO250" s="16"/>
      <c r="AP250" s="16">
        <f t="shared" ref="AP250" si="5405">AP249-((($C$7*AP249)/($C$8+AP249))*$A$14)</f>
        <v>0.13315924720521816</v>
      </c>
      <c r="AQ250" s="16"/>
      <c r="AR250" s="16">
        <f t="shared" ref="AR250" si="5406">AR249-((($C$7*AR249)/($C$8+AR249))*$A$14)</f>
        <v>0.12152651483940456</v>
      </c>
      <c r="AS250" s="16"/>
      <c r="AT250" s="16">
        <f t="shared" ref="AT250" si="5407">AT249-((($C$7*AT249)/($C$8+AT249))*$A$14)</f>
        <v>0.10706613043873191</v>
      </c>
      <c r="AU250" s="16"/>
      <c r="AV250" s="16">
        <f t="shared" ref="AV250" si="5408">AV249-((($C$7*AV249)/($C$8+AV249))*$A$14)</f>
        <v>9.0008478246577303E-2</v>
      </c>
      <c r="AW250" s="16"/>
      <c r="AX250" s="16">
        <f t="shared" ref="AX250" si="5409">AX249-((($C$7*AX249)/($C$8+AX249))*$A$14)</f>
        <v>7.1008465544291632E-2</v>
      </c>
      <c r="AY250" s="16"/>
      <c r="AZ250" s="16">
        <f t="shared" ref="AZ250" si="5410">AZ249-((($C$7*AZ249)/($C$8+AZ249))*$A$14)</f>
        <v>5.0906945285673293E-2</v>
      </c>
      <c r="BA250" s="16"/>
      <c r="BB250" s="16">
        <f t="shared" ref="BB250" si="5411">BB249-((($C$7*BB249)/($C$8+BB249))*$A$14)</f>
        <v>3.0458861834154683E-2</v>
      </c>
      <c r="BC250" s="16"/>
      <c r="BD250" s="16">
        <f t="shared" si="4431"/>
        <v>1.011135847715736E-2</v>
      </c>
      <c r="BE250" s="16"/>
      <c r="BF250" s="12"/>
      <c r="BG250" s="12">
        <f t="shared" si="56"/>
        <v>0.17468807536806547</v>
      </c>
      <c r="BH250" s="12"/>
      <c r="BI250" s="17">
        <f>E249</f>
        <v>0.89629629629629637</v>
      </c>
      <c r="BM250" s="18"/>
    </row>
    <row r="251" spans="4:65">
      <c r="D251" s="19">
        <f>1+D249</f>
        <v>122</v>
      </c>
      <c r="E251" s="3">
        <f>$D251*$A$14</f>
        <v>0.90370370370370379</v>
      </c>
      <c r="F251" s="12"/>
      <c r="G251" s="12">
        <f t="shared" ref="G251" si="5412">AVERAGE(H250,F250)</f>
        <v>2.0285110155656021E-2</v>
      </c>
      <c r="H251" s="12"/>
      <c r="I251" s="12">
        <f t="shared" ref="I251" si="5413">AVERAGE(J250,H250)</f>
        <v>4.068290355991399E-2</v>
      </c>
      <c r="J251" s="12"/>
      <c r="K251" s="12">
        <f t="shared" ref="K251" si="5414">AVERAGE(L250,J250)</f>
        <v>6.0957705414982466E-2</v>
      </c>
      <c r="L251" s="12"/>
      <c r="M251" s="12">
        <f t="shared" ref="M251" si="5415">AVERAGE(N250,L250)</f>
        <v>8.0508471895434475E-2</v>
      </c>
      <c r="N251" s="12"/>
      <c r="O251" s="12">
        <f t="shared" ref="O251" si="5416">AVERAGE(P250,N250)</f>
        <v>9.8537304342654605E-2</v>
      </c>
      <c r="P251" s="12"/>
      <c r="Q251" s="12">
        <f t="shared" ref="Q251" si="5417">AVERAGE(R250,P250)</f>
        <v>0.11429632263906823</v>
      </c>
      <c r="R251" s="12"/>
      <c r="S251" s="12">
        <f t="shared" ref="S251" si="5418">AVERAGE(T250,R250)</f>
        <v>0.12734288102231137</v>
      </c>
      <c r="T251" s="12"/>
      <c r="U251" s="12">
        <f t="shared" ref="U251" si="5419">AVERAGE(V250,T250)</f>
        <v>0.13772273773457522</v>
      </c>
      <c r="V251" s="12"/>
      <c r="W251" s="12">
        <f t="shared" ref="W251" si="5420">AVERAGE(X250,V250)</f>
        <v>0.14602238015778929</v>
      </c>
      <c r="X251" s="12"/>
      <c r="Y251" s="12">
        <f t="shared" ref="Y251" si="5421">AVERAGE(Z250,X250)</f>
        <v>0.15327567105280204</v>
      </c>
      <c r="Z251" s="12"/>
      <c r="AA251" s="12">
        <f t="shared" ref="AA251" si="5422">AVERAGE(AB250,Z250)</f>
        <v>0.16075481051071377</v>
      </c>
      <c r="AB251" s="12"/>
      <c r="AC251" s="32">
        <f t="shared" ref="AC251" si="5423">AVERAGE(AD250,AB250)</f>
        <v>0.16970244316776764</v>
      </c>
      <c r="AD251" s="32"/>
      <c r="AE251" s="27">
        <f t="shared" ref="AE251" si="5424">(0.5*AD250)+(0.5*AF250)</f>
        <v>0.17468807536806547</v>
      </c>
      <c r="AF251" s="32"/>
      <c r="AG251" s="32">
        <f t="shared" ref="AG251:AU251" si="5425">AVERAGE(AH250,AF250)</f>
        <v>0.16970244316776764</v>
      </c>
      <c r="AH251" s="12"/>
      <c r="AI251" s="12">
        <f t="shared" si="5425"/>
        <v>0.16075481051071377</v>
      </c>
      <c r="AJ251" s="12"/>
      <c r="AK251" s="12">
        <f t="shared" si="5425"/>
        <v>0.15327567105280204</v>
      </c>
      <c r="AL251" s="12"/>
      <c r="AM251" s="12">
        <f t="shared" si="5425"/>
        <v>0.14602238015778929</v>
      </c>
      <c r="AN251" s="12"/>
      <c r="AO251" s="12">
        <f t="shared" si="5425"/>
        <v>0.13772273773457522</v>
      </c>
      <c r="AP251" s="12"/>
      <c r="AQ251" s="12">
        <f t="shared" si="5425"/>
        <v>0.12734288102231137</v>
      </c>
      <c r="AR251" s="12"/>
      <c r="AS251" s="12">
        <f t="shared" si="5425"/>
        <v>0.11429632263906823</v>
      </c>
      <c r="AT251" s="12"/>
      <c r="AU251" s="12">
        <f t="shared" si="5425"/>
        <v>9.8537304342654605E-2</v>
      </c>
      <c r="AV251" s="12"/>
      <c r="AW251" s="12">
        <f t="shared" ref="AW251:BC251" si="5426">AVERAGE(AX250,AV250)</f>
        <v>8.0508471895434475E-2</v>
      </c>
      <c r="AX251" s="12"/>
      <c r="AY251" s="12">
        <f t="shared" si="5426"/>
        <v>6.0957705414982466E-2</v>
      </c>
      <c r="AZ251" s="12"/>
      <c r="BA251" s="12">
        <f t="shared" si="5426"/>
        <v>4.068290355991399E-2</v>
      </c>
      <c r="BB251" s="12"/>
      <c r="BC251" s="12">
        <f t="shared" si="5426"/>
        <v>2.0285110155656021E-2</v>
      </c>
      <c r="BD251" s="12"/>
      <c r="BE251" s="12"/>
      <c r="BG251" s="12">
        <f t="shared" si="56"/>
        <v>0.17468807536806547</v>
      </c>
      <c r="BH251" s="12"/>
      <c r="BI251" s="12">
        <f>E251</f>
        <v>0.90370370370370379</v>
      </c>
      <c r="BM251" s="13"/>
    </row>
    <row r="252" spans="4:65">
      <c r="D252" s="14"/>
      <c r="E252" s="15"/>
      <c r="F252" s="16"/>
      <c r="G252" s="16">
        <f t="shared" ref="G252" si="5427">G251-((($C$7*G251)/($C$8+G251))*$A$14)</f>
        <v>1.9427055276121648E-2</v>
      </c>
      <c r="H252" s="16"/>
      <c r="I252" s="16">
        <f t="shared" ref="I252" si="5428">I251-((($C$7*I251)/($C$8+I251))*$A$14)</f>
        <v>3.9004799120014637E-2</v>
      </c>
      <c r="J252" s="16"/>
      <c r="K252" s="16">
        <f t="shared" ref="K252" si="5429">K251-((($C$7*K251)/($C$8+K251))*$A$14)</f>
        <v>5.8503918262965665E-2</v>
      </c>
      <c r="L252" s="16"/>
      <c r="M252" s="16">
        <f t="shared" ref="M252" si="5430">M251-((($C$7*M251)/($C$8+M251))*$A$14)</f>
        <v>7.73413202026451E-2</v>
      </c>
      <c r="N252" s="16"/>
      <c r="O252" s="16">
        <f t="shared" ref="O252" si="5431">O251-((($C$7*O251)/($C$8+O251))*$A$14)</f>
        <v>9.4740459049916334E-2</v>
      </c>
      <c r="P252" s="16"/>
      <c r="Q252" s="16">
        <f t="shared" ref="Q252" si="5432">Q251-((($C$7*Q251)/($C$8+Q251))*$A$14)</f>
        <v>0.10996985714520222</v>
      </c>
      <c r="R252" s="16"/>
      <c r="S252" s="16">
        <f t="shared" ref="S252" si="5433">S251-((($C$7*S251)/($C$8+S251))*$A$14)</f>
        <v>0.12259187406240854</v>
      </c>
      <c r="T252" s="16"/>
      <c r="U252" s="16">
        <f t="shared" ref="U252" si="5434">U251-((($C$7*U251)/($C$8+U251))*$A$14)</f>
        <v>0.13264258713709631</v>
      </c>
      <c r="V252" s="16"/>
      <c r="W252" s="16">
        <f t="shared" ref="W252" si="5435">W251-((($C$7*W251)/($C$8+W251))*$A$14)</f>
        <v>0.14068435800403314</v>
      </c>
      <c r="X252" s="16"/>
      <c r="Y252" s="16">
        <f t="shared" ref="Y252" si="5436">Y251-((($C$7*Y251)/($C$8+Y251))*$A$14)</f>
        <v>0.14771604331374458</v>
      </c>
      <c r="Z252" s="16"/>
      <c r="AA252" s="16">
        <f t="shared" ref="AA252" si="5437">AA251-((($C$7*AA251)/($C$8+AA251))*$A$14)</f>
        <v>0.1549702554182695</v>
      </c>
      <c r="AB252" s="16"/>
      <c r="AC252" s="33">
        <f t="shared" ref="AC252" si="5438">AC251-((($C$7*AC251)/($C$8+AC251))*$A$14)</f>
        <v>0.16365345171119017</v>
      </c>
      <c r="AD252" s="33"/>
      <c r="AE252" s="28">
        <f t="shared" ref="AE252" si="5439">AE251</f>
        <v>0.17468807536806547</v>
      </c>
      <c r="AF252" s="33"/>
      <c r="AG252" s="33">
        <f t="shared" ref="AG252" si="5440">AG251-((($C$7*AG251)/($C$8+AG251))*$A$14)</f>
        <v>0.16365345171119017</v>
      </c>
      <c r="AH252" s="16"/>
      <c r="AI252" s="16">
        <f t="shared" ref="AI252" si="5441">AI251-((($C$7*AI251)/($C$8+AI251))*$A$14)</f>
        <v>0.1549702554182695</v>
      </c>
      <c r="AJ252" s="16"/>
      <c r="AK252" s="16">
        <f t="shared" ref="AK252" si="5442">AK251-((($C$7*AK251)/($C$8+AK251))*$A$14)</f>
        <v>0.14771604331374458</v>
      </c>
      <c r="AL252" s="16"/>
      <c r="AM252" s="16">
        <f t="shared" ref="AM252" si="5443">AM251-((($C$7*AM251)/($C$8+AM251))*$A$14)</f>
        <v>0.14068435800403314</v>
      </c>
      <c r="AN252" s="16"/>
      <c r="AO252" s="16">
        <f t="shared" ref="AO252" si="5444">AO251-((($C$7*AO251)/($C$8+AO251))*$A$14)</f>
        <v>0.13264258713709631</v>
      </c>
      <c r="AP252" s="16"/>
      <c r="AQ252" s="16">
        <f t="shared" ref="AQ252" si="5445">AQ251-((($C$7*AQ251)/($C$8+AQ251))*$A$14)</f>
        <v>0.12259187406240854</v>
      </c>
      <c r="AR252" s="16"/>
      <c r="AS252" s="16">
        <f t="shared" ref="AS252" si="5446">AS251-((($C$7*AS251)/($C$8+AS251))*$A$14)</f>
        <v>0.10996985714520222</v>
      </c>
      <c r="AT252" s="16"/>
      <c r="AU252" s="16">
        <f t="shared" ref="AU252" si="5447">AU251-((($C$7*AU251)/($C$8+AU251))*$A$14)</f>
        <v>9.4740459049916334E-2</v>
      </c>
      <c r="AV252" s="16"/>
      <c r="AW252" s="16">
        <f t="shared" ref="AW252" si="5448">AW251-((($C$7*AW251)/($C$8+AW251))*$A$14)</f>
        <v>7.73413202026451E-2</v>
      </c>
      <c r="AX252" s="16"/>
      <c r="AY252" s="16">
        <f t="shared" ref="AY252" si="5449">AY251-((($C$7*AY251)/($C$8+AY251))*$A$14)</f>
        <v>5.8503918262965665E-2</v>
      </c>
      <c r="AZ252" s="16"/>
      <c r="BA252" s="16">
        <f t="shared" ref="BA252" si="5450">BA251-((($C$7*BA251)/($C$8+BA251))*$A$14)</f>
        <v>3.9004799120014637E-2</v>
      </c>
      <c r="BB252" s="16"/>
      <c r="BC252" s="16">
        <f t="shared" ref="BC252" si="5451">BC251-((($C$7*BC251)/($C$8+BC251))*$A$14)</f>
        <v>1.9427055276121648E-2</v>
      </c>
      <c r="BD252" s="16"/>
      <c r="BE252" s="16"/>
      <c r="BF252" s="12">
        <f t="shared" si="4472"/>
        <v>0.17468807536806547</v>
      </c>
      <c r="BG252" s="12">
        <f t="shared" si="56"/>
        <v>0.17468807536806547</v>
      </c>
      <c r="BH252" s="12"/>
      <c r="BI252" s="17">
        <f>E251</f>
        <v>0.90370370370370379</v>
      </c>
      <c r="BM252" s="18"/>
    </row>
    <row r="253" spans="4:65">
      <c r="D253" s="19">
        <f>1+D251</f>
        <v>123</v>
      </c>
      <c r="E253" s="3">
        <f>$D253*$A$14</f>
        <v>0.91111111111111109</v>
      </c>
      <c r="F253" s="12">
        <f t="shared" ref="F253" si="5452">AVERAGE(G252,0)</f>
        <v>9.7135276380608242E-3</v>
      </c>
      <c r="G253" s="12"/>
      <c r="H253" s="12">
        <f t="shared" ref="H253" si="5453">AVERAGE(I252,G252)</f>
        <v>2.9215927198068141E-2</v>
      </c>
      <c r="I253" s="12"/>
      <c r="J253" s="12">
        <f t="shared" ref="J253" si="5454">AVERAGE(K252,I252)</f>
        <v>4.8754358691490154E-2</v>
      </c>
      <c r="K253" s="12"/>
      <c r="L253" s="12">
        <f t="shared" ref="L253" si="5455">AVERAGE(M252,K252)</f>
        <v>6.7922619232805376E-2</v>
      </c>
      <c r="M253" s="12"/>
      <c r="N253" s="12">
        <f t="shared" ref="N253" si="5456">AVERAGE(O252,M252)</f>
        <v>8.6040889626280717E-2</v>
      </c>
      <c r="O253" s="12"/>
      <c r="P253" s="12">
        <f t="shared" ref="P253" si="5457">AVERAGE(Q252,O252)</f>
        <v>0.10235515809755927</v>
      </c>
      <c r="Q253" s="12"/>
      <c r="R253" s="12">
        <f t="shared" ref="R253" si="5458">AVERAGE(S252,Q252)</f>
        <v>0.11628086560380538</v>
      </c>
      <c r="S253" s="12"/>
      <c r="T253" s="12">
        <f t="shared" ref="T253" si="5459">AVERAGE(U252,S252)</f>
        <v>0.12761723059975244</v>
      </c>
      <c r="U253" s="12"/>
      <c r="V253" s="12">
        <f t="shared" ref="V253" si="5460">AVERAGE(W252,U252)</f>
        <v>0.13666347257056471</v>
      </c>
      <c r="W253" s="12"/>
      <c r="X253" s="12">
        <f t="shared" ref="X253" si="5461">AVERAGE(Y252,W252)</f>
        <v>0.14420020065888886</v>
      </c>
      <c r="Y253" s="12"/>
      <c r="Z253" s="12">
        <f t="shared" ref="Z253" si="5462">AVERAGE(AA252,Y252)</f>
        <v>0.15134314936600704</v>
      </c>
      <c r="AA253" s="12"/>
      <c r="AB253" s="12">
        <f t="shared" ref="AB253" si="5463">AVERAGE(AC252,AA252)</f>
        <v>0.15931185356472982</v>
      </c>
      <c r="AC253" s="32"/>
      <c r="AD253" s="32">
        <f t="shared" ref="AD253:AF253" si="5464">AVERAGE(AE252,AC252)</f>
        <v>0.16917076353962782</v>
      </c>
      <c r="AE253" s="27"/>
      <c r="AF253" s="32">
        <f t="shared" si="5464"/>
        <v>0.16917076353962782</v>
      </c>
      <c r="AG253" s="32"/>
      <c r="AH253" s="12">
        <f t="shared" ref="AH253" si="5465">AVERAGE(AI252,AG252)</f>
        <v>0.15931185356472982</v>
      </c>
      <c r="AI253" s="12"/>
      <c r="AJ253" s="12">
        <f t="shared" ref="AJ253" si="5466">AVERAGE(AK252,AI252)</f>
        <v>0.15134314936600704</v>
      </c>
      <c r="AK253" s="12"/>
      <c r="AL253" s="12">
        <f t="shared" ref="AL253" si="5467">AVERAGE(AM252,AK252)</f>
        <v>0.14420020065888886</v>
      </c>
      <c r="AM253" s="12"/>
      <c r="AN253" s="12">
        <f t="shared" ref="AN253" si="5468">AVERAGE(AO252,AM252)</f>
        <v>0.13666347257056471</v>
      </c>
      <c r="AO253" s="12"/>
      <c r="AP253" s="12">
        <f t="shared" ref="AP253" si="5469">AVERAGE(AQ252,AO252)</f>
        <v>0.12761723059975244</v>
      </c>
      <c r="AQ253" s="12"/>
      <c r="AR253" s="12">
        <f t="shared" ref="AR253" si="5470">AVERAGE(AS252,AQ252)</f>
        <v>0.11628086560380538</v>
      </c>
      <c r="AS253" s="12"/>
      <c r="AT253" s="12">
        <f t="shared" ref="AT253" si="5471">AVERAGE(AU252,AS252)</f>
        <v>0.10235515809755927</v>
      </c>
      <c r="AU253" s="12"/>
      <c r="AV253" s="12">
        <f t="shared" ref="AV253" si="5472">AVERAGE(AW252,AU252)</f>
        <v>8.6040889626280717E-2</v>
      </c>
      <c r="AW253" s="12"/>
      <c r="AX253" s="12">
        <f t="shared" ref="AX253" si="5473">AVERAGE(AY252,AW252)</f>
        <v>6.7922619232805376E-2</v>
      </c>
      <c r="AY253" s="12"/>
      <c r="AZ253" s="12">
        <f t="shared" ref="AZ253" si="5474">AVERAGE(BA252,AY252)</f>
        <v>4.8754358691490154E-2</v>
      </c>
      <c r="BA253" s="12"/>
      <c r="BB253" s="12">
        <f t="shared" ref="BB253" si="5475">AVERAGE(BC252,BA252)</f>
        <v>2.9215927198068141E-2</v>
      </c>
      <c r="BC253" s="12"/>
      <c r="BD253" s="12">
        <f t="shared" ref="BD253" si="5476">AVERAGE(0,BC252)</f>
        <v>9.7135276380608242E-3</v>
      </c>
      <c r="BE253" s="12"/>
      <c r="BG253" s="12">
        <f t="shared" si="56"/>
        <v>0.1689127106354818</v>
      </c>
      <c r="BH253" s="12"/>
      <c r="BI253" s="12">
        <f>E253</f>
        <v>0.91111111111111109</v>
      </c>
      <c r="BM253" s="13"/>
    </row>
    <row r="254" spans="4:65">
      <c r="D254" s="14"/>
      <c r="E254" s="15"/>
      <c r="F254" s="16">
        <f t="shared" si="4406"/>
        <v>9.2971476634819816E-3</v>
      </c>
      <c r="G254" s="16"/>
      <c r="H254" s="16">
        <f t="shared" ref="H254" si="5477">H253-((($C$7*H253)/($C$8+H253))*$A$14)</f>
        <v>2.799374013280859E-2</v>
      </c>
      <c r="I254" s="16"/>
      <c r="J254" s="16">
        <f t="shared" ref="J254" si="5478">J253-((($C$7*J253)/($C$8+J253))*$A$14)</f>
        <v>4.6762905723252125E-2</v>
      </c>
      <c r="K254" s="16"/>
      <c r="L254" s="16">
        <f t="shared" ref="L254" si="5479">L253-((($C$7*L253)/($C$8+L253))*$A$14)</f>
        <v>6.521092551040053E-2</v>
      </c>
      <c r="M254" s="16"/>
      <c r="N254" s="16">
        <f t="shared" ref="N254" si="5480">N253-((($C$7*N253)/($C$8+N253))*$A$14)</f>
        <v>8.267771880638182E-2</v>
      </c>
      <c r="O254" s="16"/>
      <c r="P254" s="16">
        <f t="shared" ref="P254" si="5481">P253-((($C$7*P253)/($C$8+P253))*$A$14)</f>
        <v>9.8428268095961585E-2</v>
      </c>
      <c r="Q254" s="16"/>
      <c r="R254" s="16">
        <f t="shared" ref="R254" si="5482">R253-((($C$7*R253)/($C$8+R253))*$A$14)</f>
        <v>0.11188902506956247</v>
      </c>
      <c r="S254" s="16"/>
      <c r="T254" s="16">
        <f t="shared" ref="T254" si="5483">T253-((($C$7*T253)/($C$8+T253))*$A$14)</f>
        <v>0.12285742719545641</v>
      </c>
      <c r="U254" s="16"/>
      <c r="V254" s="16">
        <f t="shared" ref="V254" si="5484">V253-((($C$7*V253)/($C$8+V253))*$A$14)</f>
        <v>0.13161656957349754</v>
      </c>
      <c r="W254" s="16"/>
      <c r="X254" s="16">
        <f t="shared" ref="X254" si="5485">X253-((($C$7*X253)/($C$8+X253))*$A$14)</f>
        <v>0.13891839718575405</v>
      </c>
      <c r="Y254" s="16"/>
      <c r="Z254" s="16">
        <f t="shared" ref="Z254" si="5486">Z253-((($C$7*Z253)/($C$8+Z253))*$A$14)</f>
        <v>0.14584222752573978</v>
      </c>
      <c r="AA254" s="16"/>
      <c r="AB254" s="16">
        <f t="shared" ref="AB254" si="5487">AB253-((($C$7*AB253)/($C$8+AB253))*$A$14)</f>
        <v>0.15357041503752453</v>
      </c>
      <c r="AC254" s="33"/>
      <c r="AD254" s="33">
        <f t="shared" ref="AD254" si="5488">AD253-((($C$7*AD253)/($C$8+AD253))*$A$14)</f>
        <v>0.16313734590289816</v>
      </c>
      <c r="AE254" s="28"/>
      <c r="AF254" s="33">
        <f t="shared" ref="AF254" si="5489">AF253-((($C$7*AF253)/($C$8+AF253))*$A$14)</f>
        <v>0.16313734590289816</v>
      </c>
      <c r="AG254" s="33"/>
      <c r="AH254" s="16">
        <f t="shared" ref="AH254" si="5490">AH253-((($C$7*AH253)/($C$8+AH253))*$A$14)</f>
        <v>0.15357041503752453</v>
      </c>
      <c r="AI254" s="16"/>
      <c r="AJ254" s="16">
        <f t="shared" ref="AJ254" si="5491">AJ253-((($C$7*AJ253)/($C$8+AJ253))*$A$14)</f>
        <v>0.14584222752573978</v>
      </c>
      <c r="AK254" s="16"/>
      <c r="AL254" s="16">
        <f t="shared" ref="AL254" si="5492">AL253-((($C$7*AL253)/($C$8+AL253))*$A$14)</f>
        <v>0.13891839718575405</v>
      </c>
      <c r="AM254" s="16"/>
      <c r="AN254" s="16">
        <f t="shared" ref="AN254" si="5493">AN253-((($C$7*AN253)/($C$8+AN253))*$A$14)</f>
        <v>0.13161656957349754</v>
      </c>
      <c r="AO254" s="16"/>
      <c r="AP254" s="16">
        <f t="shared" ref="AP254" si="5494">AP253-((($C$7*AP253)/($C$8+AP253))*$A$14)</f>
        <v>0.12285742719545641</v>
      </c>
      <c r="AQ254" s="16"/>
      <c r="AR254" s="16">
        <f t="shared" ref="AR254" si="5495">AR253-((($C$7*AR253)/($C$8+AR253))*$A$14)</f>
        <v>0.11188902506956247</v>
      </c>
      <c r="AS254" s="16"/>
      <c r="AT254" s="16">
        <f t="shared" ref="AT254" si="5496">AT253-((($C$7*AT253)/($C$8+AT253))*$A$14)</f>
        <v>9.8428268095961585E-2</v>
      </c>
      <c r="AU254" s="16"/>
      <c r="AV254" s="16">
        <f t="shared" ref="AV254" si="5497">AV253-((($C$7*AV253)/($C$8+AV253))*$A$14)</f>
        <v>8.267771880638182E-2</v>
      </c>
      <c r="AW254" s="16"/>
      <c r="AX254" s="16">
        <f t="shared" ref="AX254" si="5498">AX253-((($C$7*AX253)/($C$8+AX253))*$A$14)</f>
        <v>6.521092551040053E-2</v>
      </c>
      <c r="AY254" s="16"/>
      <c r="AZ254" s="16">
        <f t="shared" ref="AZ254" si="5499">AZ253-((($C$7*AZ253)/($C$8+AZ253))*$A$14)</f>
        <v>4.6762905723252125E-2</v>
      </c>
      <c r="BA254" s="16"/>
      <c r="BB254" s="16">
        <f t="shared" ref="BB254" si="5500">BB253-((($C$7*BB253)/($C$8+BB253))*$A$14)</f>
        <v>2.799374013280859E-2</v>
      </c>
      <c r="BC254" s="16"/>
      <c r="BD254" s="16">
        <f t="shared" si="4431"/>
        <v>9.2971476634819816E-3</v>
      </c>
      <c r="BE254" s="16"/>
      <c r="BF254" s="12"/>
      <c r="BG254" s="12">
        <f t="shared" si="56"/>
        <v>0.16313734590289816</v>
      </c>
      <c r="BH254" s="12"/>
      <c r="BI254" s="17">
        <f>E253</f>
        <v>0.91111111111111109</v>
      </c>
      <c r="BM254" s="18"/>
    </row>
    <row r="255" spans="4:65">
      <c r="D255" s="19">
        <f>1+D253</f>
        <v>124</v>
      </c>
      <c r="E255" s="3">
        <f>$D255*$A$14</f>
        <v>0.91851851851851851</v>
      </c>
      <c r="F255" s="12"/>
      <c r="G255" s="12">
        <f t="shared" ref="G255" si="5501">AVERAGE(H254,F254)</f>
        <v>1.8645443898145285E-2</v>
      </c>
      <c r="H255" s="12"/>
      <c r="I255" s="12">
        <f t="shared" ref="I255" si="5502">AVERAGE(J254,H254)</f>
        <v>3.7378322928030359E-2</v>
      </c>
      <c r="J255" s="12"/>
      <c r="K255" s="12">
        <f t="shared" ref="K255" si="5503">AVERAGE(L254,J254)</f>
        <v>5.5986915616826324E-2</v>
      </c>
      <c r="L255" s="12"/>
      <c r="M255" s="12">
        <f t="shared" ref="M255" si="5504">AVERAGE(N254,L254)</f>
        <v>7.3944322158391168E-2</v>
      </c>
      <c r="N255" s="12"/>
      <c r="O255" s="12">
        <f t="shared" ref="O255" si="5505">AVERAGE(P254,N254)</f>
        <v>9.0552993451171709E-2</v>
      </c>
      <c r="P255" s="12"/>
      <c r="Q255" s="12">
        <f t="shared" ref="Q255" si="5506">AVERAGE(R254,P254)</f>
        <v>0.10515864658276203</v>
      </c>
      <c r="R255" s="12"/>
      <c r="S255" s="12">
        <f t="shared" ref="S255" si="5507">AVERAGE(T254,R254)</f>
        <v>0.11737322613250945</v>
      </c>
      <c r="T255" s="12"/>
      <c r="U255" s="12">
        <f t="shared" ref="U255" si="5508">AVERAGE(V254,T254)</f>
        <v>0.12723699838447697</v>
      </c>
      <c r="V255" s="12"/>
      <c r="W255" s="12">
        <f t="shared" ref="W255" si="5509">AVERAGE(X254,V254)</f>
        <v>0.1352674833796258</v>
      </c>
      <c r="X255" s="12"/>
      <c r="Y255" s="12">
        <f t="shared" ref="Y255" si="5510">AVERAGE(Z254,X254)</f>
        <v>0.14238031235574691</v>
      </c>
      <c r="Z255" s="12"/>
      <c r="AA255" s="12">
        <f t="shared" ref="AA255" si="5511">AVERAGE(AB254,Z254)</f>
        <v>0.14970632128163214</v>
      </c>
      <c r="AB255" s="12"/>
      <c r="AC255" s="32">
        <f t="shared" ref="AC255" si="5512">AVERAGE(AD254,AB254)</f>
        <v>0.15835388047021134</v>
      </c>
      <c r="AD255" s="32"/>
      <c r="AE255" s="27">
        <f t="shared" ref="AE255" si="5513">(0.5*AD254)+(0.5*AF254)</f>
        <v>0.16313734590289816</v>
      </c>
      <c r="AF255" s="32"/>
      <c r="AG255" s="32">
        <f t="shared" ref="AG255:AU255" si="5514">AVERAGE(AH254,AF254)</f>
        <v>0.15835388047021134</v>
      </c>
      <c r="AH255" s="12"/>
      <c r="AI255" s="12">
        <f t="shared" si="5514"/>
        <v>0.14970632128163214</v>
      </c>
      <c r="AJ255" s="12"/>
      <c r="AK255" s="12">
        <f t="shared" si="5514"/>
        <v>0.14238031235574691</v>
      </c>
      <c r="AL255" s="12"/>
      <c r="AM255" s="12">
        <f t="shared" si="5514"/>
        <v>0.1352674833796258</v>
      </c>
      <c r="AN255" s="12"/>
      <c r="AO255" s="12">
        <f t="shared" si="5514"/>
        <v>0.12723699838447697</v>
      </c>
      <c r="AP255" s="12"/>
      <c r="AQ255" s="12">
        <f t="shared" si="5514"/>
        <v>0.11737322613250945</v>
      </c>
      <c r="AR255" s="12"/>
      <c r="AS255" s="12">
        <f t="shared" si="5514"/>
        <v>0.10515864658276203</v>
      </c>
      <c r="AT255" s="12"/>
      <c r="AU255" s="12">
        <f t="shared" si="5514"/>
        <v>9.0552993451171709E-2</v>
      </c>
      <c r="AV255" s="12"/>
      <c r="AW255" s="12">
        <f t="shared" ref="AW255:BC255" si="5515">AVERAGE(AX254,AV254)</f>
        <v>7.3944322158391168E-2</v>
      </c>
      <c r="AX255" s="12"/>
      <c r="AY255" s="12">
        <f t="shared" si="5515"/>
        <v>5.5986915616826324E-2</v>
      </c>
      <c r="AZ255" s="12"/>
      <c r="BA255" s="12">
        <f t="shared" si="5515"/>
        <v>3.7378322928030359E-2</v>
      </c>
      <c r="BB255" s="12"/>
      <c r="BC255" s="12">
        <f t="shared" si="5515"/>
        <v>1.8645443898145285E-2</v>
      </c>
      <c r="BD255" s="12"/>
      <c r="BE255" s="12"/>
      <c r="BG255" s="12">
        <f t="shared" si="56"/>
        <v>0.16313734590289816</v>
      </c>
      <c r="BH255" s="12"/>
      <c r="BI255" s="12">
        <f>E255</f>
        <v>0.91851851851851851</v>
      </c>
      <c r="BM255" s="13"/>
    </row>
    <row r="256" spans="4:65">
      <c r="D256" s="14"/>
      <c r="E256" s="15"/>
      <c r="F256" s="16"/>
      <c r="G256" s="16">
        <f t="shared" ref="G256" si="5516">G255-((($C$7*G255)/($C$8+G255))*$A$14)</f>
        <v>1.7855127232127309E-2</v>
      </c>
      <c r="H256" s="16"/>
      <c r="I256" s="16">
        <f t="shared" ref="I256" si="5517">I255-((($C$7*I255)/($C$8+I255))*$A$14)</f>
        <v>3.5830293802792873E-2</v>
      </c>
      <c r="J256" s="16"/>
      <c r="K256" s="16">
        <f t="shared" ref="K256" si="5518">K255-((($C$7*K255)/($C$8+K255))*$A$14)</f>
        <v>5.3719821793109558E-2</v>
      </c>
      <c r="L256" s="16"/>
      <c r="M256" s="16">
        <f t="shared" ref="M256" si="5519">M255-((($C$7*M255)/($C$8+M255))*$A$14)</f>
        <v>7.1013039434167868E-2</v>
      </c>
      <c r="N256" s="16"/>
      <c r="O256" s="16">
        <f t="shared" ref="O256" si="5520">O255-((($C$7*O255)/($C$8+O255))*$A$14)</f>
        <v>8.7031798828775972E-2</v>
      </c>
      <c r="P256" s="16"/>
      <c r="Q256" s="16">
        <f t="shared" ref="Q256" si="5521">Q255-((($C$7*Q255)/($C$8+Q255))*$A$14)</f>
        <v>0.10113697776802028</v>
      </c>
      <c r="R256" s="16"/>
      <c r="S256" s="16">
        <f t="shared" ref="S256" si="5522">S255-((($C$7*S255)/($C$8+S255))*$A$14)</f>
        <v>0.11294552431713914</v>
      </c>
      <c r="T256" s="16"/>
      <c r="U256" s="16">
        <f t="shared" ref="U256" si="5523">U255-((($C$7*U255)/($C$8+U255))*$A$14)</f>
        <v>0.12248938775235382</v>
      </c>
      <c r="V256" s="16"/>
      <c r="W256" s="16">
        <f t="shared" ref="W256" si="5524">W255-((($C$7*W255)/($C$8+W255))*$A$14)</f>
        <v>0.13026451442148937</v>
      </c>
      <c r="X256" s="16"/>
      <c r="Y256" s="16">
        <f t="shared" ref="Y256" si="5525">Y255-((($C$7*Y255)/($C$8+Y255))*$A$14)</f>
        <v>0.13715487857759381</v>
      </c>
      <c r="Z256" s="16"/>
      <c r="AA256" s="16">
        <f t="shared" ref="AA256" si="5526">AA255-((($C$7*AA255)/($C$8+AA255))*$A$14)</f>
        <v>0.14425531369643538</v>
      </c>
      <c r="AB256" s="16"/>
      <c r="AC256" s="33">
        <f t="shared" ref="AC256" si="5527">AC255-((($C$7*AC255)/($C$8+AC255))*$A$14)</f>
        <v>0.15264114009218119</v>
      </c>
      <c r="AD256" s="33"/>
      <c r="AE256" s="28">
        <f t="shared" ref="AE256" si="5528">AE255</f>
        <v>0.16313734590289816</v>
      </c>
      <c r="AF256" s="33"/>
      <c r="AG256" s="33">
        <f t="shared" ref="AG256" si="5529">AG255-((($C$7*AG255)/($C$8+AG255))*$A$14)</f>
        <v>0.15264114009218119</v>
      </c>
      <c r="AH256" s="16"/>
      <c r="AI256" s="16">
        <f t="shared" ref="AI256" si="5530">AI255-((($C$7*AI255)/($C$8+AI255))*$A$14)</f>
        <v>0.14425531369643538</v>
      </c>
      <c r="AJ256" s="16"/>
      <c r="AK256" s="16">
        <f t="shared" ref="AK256" si="5531">AK255-((($C$7*AK255)/($C$8+AK255))*$A$14)</f>
        <v>0.13715487857759381</v>
      </c>
      <c r="AL256" s="16"/>
      <c r="AM256" s="16">
        <f t="shared" ref="AM256" si="5532">AM255-((($C$7*AM255)/($C$8+AM255))*$A$14)</f>
        <v>0.13026451442148937</v>
      </c>
      <c r="AN256" s="16"/>
      <c r="AO256" s="16">
        <f t="shared" ref="AO256" si="5533">AO255-((($C$7*AO255)/($C$8+AO255))*$A$14)</f>
        <v>0.12248938775235382</v>
      </c>
      <c r="AP256" s="16"/>
      <c r="AQ256" s="16">
        <f t="shared" ref="AQ256" si="5534">AQ255-((($C$7*AQ255)/($C$8+AQ255))*$A$14)</f>
        <v>0.11294552431713914</v>
      </c>
      <c r="AR256" s="16"/>
      <c r="AS256" s="16">
        <f t="shared" ref="AS256" si="5535">AS255-((($C$7*AS255)/($C$8+AS255))*$A$14)</f>
        <v>0.10113697776802028</v>
      </c>
      <c r="AT256" s="16"/>
      <c r="AU256" s="16">
        <f t="shared" ref="AU256" si="5536">AU255-((($C$7*AU255)/($C$8+AU255))*$A$14)</f>
        <v>8.7031798828775972E-2</v>
      </c>
      <c r="AV256" s="16"/>
      <c r="AW256" s="16">
        <f t="shared" ref="AW256" si="5537">AW255-((($C$7*AW255)/($C$8+AW255))*$A$14)</f>
        <v>7.1013039434167868E-2</v>
      </c>
      <c r="AX256" s="16"/>
      <c r="AY256" s="16">
        <f t="shared" ref="AY256" si="5538">AY255-((($C$7*AY255)/($C$8+AY255))*$A$14)</f>
        <v>5.3719821793109558E-2</v>
      </c>
      <c r="AZ256" s="16"/>
      <c r="BA256" s="16">
        <f t="shared" ref="BA256" si="5539">BA255-((($C$7*BA255)/($C$8+BA255))*$A$14)</f>
        <v>3.5830293802792873E-2</v>
      </c>
      <c r="BB256" s="16"/>
      <c r="BC256" s="16">
        <f t="shared" ref="BC256" si="5540">BC255-((($C$7*BC255)/($C$8+BC255))*$A$14)</f>
        <v>1.7855127232127309E-2</v>
      </c>
      <c r="BD256" s="16"/>
      <c r="BE256" s="16"/>
      <c r="BF256" s="12">
        <f t="shared" si="4472"/>
        <v>0.16313734590289816</v>
      </c>
      <c r="BG256" s="12">
        <f t="shared" si="56"/>
        <v>0.16313734590289816</v>
      </c>
      <c r="BH256" s="12"/>
      <c r="BI256" s="17">
        <f>E255</f>
        <v>0.91851851851851851</v>
      </c>
      <c r="BM256" s="18"/>
    </row>
    <row r="257" spans="4:65">
      <c r="D257" s="19">
        <f>1+D255</f>
        <v>125</v>
      </c>
      <c r="E257" s="3">
        <f>$D257*$A$14</f>
        <v>0.92592592592592593</v>
      </c>
      <c r="F257" s="12">
        <f t="shared" ref="F257" si="5541">AVERAGE(G256,0)</f>
        <v>8.9275636160636544E-3</v>
      </c>
      <c r="G257" s="12"/>
      <c r="H257" s="12">
        <f t="shared" ref="H257" si="5542">AVERAGE(I256,G256)</f>
        <v>2.6842710517460091E-2</v>
      </c>
      <c r="I257" s="12"/>
      <c r="J257" s="12">
        <f t="shared" ref="J257" si="5543">AVERAGE(K256,I256)</f>
        <v>4.4775057797951212E-2</v>
      </c>
      <c r="K257" s="12"/>
      <c r="L257" s="12">
        <f t="shared" ref="L257" si="5544">AVERAGE(M256,K256)</f>
        <v>6.236643061363871E-2</v>
      </c>
      <c r="M257" s="12"/>
      <c r="N257" s="12">
        <f t="shared" ref="N257" si="5545">AVERAGE(O256,M256)</f>
        <v>7.9022419131471927E-2</v>
      </c>
      <c r="O257" s="12"/>
      <c r="P257" s="12">
        <f t="shared" ref="P257" si="5546">AVERAGE(Q256,O256)</f>
        <v>9.4084388298398131E-2</v>
      </c>
      <c r="Q257" s="12"/>
      <c r="R257" s="12">
        <f t="shared" ref="R257" si="5547">AVERAGE(S256,Q256)</f>
        <v>0.10704125104257971</v>
      </c>
      <c r="S257" s="12"/>
      <c r="T257" s="12">
        <f t="shared" ref="T257" si="5548">AVERAGE(U256,S256)</f>
        <v>0.11771745603474648</v>
      </c>
      <c r="U257" s="12"/>
      <c r="V257" s="12">
        <f t="shared" ref="V257" si="5549">AVERAGE(W256,U256)</f>
        <v>0.1263769510869216</v>
      </c>
      <c r="W257" s="12"/>
      <c r="X257" s="12">
        <f t="shared" ref="X257" si="5550">AVERAGE(Y256,W256)</f>
        <v>0.13370969649954159</v>
      </c>
      <c r="Y257" s="12"/>
      <c r="Z257" s="12">
        <f t="shared" ref="Z257" si="5551">AVERAGE(AA256,Y256)</f>
        <v>0.1407050961370146</v>
      </c>
      <c r="AA257" s="12"/>
      <c r="AB257" s="12">
        <f t="shared" ref="AB257" si="5552">AVERAGE(AC256,AA256)</f>
        <v>0.14844822689430828</v>
      </c>
      <c r="AC257" s="32"/>
      <c r="AD257" s="32">
        <f t="shared" ref="AD257:AF257" si="5553">AVERAGE(AE256,AC256)</f>
        <v>0.15788924299753967</v>
      </c>
      <c r="AE257" s="27"/>
      <c r="AF257" s="32">
        <f t="shared" si="5553"/>
        <v>0.15788924299753967</v>
      </c>
      <c r="AG257" s="32"/>
      <c r="AH257" s="12">
        <f t="shared" ref="AH257" si="5554">AVERAGE(AI256,AG256)</f>
        <v>0.14844822689430828</v>
      </c>
      <c r="AI257" s="12"/>
      <c r="AJ257" s="12">
        <f t="shared" ref="AJ257" si="5555">AVERAGE(AK256,AI256)</f>
        <v>0.1407050961370146</v>
      </c>
      <c r="AK257" s="12"/>
      <c r="AL257" s="12">
        <f t="shared" ref="AL257" si="5556">AVERAGE(AM256,AK256)</f>
        <v>0.13370969649954159</v>
      </c>
      <c r="AM257" s="12"/>
      <c r="AN257" s="12">
        <f t="shared" ref="AN257" si="5557">AVERAGE(AO256,AM256)</f>
        <v>0.1263769510869216</v>
      </c>
      <c r="AO257" s="12"/>
      <c r="AP257" s="12">
        <f t="shared" ref="AP257" si="5558">AVERAGE(AQ256,AO256)</f>
        <v>0.11771745603474648</v>
      </c>
      <c r="AQ257" s="12"/>
      <c r="AR257" s="12">
        <f t="shared" ref="AR257" si="5559">AVERAGE(AS256,AQ256)</f>
        <v>0.10704125104257971</v>
      </c>
      <c r="AS257" s="12"/>
      <c r="AT257" s="12">
        <f t="shared" ref="AT257" si="5560">AVERAGE(AU256,AS256)</f>
        <v>9.4084388298398131E-2</v>
      </c>
      <c r="AU257" s="12"/>
      <c r="AV257" s="12">
        <f t="shared" ref="AV257" si="5561">AVERAGE(AW256,AU256)</f>
        <v>7.9022419131471927E-2</v>
      </c>
      <c r="AW257" s="12"/>
      <c r="AX257" s="12">
        <f t="shared" ref="AX257" si="5562">AVERAGE(AY256,AW256)</f>
        <v>6.236643061363871E-2</v>
      </c>
      <c r="AY257" s="12"/>
      <c r="AZ257" s="12">
        <f t="shared" ref="AZ257" si="5563">AVERAGE(BA256,AY256)</f>
        <v>4.4775057797951212E-2</v>
      </c>
      <c r="BA257" s="12"/>
      <c r="BB257" s="12">
        <f t="shared" ref="BB257" si="5564">AVERAGE(BC256,BA256)</f>
        <v>2.6842710517460091E-2</v>
      </c>
      <c r="BC257" s="12"/>
      <c r="BD257" s="12">
        <f t="shared" ref="BD257" si="5565">AVERAGE(0,BC256)</f>
        <v>8.9275636160636544E-3</v>
      </c>
      <c r="BE257" s="12"/>
      <c r="BG257" s="12">
        <f t="shared" si="56"/>
        <v>0.15766389442625053</v>
      </c>
      <c r="BH257" s="12"/>
      <c r="BI257" s="12">
        <f>E257</f>
        <v>0.92592592592592593</v>
      </c>
      <c r="BM257" s="13"/>
    </row>
    <row r="258" spans="4:65">
      <c r="D258" s="14"/>
      <c r="E258" s="15"/>
      <c r="F258" s="16">
        <f t="shared" si="4406"/>
        <v>8.5444935157571525E-3</v>
      </c>
      <c r="G258" s="16"/>
      <c r="H258" s="16">
        <f t="shared" ref="H258" si="5566">H257-((($C$7*H257)/($C$8+H257))*$A$14)</f>
        <v>2.5716499116037829E-2</v>
      </c>
      <c r="I258" s="16"/>
      <c r="J258" s="16">
        <f t="shared" ref="J258" si="5567">J257-((($C$7*J257)/($C$8+J257))*$A$14)</f>
        <v>4.2937322031206357E-2</v>
      </c>
      <c r="K258" s="16"/>
      <c r="L258" s="16">
        <f t="shared" ref="L258" si="5568">L257-((($C$7*L257)/($C$8+L257))*$A$14)</f>
        <v>5.9860135143003992E-2</v>
      </c>
      <c r="M258" s="16"/>
      <c r="N258" s="16">
        <f t="shared" ref="N258" si="5569">N257-((($C$7*N257)/($C$8+N257))*$A$14)</f>
        <v>7.590834996885544E-2</v>
      </c>
      <c r="O258" s="16"/>
      <c r="P258" s="16">
        <f t="shared" ref="P258" si="5570">P257-((($C$7*P257)/($C$8+P257))*$A$14)</f>
        <v>9.0440654561831049E-2</v>
      </c>
      <c r="Q258" s="16"/>
      <c r="R258" s="16">
        <f t="shared" ref="R258" si="5571">R257-((($C$7*R257)/($C$8+R257))*$A$14)</f>
        <v>0.10295627239240827</v>
      </c>
      <c r="S258" s="16"/>
      <c r="T258" s="16">
        <f t="shared" ref="T258" si="5572">T257-((($C$7*T257)/($C$8+T257))*$A$14)</f>
        <v>0.11327847152433401</v>
      </c>
      <c r="U258" s="16"/>
      <c r="V258" s="16">
        <f t="shared" ref="V258" si="5573">V257-((($C$7*V257)/($C$8+V257))*$A$14)</f>
        <v>0.12165695702644495</v>
      </c>
      <c r="W258" s="16"/>
      <c r="X258" s="16">
        <f t="shared" ref="X258" si="5574">X257-((($C$7*X257)/($C$8+X257))*$A$14)</f>
        <v>0.1287559121034702</v>
      </c>
      <c r="Y258" s="16"/>
      <c r="Z258" s="16">
        <f t="shared" ref="Z258" si="5575">Z257-((($C$7*Z257)/($C$8+Z257))*$A$14)</f>
        <v>0.13553174791811654</v>
      </c>
      <c r="AA258" s="16"/>
      <c r="AB258" s="16">
        <f t="shared" ref="AB258" si="5576">AB257-((($C$7*AB257)/($C$8+AB257))*$A$14)</f>
        <v>0.14303570389202322</v>
      </c>
      <c r="AC258" s="33"/>
      <c r="AD258" s="33">
        <f t="shared" ref="AD258" si="5577">AD257-((($C$7*AD257)/($C$8+AD257))*$A$14)</f>
        <v>0.15219044294960291</v>
      </c>
      <c r="AE258" s="28"/>
      <c r="AF258" s="33">
        <f t="shared" ref="AF258" si="5578">AF257-((($C$7*AF257)/($C$8+AF257))*$A$14)</f>
        <v>0.15219044294960291</v>
      </c>
      <c r="AG258" s="33"/>
      <c r="AH258" s="16">
        <f t="shared" ref="AH258" si="5579">AH257-((($C$7*AH257)/($C$8+AH257))*$A$14)</f>
        <v>0.14303570389202322</v>
      </c>
      <c r="AI258" s="16"/>
      <c r="AJ258" s="16">
        <f t="shared" ref="AJ258" si="5580">AJ257-((($C$7*AJ257)/($C$8+AJ257))*$A$14)</f>
        <v>0.13553174791811654</v>
      </c>
      <c r="AK258" s="16"/>
      <c r="AL258" s="16">
        <f t="shared" ref="AL258" si="5581">AL257-((($C$7*AL257)/($C$8+AL257))*$A$14)</f>
        <v>0.1287559121034702</v>
      </c>
      <c r="AM258" s="16"/>
      <c r="AN258" s="16">
        <f t="shared" ref="AN258" si="5582">AN257-((($C$7*AN257)/($C$8+AN257))*$A$14)</f>
        <v>0.12165695702644495</v>
      </c>
      <c r="AO258" s="16"/>
      <c r="AP258" s="16">
        <f t="shared" ref="AP258" si="5583">AP257-((($C$7*AP257)/($C$8+AP257))*$A$14)</f>
        <v>0.11327847152433401</v>
      </c>
      <c r="AQ258" s="16"/>
      <c r="AR258" s="16">
        <f t="shared" ref="AR258" si="5584">AR257-((($C$7*AR257)/($C$8+AR257))*$A$14)</f>
        <v>0.10295627239240827</v>
      </c>
      <c r="AS258" s="16"/>
      <c r="AT258" s="16">
        <f t="shared" ref="AT258" si="5585">AT257-((($C$7*AT257)/($C$8+AT257))*$A$14)</f>
        <v>9.0440654561831049E-2</v>
      </c>
      <c r="AU258" s="16"/>
      <c r="AV258" s="16">
        <f t="shared" ref="AV258" si="5586">AV257-((($C$7*AV257)/($C$8+AV257))*$A$14)</f>
        <v>7.590834996885544E-2</v>
      </c>
      <c r="AW258" s="16"/>
      <c r="AX258" s="16">
        <f t="shared" ref="AX258" si="5587">AX257-((($C$7*AX257)/($C$8+AX257))*$A$14)</f>
        <v>5.9860135143003992E-2</v>
      </c>
      <c r="AY258" s="16"/>
      <c r="AZ258" s="16">
        <f t="shared" ref="AZ258" si="5588">AZ257-((($C$7*AZ257)/($C$8+AZ257))*$A$14)</f>
        <v>4.2937322031206357E-2</v>
      </c>
      <c r="BA258" s="16"/>
      <c r="BB258" s="16">
        <f t="shared" ref="BB258" si="5589">BB257-((($C$7*BB257)/($C$8+BB257))*$A$14)</f>
        <v>2.5716499116037829E-2</v>
      </c>
      <c r="BC258" s="16"/>
      <c r="BD258" s="16">
        <f t="shared" si="4431"/>
        <v>8.5444935157571525E-3</v>
      </c>
      <c r="BE258" s="16"/>
      <c r="BF258" s="12"/>
      <c r="BG258" s="12">
        <f t="shared" si="56"/>
        <v>0.15219044294960291</v>
      </c>
      <c r="BH258" s="12"/>
      <c r="BI258" s="17">
        <f>E257</f>
        <v>0.92592592592592593</v>
      </c>
      <c r="BM258" s="18"/>
    </row>
    <row r="259" spans="4:65">
      <c r="D259" s="19">
        <f>1+D257</f>
        <v>126</v>
      </c>
      <c r="E259" s="3">
        <f>$D259*$A$14</f>
        <v>0.93333333333333335</v>
      </c>
      <c r="F259" s="12"/>
      <c r="G259" s="12">
        <f t="shared" ref="G259" si="5590">AVERAGE(H258,F258)</f>
        <v>1.7130496315897491E-2</v>
      </c>
      <c r="H259" s="12"/>
      <c r="I259" s="12">
        <f t="shared" ref="I259" si="5591">AVERAGE(J258,H258)</f>
        <v>3.4326910573622096E-2</v>
      </c>
      <c r="J259" s="12"/>
      <c r="K259" s="12">
        <f t="shared" ref="K259" si="5592">AVERAGE(L258,J258)</f>
        <v>5.1398728587105175E-2</v>
      </c>
      <c r="L259" s="12"/>
      <c r="M259" s="12">
        <f t="shared" ref="M259" si="5593">AVERAGE(N258,L258)</f>
        <v>6.7884242555929716E-2</v>
      </c>
      <c r="N259" s="12"/>
      <c r="O259" s="12">
        <f t="shared" ref="O259" si="5594">AVERAGE(P258,N258)</f>
        <v>8.3174502265343245E-2</v>
      </c>
      <c r="P259" s="12"/>
      <c r="Q259" s="12">
        <f t="shared" ref="Q259" si="5595">AVERAGE(R258,P258)</f>
        <v>9.6698463477119662E-2</v>
      </c>
      <c r="R259" s="12"/>
      <c r="S259" s="12">
        <f t="shared" ref="S259" si="5596">AVERAGE(T258,R258)</f>
        <v>0.10811737195837115</v>
      </c>
      <c r="T259" s="12"/>
      <c r="U259" s="12">
        <f t="shared" ref="U259" si="5597">AVERAGE(V258,T258)</f>
        <v>0.11746771427538949</v>
      </c>
      <c r="V259" s="12"/>
      <c r="W259" s="12">
        <f t="shared" ref="W259" si="5598">AVERAGE(X258,V258)</f>
        <v>0.12520643456495759</v>
      </c>
      <c r="X259" s="12"/>
      <c r="Y259" s="12">
        <f t="shared" ref="Y259" si="5599">AVERAGE(Z258,X258)</f>
        <v>0.13214383001079338</v>
      </c>
      <c r="Z259" s="12"/>
      <c r="AA259" s="12">
        <f t="shared" ref="AA259" si="5600">AVERAGE(AB258,Z258)</f>
        <v>0.13928372590506988</v>
      </c>
      <c r="AB259" s="12"/>
      <c r="AC259" s="32">
        <f t="shared" ref="AC259" si="5601">AVERAGE(AD258,AB258)</f>
        <v>0.14761307342081306</v>
      </c>
      <c r="AD259" s="32"/>
      <c r="AE259" s="27">
        <f t="shared" ref="AE259" si="5602">(0.5*AD258)+(0.5*AF258)</f>
        <v>0.15219044294960291</v>
      </c>
      <c r="AF259" s="32"/>
      <c r="AG259" s="32">
        <f t="shared" ref="AG259:AU259" si="5603">AVERAGE(AH258,AF258)</f>
        <v>0.14761307342081306</v>
      </c>
      <c r="AH259" s="12"/>
      <c r="AI259" s="12">
        <f t="shared" si="5603"/>
        <v>0.13928372590506988</v>
      </c>
      <c r="AJ259" s="12"/>
      <c r="AK259" s="12">
        <f t="shared" si="5603"/>
        <v>0.13214383001079338</v>
      </c>
      <c r="AL259" s="12"/>
      <c r="AM259" s="12">
        <f t="shared" si="5603"/>
        <v>0.12520643456495759</v>
      </c>
      <c r="AN259" s="12"/>
      <c r="AO259" s="12">
        <f t="shared" si="5603"/>
        <v>0.11746771427538949</v>
      </c>
      <c r="AP259" s="12"/>
      <c r="AQ259" s="12">
        <f t="shared" si="5603"/>
        <v>0.10811737195837115</v>
      </c>
      <c r="AR259" s="12"/>
      <c r="AS259" s="12">
        <f t="shared" si="5603"/>
        <v>9.6698463477119662E-2</v>
      </c>
      <c r="AT259" s="12"/>
      <c r="AU259" s="12">
        <f t="shared" si="5603"/>
        <v>8.3174502265343245E-2</v>
      </c>
      <c r="AV259" s="12"/>
      <c r="AW259" s="12">
        <f t="shared" ref="AW259:BC259" si="5604">AVERAGE(AX258,AV258)</f>
        <v>6.7884242555929716E-2</v>
      </c>
      <c r="AX259" s="12"/>
      <c r="AY259" s="12">
        <f t="shared" si="5604"/>
        <v>5.1398728587105175E-2</v>
      </c>
      <c r="AZ259" s="12"/>
      <c r="BA259" s="12">
        <f t="shared" si="5604"/>
        <v>3.4326910573622096E-2</v>
      </c>
      <c r="BB259" s="12"/>
      <c r="BC259" s="12">
        <f t="shared" si="5604"/>
        <v>1.7130496315897491E-2</v>
      </c>
      <c r="BD259" s="12"/>
      <c r="BE259" s="12"/>
      <c r="BG259" s="12">
        <f t="shared" si="56"/>
        <v>0.15219044294960291</v>
      </c>
      <c r="BH259" s="12"/>
      <c r="BI259" s="12">
        <f>E259</f>
        <v>0.93333333333333335</v>
      </c>
      <c r="BM259" s="13"/>
    </row>
    <row r="260" spans="4:65">
      <c r="D260" s="14"/>
      <c r="E260" s="15"/>
      <c r="F260" s="16"/>
      <c r="G260" s="16">
        <f t="shared" ref="G260" si="5605">G259-((($C$7*G259)/($C$8+G259))*$A$14)</f>
        <v>1.6403013142045057E-2</v>
      </c>
      <c r="H260" s="16"/>
      <c r="I260" s="16">
        <f t="shared" ref="I260" si="5606">I259-((($C$7*I259)/($C$8+I259))*$A$14)</f>
        <v>3.2899929006168463E-2</v>
      </c>
      <c r="J260" s="16"/>
      <c r="K260" s="16">
        <f t="shared" ref="K260" si="5607">K259-((($C$7*K259)/($C$8+K259))*$A$14)</f>
        <v>4.9305939548972874E-2</v>
      </c>
      <c r="L260" s="16"/>
      <c r="M260" s="16">
        <f t="shared" ref="M260" si="5608">M259-((($C$7*M259)/($C$8+M259))*$A$14)</f>
        <v>6.5173958289823752E-2</v>
      </c>
      <c r="N260" s="16"/>
      <c r="O260" s="16">
        <f t="shared" ref="O260" si="5609">O259-((($C$7*O259)/($C$8+O259))*$A$14)</f>
        <v>7.9912576755323511E-2</v>
      </c>
      <c r="P260" s="16"/>
      <c r="Q260" s="16">
        <f t="shared" ref="Q260" si="5610">Q259-((($C$7*Q259)/($C$8+Q259))*$A$14)</f>
        <v>9.2964657389509708E-2</v>
      </c>
      <c r="R260" s="16"/>
      <c r="S260" s="16">
        <f t="shared" ref="S260" si="5611">S259-((($C$7*S259)/($C$8+S259))*$A$14)</f>
        <v>0.10399632515340235</v>
      </c>
      <c r="T260" s="16"/>
      <c r="U260" s="16">
        <f t="shared" ref="U260" si="5612">U259-((($C$7*U259)/($C$8+U259))*$A$14)</f>
        <v>0.11303691459560741</v>
      </c>
      <c r="V260" s="16"/>
      <c r="W260" s="16">
        <f t="shared" ref="W260" si="5613">W259-((($C$7*W259)/($C$8+W259))*$A$14)</f>
        <v>0.12052411071931619</v>
      </c>
      <c r="X260" s="16"/>
      <c r="Y260" s="16">
        <f t="shared" ref="Y260" si="5614">Y259-((($C$7*Y259)/($C$8+Y259))*$A$14)</f>
        <v>0.12723965458419564</v>
      </c>
      <c r="Z260" s="16"/>
      <c r="AA260" s="16">
        <f t="shared" ref="AA260" si="5615">AA259-((($C$7*AA259)/($C$8+AA259))*$A$14)</f>
        <v>0.13415471956910949</v>
      </c>
      <c r="AB260" s="16"/>
      <c r="AC260" s="33">
        <f t="shared" ref="AC260" si="5616">AC259-((($C$7*AC259)/($C$8+AC259))*$A$14)</f>
        <v>0.1422261550644231</v>
      </c>
      <c r="AD260" s="33"/>
      <c r="AE260" s="28">
        <f t="shared" ref="AE260" si="5617">AE259</f>
        <v>0.15219044294960291</v>
      </c>
      <c r="AF260" s="33"/>
      <c r="AG260" s="33">
        <f t="shared" ref="AG260" si="5618">AG259-((($C$7*AG259)/($C$8+AG259))*$A$14)</f>
        <v>0.1422261550644231</v>
      </c>
      <c r="AH260" s="16"/>
      <c r="AI260" s="16">
        <f t="shared" ref="AI260" si="5619">AI259-((($C$7*AI259)/($C$8+AI259))*$A$14)</f>
        <v>0.13415471956910949</v>
      </c>
      <c r="AJ260" s="16"/>
      <c r="AK260" s="16">
        <f t="shared" ref="AK260" si="5620">AK259-((($C$7*AK259)/($C$8+AK259))*$A$14)</f>
        <v>0.12723965458419564</v>
      </c>
      <c r="AL260" s="16"/>
      <c r="AM260" s="16">
        <f t="shared" ref="AM260" si="5621">AM259-((($C$7*AM259)/($C$8+AM259))*$A$14)</f>
        <v>0.12052411071931619</v>
      </c>
      <c r="AN260" s="16"/>
      <c r="AO260" s="16">
        <f t="shared" ref="AO260" si="5622">AO259-((($C$7*AO259)/($C$8+AO259))*$A$14)</f>
        <v>0.11303691459560741</v>
      </c>
      <c r="AP260" s="16"/>
      <c r="AQ260" s="16">
        <f t="shared" ref="AQ260" si="5623">AQ259-((($C$7*AQ259)/($C$8+AQ259))*$A$14)</f>
        <v>0.10399632515340235</v>
      </c>
      <c r="AR260" s="16"/>
      <c r="AS260" s="16">
        <f t="shared" ref="AS260" si="5624">AS259-((($C$7*AS259)/($C$8+AS259))*$A$14)</f>
        <v>9.2964657389509708E-2</v>
      </c>
      <c r="AT260" s="16"/>
      <c r="AU260" s="16">
        <f t="shared" ref="AU260" si="5625">AU259-((($C$7*AU259)/($C$8+AU259))*$A$14)</f>
        <v>7.9912576755323511E-2</v>
      </c>
      <c r="AV260" s="16"/>
      <c r="AW260" s="16">
        <f t="shared" ref="AW260" si="5626">AW259-((($C$7*AW259)/($C$8+AW259))*$A$14)</f>
        <v>6.5173958289823752E-2</v>
      </c>
      <c r="AX260" s="16"/>
      <c r="AY260" s="16">
        <f t="shared" ref="AY260" si="5627">AY259-((($C$7*AY259)/($C$8+AY259))*$A$14)</f>
        <v>4.9305939548972874E-2</v>
      </c>
      <c r="AZ260" s="16"/>
      <c r="BA260" s="16">
        <f t="shared" ref="BA260" si="5628">BA259-((($C$7*BA259)/($C$8+BA259))*$A$14)</f>
        <v>3.2899929006168463E-2</v>
      </c>
      <c r="BB260" s="16"/>
      <c r="BC260" s="16">
        <f t="shared" ref="BC260" si="5629">BC259-((($C$7*BC259)/($C$8+BC259))*$A$14)</f>
        <v>1.6403013142045057E-2</v>
      </c>
      <c r="BD260" s="16"/>
      <c r="BE260" s="16"/>
      <c r="BF260" s="12">
        <f t="shared" si="4472"/>
        <v>0.15219044294960291</v>
      </c>
      <c r="BG260" s="12">
        <f t="shared" si="56"/>
        <v>0.15219044294960291</v>
      </c>
      <c r="BH260" s="12"/>
      <c r="BI260" s="17">
        <f>E259</f>
        <v>0.93333333333333335</v>
      </c>
      <c r="BM260" s="18"/>
    </row>
    <row r="261" spans="4:65">
      <c r="D261" s="19">
        <f>1+D259</f>
        <v>127</v>
      </c>
      <c r="E261" s="3">
        <f>$D261*$A$14</f>
        <v>0.94074074074074077</v>
      </c>
      <c r="F261" s="12">
        <f t="shared" ref="F261" si="5630">AVERAGE(G260,0)</f>
        <v>8.2015065710225286E-3</v>
      </c>
      <c r="G261" s="12"/>
      <c r="H261" s="12">
        <f t="shared" ref="H261" si="5631">AVERAGE(I260,G260)</f>
        <v>2.465147107410676E-2</v>
      </c>
      <c r="I261" s="12"/>
      <c r="J261" s="12">
        <f t="shared" ref="J261" si="5632">AVERAGE(K260,I260)</f>
        <v>4.1102934277570669E-2</v>
      </c>
      <c r="K261" s="12"/>
      <c r="L261" s="12">
        <f t="shared" ref="L261" si="5633">AVERAGE(M260,K260)</f>
        <v>5.7239948919398313E-2</v>
      </c>
      <c r="M261" s="12"/>
      <c r="N261" s="12">
        <f t="shared" ref="N261" si="5634">AVERAGE(O260,M260)</f>
        <v>7.2543267522573632E-2</v>
      </c>
      <c r="O261" s="12"/>
      <c r="P261" s="12">
        <f t="shared" ref="P261" si="5635">AVERAGE(Q260,O260)</f>
        <v>8.643861707241661E-2</v>
      </c>
      <c r="Q261" s="12"/>
      <c r="R261" s="12">
        <f t="shared" ref="R261" si="5636">AVERAGE(S260,Q260)</f>
        <v>9.8480491271456028E-2</v>
      </c>
      <c r="S261" s="12"/>
      <c r="T261" s="12">
        <f t="shared" ref="T261" si="5637">AVERAGE(U260,S260)</f>
        <v>0.10851661987450488</v>
      </c>
      <c r="U261" s="12"/>
      <c r="V261" s="12">
        <f t="shared" ref="V261" si="5638">AVERAGE(W260,U260)</f>
        <v>0.11678051265746181</v>
      </c>
      <c r="W261" s="12"/>
      <c r="X261" s="12">
        <f t="shared" ref="X261" si="5639">AVERAGE(Y260,W260)</f>
        <v>0.12388188265175593</v>
      </c>
      <c r="Y261" s="12"/>
      <c r="Z261" s="12">
        <f t="shared" ref="Z261" si="5640">AVERAGE(AA260,Y260)</f>
        <v>0.13069718707665257</v>
      </c>
      <c r="AA261" s="12"/>
      <c r="AB261" s="12">
        <f t="shared" ref="AB261" si="5641">AVERAGE(AC260,AA260)</f>
        <v>0.13819043731676628</v>
      </c>
      <c r="AC261" s="32"/>
      <c r="AD261" s="32">
        <f t="shared" ref="AD261:AF261" si="5642">AVERAGE(AE260,AC260)</f>
        <v>0.14720829900701299</v>
      </c>
      <c r="AE261" s="27"/>
      <c r="AF261" s="32">
        <f t="shared" si="5642"/>
        <v>0.14720829900701299</v>
      </c>
      <c r="AG261" s="32"/>
      <c r="AH261" s="12">
        <f t="shared" ref="AH261" si="5643">AVERAGE(AI260,AG260)</f>
        <v>0.13819043731676628</v>
      </c>
      <c r="AI261" s="12"/>
      <c r="AJ261" s="12">
        <f t="shared" ref="AJ261" si="5644">AVERAGE(AK260,AI260)</f>
        <v>0.13069718707665257</v>
      </c>
      <c r="AK261" s="12"/>
      <c r="AL261" s="12">
        <f t="shared" ref="AL261" si="5645">AVERAGE(AM260,AK260)</f>
        <v>0.12388188265175593</v>
      </c>
      <c r="AM261" s="12"/>
      <c r="AN261" s="12">
        <f t="shared" ref="AN261" si="5646">AVERAGE(AO260,AM260)</f>
        <v>0.11678051265746181</v>
      </c>
      <c r="AO261" s="12"/>
      <c r="AP261" s="12">
        <f t="shared" ref="AP261" si="5647">AVERAGE(AQ260,AO260)</f>
        <v>0.10851661987450488</v>
      </c>
      <c r="AQ261" s="12"/>
      <c r="AR261" s="12">
        <f t="shared" ref="AR261" si="5648">AVERAGE(AS260,AQ260)</f>
        <v>9.8480491271456028E-2</v>
      </c>
      <c r="AS261" s="12"/>
      <c r="AT261" s="12">
        <f t="shared" ref="AT261" si="5649">AVERAGE(AU260,AS260)</f>
        <v>8.643861707241661E-2</v>
      </c>
      <c r="AU261" s="12"/>
      <c r="AV261" s="12">
        <f t="shared" ref="AV261" si="5650">AVERAGE(AW260,AU260)</f>
        <v>7.2543267522573632E-2</v>
      </c>
      <c r="AW261" s="12"/>
      <c r="AX261" s="12">
        <f t="shared" ref="AX261" si="5651">AVERAGE(AY260,AW260)</f>
        <v>5.7239948919398313E-2</v>
      </c>
      <c r="AY261" s="12"/>
      <c r="AZ261" s="12">
        <f t="shared" ref="AZ261" si="5652">AVERAGE(BA260,AY260)</f>
        <v>4.1102934277570669E-2</v>
      </c>
      <c r="BA261" s="12"/>
      <c r="BB261" s="12">
        <f t="shared" ref="BB261" si="5653">AVERAGE(BC260,BA260)</f>
        <v>2.465147107410676E-2</v>
      </c>
      <c r="BC261" s="12"/>
      <c r="BD261" s="12">
        <f t="shared" ref="BD261" si="5654">AVERAGE(0,BC260)</f>
        <v>8.2015065710225286E-3</v>
      </c>
      <c r="BE261" s="12"/>
      <c r="BG261" s="12">
        <f t="shared" si="56"/>
        <v>0.14701212500850519</v>
      </c>
      <c r="BH261" s="12"/>
      <c r="BI261" s="12">
        <f>E261</f>
        <v>0.94074074074074077</v>
      </c>
      <c r="BM261" s="13"/>
    </row>
    <row r="262" spans="4:65">
      <c r="D262" s="14"/>
      <c r="E262" s="15"/>
      <c r="F262" s="16">
        <f t="shared" si="4406"/>
        <v>7.8492664609876375E-3</v>
      </c>
      <c r="G262" s="16"/>
      <c r="H262" s="16">
        <f t="shared" ref="H262" si="5655">H261-((($C$7*H261)/($C$8+H261))*$A$14)</f>
        <v>2.3614378647472747E-2</v>
      </c>
      <c r="I262" s="16"/>
      <c r="J262" s="16">
        <f t="shared" ref="J262" si="5656">J261-((($C$7*J261)/($C$8+J261))*$A$14)</f>
        <v>3.9408371533053224E-2</v>
      </c>
      <c r="K262" s="16"/>
      <c r="L262" s="16">
        <f t="shared" ref="L262" si="5657">L261-((($C$7*L261)/($C$8+L261))*$A$14)</f>
        <v>5.4925584592507383E-2</v>
      </c>
      <c r="M262" s="16"/>
      <c r="N262" s="16">
        <f t="shared" ref="N262" si="5658">N261-((($C$7*N261)/($C$8+N261))*$A$14)</f>
        <v>6.9662799118712357E-2</v>
      </c>
      <c r="O262" s="16"/>
      <c r="P262" s="16">
        <f t="shared" ref="P262" si="5659">P261-((($C$7*P261)/($C$8+P261))*$A$14)</f>
        <v>8.306145081763755E-2</v>
      </c>
      <c r="Q262" s="16"/>
      <c r="R262" s="16">
        <f t="shared" ref="R262" si="5660">R261-((($C$7*R261)/($C$8+R261))*$A$14)</f>
        <v>9.4685589695447353E-2</v>
      </c>
      <c r="S262" s="16"/>
      <c r="T262" s="16">
        <f t="shared" ref="T262" si="5661">T261-((($C$7*T261)/($C$8+T261))*$A$14)</f>
        <v>0.10438221376742012</v>
      </c>
      <c r="U262" s="16"/>
      <c r="V262" s="16">
        <f t="shared" ref="V262" si="5662">V261-((($C$7*V261)/($C$8+V261))*$A$14)</f>
        <v>0.112372258287673</v>
      </c>
      <c r="W262" s="16"/>
      <c r="X262" s="16">
        <f t="shared" ref="X262" si="5663">X261-((($C$7*X261)/($C$8+X261))*$A$14)</f>
        <v>0.11924230394225385</v>
      </c>
      <c r="Y262" s="16"/>
      <c r="Z262" s="16">
        <f t="shared" ref="Z262" si="5664">Z261-((($C$7*Z261)/($C$8+Z261))*$A$14)</f>
        <v>0.12583899504843868</v>
      </c>
      <c r="AA262" s="16"/>
      <c r="AB262" s="16">
        <f t="shared" ref="AB262" si="5665">AB261-((($C$7*AB261)/($C$8+AB261))*$A$14)</f>
        <v>0.13309563124901813</v>
      </c>
      <c r="AC262" s="33"/>
      <c r="AD262" s="33">
        <f t="shared" ref="AD262" si="5666">AD261-((($C$7*AD261)/($C$8+AD261))*$A$14)</f>
        <v>0.1418338070674075</v>
      </c>
      <c r="AE262" s="28"/>
      <c r="AF262" s="33">
        <f t="shared" ref="AF262" si="5667">AF261-((($C$7*AF261)/($C$8+AF261))*$A$14)</f>
        <v>0.1418338070674075</v>
      </c>
      <c r="AG262" s="33"/>
      <c r="AH262" s="16">
        <f t="shared" ref="AH262" si="5668">AH261-((($C$7*AH261)/($C$8+AH261))*$A$14)</f>
        <v>0.13309563124901813</v>
      </c>
      <c r="AI262" s="16"/>
      <c r="AJ262" s="16">
        <f t="shared" ref="AJ262" si="5669">AJ261-((($C$7*AJ261)/($C$8+AJ261))*$A$14)</f>
        <v>0.12583899504843868</v>
      </c>
      <c r="AK262" s="16"/>
      <c r="AL262" s="16">
        <f t="shared" ref="AL262" si="5670">AL261-((($C$7*AL261)/($C$8+AL261))*$A$14)</f>
        <v>0.11924230394225385</v>
      </c>
      <c r="AM262" s="16"/>
      <c r="AN262" s="16">
        <f t="shared" ref="AN262" si="5671">AN261-((($C$7*AN261)/($C$8+AN261))*$A$14)</f>
        <v>0.112372258287673</v>
      </c>
      <c r="AO262" s="16"/>
      <c r="AP262" s="16">
        <f t="shared" ref="AP262" si="5672">AP261-((($C$7*AP261)/($C$8+AP261))*$A$14)</f>
        <v>0.10438221376742012</v>
      </c>
      <c r="AQ262" s="16"/>
      <c r="AR262" s="16">
        <f t="shared" ref="AR262" si="5673">AR261-((($C$7*AR261)/($C$8+AR261))*$A$14)</f>
        <v>9.4685589695447353E-2</v>
      </c>
      <c r="AS262" s="16"/>
      <c r="AT262" s="16">
        <f t="shared" ref="AT262" si="5674">AT261-((($C$7*AT261)/($C$8+AT261))*$A$14)</f>
        <v>8.306145081763755E-2</v>
      </c>
      <c r="AU262" s="16"/>
      <c r="AV262" s="16">
        <f t="shared" ref="AV262" si="5675">AV261-((($C$7*AV261)/($C$8+AV261))*$A$14)</f>
        <v>6.9662799118712357E-2</v>
      </c>
      <c r="AW262" s="16"/>
      <c r="AX262" s="16">
        <f t="shared" ref="AX262" si="5676">AX261-((($C$7*AX261)/($C$8+AX261))*$A$14)</f>
        <v>5.4925584592507383E-2</v>
      </c>
      <c r="AY262" s="16"/>
      <c r="AZ262" s="16">
        <f t="shared" ref="AZ262" si="5677">AZ261-((($C$7*AZ261)/($C$8+AZ261))*$A$14)</f>
        <v>3.9408371533053224E-2</v>
      </c>
      <c r="BA262" s="16"/>
      <c r="BB262" s="16">
        <f t="shared" ref="BB262" si="5678">BB261-((($C$7*BB261)/($C$8+BB261))*$A$14)</f>
        <v>2.3614378647472747E-2</v>
      </c>
      <c r="BC262" s="16"/>
      <c r="BD262" s="16">
        <f t="shared" si="4431"/>
        <v>7.8492664609876375E-3</v>
      </c>
      <c r="BE262" s="16"/>
      <c r="BF262" s="12"/>
      <c r="BG262" s="12">
        <f t="shared" si="56"/>
        <v>0.1418338070674075</v>
      </c>
      <c r="BH262" s="12"/>
      <c r="BI262" s="17">
        <f>E261</f>
        <v>0.94074074074074077</v>
      </c>
      <c r="BM262" s="18"/>
    </row>
    <row r="263" spans="4:65">
      <c r="D263" s="19">
        <f>1+D261</f>
        <v>128</v>
      </c>
      <c r="E263" s="3">
        <f>$D263*$A$14</f>
        <v>0.94814814814814818</v>
      </c>
      <c r="F263" s="12"/>
      <c r="G263" s="12">
        <f t="shared" ref="G263" si="5679">AVERAGE(H262,F262)</f>
        <v>1.5731822554230192E-2</v>
      </c>
      <c r="H263" s="12"/>
      <c r="I263" s="12">
        <f t="shared" ref="I263" si="5680">AVERAGE(J262,H262)</f>
        <v>3.1511375090262986E-2</v>
      </c>
      <c r="J263" s="12"/>
      <c r="K263" s="12">
        <f t="shared" ref="K263" si="5681">AVERAGE(L262,J262)</f>
        <v>4.7166978062780307E-2</v>
      </c>
      <c r="L263" s="12"/>
      <c r="M263" s="12">
        <f t="shared" ref="M263" si="5682">AVERAGE(N262,L262)</f>
        <v>6.2294191855609873E-2</v>
      </c>
      <c r="N263" s="12"/>
      <c r="O263" s="12">
        <f t="shared" ref="O263" si="5683">AVERAGE(P262,N262)</f>
        <v>7.636212496817496E-2</v>
      </c>
      <c r="P263" s="12"/>
      <c r="Q263" s="12">
        <f t="shared" ref="Q263" si="5684">AVERAGE(R262,P262)</f>
        <v>8.8873520256542451E-2</v>
      </c>
      <c r="R263" s="12"/>
      <c r="S263" s="12">
        <f t="shared" ref="S263" si="5685">AVERAGE(T262,R262)</f>
        <v>9.9533901731433727E-2</v>
      </c>
      <c r="T263" s="12"/>
      <c r="U263" s="12">
        <f t="shared" ref="U263" si="5686">AVERAGE(V262,T262)</f>
        <v>0.10837723602754656</v>
      </c>
      <c r="V263" s="12"/>
      <c r="W263" s="12">
        <f t="shared" ref="W263" si="5687">AVERAGE(X262,V262)</f>
        <v>0.11580728111496343</v>
      </c>
      <c r="X263" s="12"/>
      <c r="Y263" s="12">
        <f t="shared" ref="Y263" si="5688">AVERAGE(Z262,X262)</f>
        <v>0.12254064949534627</v>
      </c>
      <c r="Z263" s="12"/>
      <c r="AA263" s="12">
        <f t="shared" ref="AA263" si="5689">AVERAGE(AB262,Z262)</f>
        <v>0.12946731314872839</v>
      </c>
      <c r="AB263" s="12"/>
      <c r="AC263" s="32">
        <f t="shared" ref="AC263" si="5690">AVERAGE(AD262,AB262)</f>
        <v>0.13746471915821282</v>
      </c>
      <c r="AD263" s="32"/>
      <c r="AE263" s="27">
        <f t="shared" ref="AE263" si="5691">(0.5*AD262)+(0.5*AF262)</f>
        <v>0.1418338070674075</v>
      </c>
      <c r="AF263" s="32"/>
      <c r="AG263" s="32">
        <f t="shared" ref="AG263:AU263" si="5692">AVERAGE(AH262,AF262)</f>
        <v>0.13746471915821282</v>
      </c>
      <c r="AH263" s="12"/>
      <c r="AI263" s="12">
        <f t="shared" si="5692"/>
        <v>0.12946731314872839</v>
      </c>
      <c r="AJ263" s="12"/>
      <c r="AK263" s="12">
        <f t="shared" si="5692"/>
        <v>0.12254064949534627</v>
      </c>
      <c r="AL263" s="12"/>
      <c r="AM263" s="12">
        <f t="shared" si="5692"/>
        <v>0.11580728111496343</v>
      </c>
      <c r="AN263" s="12"/>
      <c r="AO263" s="12">
        <f t="shared" si="5692"/>
        <v>0.10837723602754656</v>
      </c>
      <c r="AP263" s="12"/>
      <c r="AQ263" s="12">
        <f t="shared" si="5692"/>
        <v>9.9533901731433727E-2</v>
      </c>
      <c r="AR263" s="12"/>
      <c r="AS263" s="12">
        <f t="shared" si="5692"/>
        <v>8.8873520256542451E-2</v>
      </c>
      <c r="AT263" s="12"/>
      <c r="AU263" s="12">
        <f t="shared" si="5692"/>
        <v>7.636212496817496E-2</v>
      </c>
      <c r="AV263" s="12"/>
      <c r="AW263" s="12">
        <f t="shared" ref="AW263:BC263" si="5693">AVERAGE(AX262,AV262)</f>
        <v>6.2294191855609873E-2</v>
      </c>
      <c r="AX263" s="12"/>
      <c r="AY263" s="12">
        <f t="shared" si="5693"/>
        <v>4.7166978062780307E-2</v>
      </c>
      <c r="AZ263" s="12"/>
      <c r="BA263" s="12">
        <f t="shared" si="5693"/>
        <v>3.1511375090262986E-2</v>
      </c>
      <c r="BB263" s="12"/>
      <c r="BC263" s="12">
        <f t="shared" si="5693"/>
        <v>1.5731822554230192E-2</v>
      </c>
      <c r="BD263" s="12"/>
      <c r="BE263" s="12"/>
      <c r="BG263" s="12">
        <f t="shared" si="56"/>
        <v>0.1418338070674075</v>
      </c>
      <c r="BH263" s="12"/>
      <c r="BI263" s="12">
        <f>E263</f>
        <v>0.94814814814814818</v>
      </c>
      <c r="BM263" s="13"/>
    </row>
    <row r="264" spans="4:65">
      <c r="D264" s="14"/>
      <c r="E264" s="15"/>
      <c r="F264" s="16"/>
      <c r="G264" s="16">
        <f t="shared" ref="G264" si="5694">G263-((($C$7*G263)/($C$8+G263))*$A$14)</f>
        <v>1.5062562746628205E-2</v>
      </c>
      <c r="H264" s="16"/>
      <c r="I264" s="16">
        <f t="shared" ref="I264" si="5695">I263-((($C$7*I263)/($C$8+I263))*$A$14)</f>
        <v>3.0196891481102155E-2</v>
      </c>
      <c r="J264" s="16"/>
      <c r="K264" s="16">
        <f t="shared" ref="K264" si="5696">K263-((($C$7*K263)/($C$8+K263))*$A$14)</f>
        <v>4.5236667017941184E-2</v>
      </c>
      <c r="L264" s="16"/>
      <c r="M264" s="16">
        <f t="shared" ref="M264" si="5697">M263-((($C$7*M263)/($C$8+M263))*$A$14)</f>
        <v>5.979058471416536E-2</v>
      </c>
      <c r="N264" s="16"/>
      <c r="O264" s="16">
        <f t="shared" ref="O264" si="5698">O263-((($C$7*O263)/($C$8+O263))*$A$14)</f>
        <v>7.3343542914921123E-2</v>
      </c>
      <c r="P264" s="16"/>
      <c r="Q264" s="16">
        <f t="shared" ref="Q264" si="5699">Q263-((($C$7*Q263)/($C$8+Q263))*$A$14)</f>
        <v>8.5410952723826372E-2</v>
      </c>
      <c r="R264" s="16"/>
      <c r="S264" s="16">
        <f t="shared" ref="S264" si="5700">S263-((($C$7*S263)/($C$8+S263))*$A$14)</f>
        <v>9.5703001195347137E-2</v>
      </c>
      <c r="T264" s="16"/>
      <c r="U264" s="16">
        <f t="shared" ref="U264" si="5701">U263-((($C$7*U263)/($C$8+U263))*$A$14)</f>
        <v>0.10424749250268667</v>
      </c>
      <c r="V264" s="16"/>
      <c r="W264" s="16">
        <f t="shared" ref="W264" si="5702">W263-((($C$7*W263)/($C$8+W263))*$A$14)</f>
        <v>0.11143101514089127</v>
      </c>
      <c r="X264" s="16"/>
      <c r="Y264" s="16">
        <f t="shared" ref="Y264" si="5703">Y263-((($C$7*Y263)/($C$8+Y263))*$A$14)</f>
        <v>0.11794448209295211</v>
      </c>
      <c r="Z264" s="16"/>
      <c r="AA264" s="16">
        <f t="shared" ref="AA264" si="5704">AA263-((($C$7*AA263)/($C$8+AA263))*$A$14)</f>
        <v>0.12464832928751143</v>
      </c>
      <c r="AB264" s="16"/>
      <c r="AC264" s="33">
        <f t="shared" ref="AC264" si="5705">AC263-((($C$7*AC263)/($C$8+AC263))*$A$14)</f>
        <v>0.13239266002544328</v>
      </c>
      <c r="AD264" s="33"/>
      <c r="AE264" s="28">
        <f t="shared" ref="AE264" si="5706">AE263</f>
        <v>0.1418338070674075</v>
      </c>
      <c r="AF264" s="33"/>
      <c r="AG264" s="33">
        <f t="shared" ref="AG264" si="5707">AG263-((($C$7*AG263)/($C$8+AG263))*$A$14)</f>
        <v>0.13239266002544328</v>
      </c>
      <c r="AH264" s="16"/>
      <c r="AI264" s="16">
        <f t="shared" ref="AI264" si="5708">AI263-((($C$7*AI263)/($C$8+AI263))*$A$14)</f>
        <v>0.12464832928751143</v>
      </c>
      <c r="AJ264" s="16"/>
      <c r="AK264" s="16">
        <f t="shared" ref="AK264" si="5709">AK263-((($C$7*AK263)/($C$8+AK263))*$A$14)</f>
        <v>0.11794448209295211</v>
      </c>
      <c r="AL264" s="16"/>
      <c r="AM264" s="16">
        <f t="shared" ref="AM264" si="5710">AM263-((($C$7*AM263)/($C$8+AM263))*$A$14)</f>
        <v>0.11143101514089127</v>
      </c>
      <c r="AN264" s="16"/>
      <c r="AO264" s="16">
        <f t="shared" ref="AO264" si="5711">AO263-((($C$7*AO263)/($C$8+AO263))*$A$14)</f>
        <v>0.10424749250268667</v>
      </c>
      <c r="AP264" s="16"/>
      <c r="AQ264" s="16">
        <f t="shared" ref="AQ264" si="5712">AQ263-((($C$7*AQ263)/($C$8+AQ263))*$A$14)</f>
        <v>9.5703001195347137E-2</v>
      </c>
      <c r="AR264" s="16"/>
      <c r="AS264" s="16">
        <f t="shared" ref="AS264" si="5713">AS263-((($C$7*AS263)/($C$8+AS263))*$A$14)</f>
        <v>8.5410952723826372E-2</v>
      </c>
      <c r="AT264" s="16"/>
      <c r="AU264" s="16">
        <f t="shared" ref="AU264" si="5714">AU263-((($C$7*AU263)/($C$8+AU263))*$A$14)</f>
        <v>7.3343542914921123E-2</v>
      </c>
      <c r="AV264" s="16"/>
      <c r="AW264" s="16">
        <f t="shared" ref="AW264" si="5715">AW263-((($C$7*AW263)/($C$8+AW263))*$A$14)</f>
        <v>5.979058471416536E-2</v>
      </c>
      <c r="AX264" s="16"/>
      <c r="AY264" s="16">
        <f t="shared" ref="AY264" si="5716">AY263-((($C$7*AY263)/($C$8+AY263))*$A$14)</f>
        <v>4.5236667017941184E-2</v>
      </c>
      <c r="AZ264" s="16"/>
      <c r="BA264" s="16">
        <f t="shared" ref="BA264" si="5717">BA263-((($C$7*BA263)/($C$8+BA263))*$A$14)</f>
        <v>3.0196891481102155E-2</v>
      </c>
      <c r="BB264" s="16"/>
      <c r="BC264" s="16">
        <f t="shared" ref="BC264" si="5718">BC263-((($C$7*BC263)/($C$8+BC263))*$A$14)</f>
        <v>1.5062562746628205E-2</v>
      </c>
      <c r="BD264" s="16"/>
      <c r="BE264" s="16"/>
      <c r="BF264" s="12">
        <f t="shared" si="4472"/>
        <v>0.1418338070674075</v>
      </c>
      <c r="BG264" s="12">
        <f t="shared" si="56"/>
        <v>0.1418338070674075</v>
      </c>
      <c r="BH264" s="12"/>
      <c r="BI264" s="17">
        <f>E263</f>
        <v>0.94814814814814818</v>
      </c>
      <c r="BM264" s="1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</cp:lastModifiedBy>
  <dcterms:modified xsi:type="dcterms:W3CDTF">2019-08-02T21:17:27Z</dcterms:modified>
</cp:coreProperties>
</file>