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19815" windowHeight="9480"/>
  </bookViews>
  <sheets>
    <sheet name="จังหวัดอุบลราชธานี" sheetId="4" r:id="rId1"/>
    <sheet name="ทะเบียนหน่วยงาน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จังหวัดอุบลราชธานี!$A$1:$J$14</definedName>
    <definedName name="_MOI4">[1]หน้าซองครึ่งกรม!$A$22:$D$442</definedName>
    <definedName name="_No1">[2]หน่วยงานทั้งหมด!$E$3:$E$252</definedName>
    <definedName name="Address">[1]หน้าซองครึ่งเหล่ากาชาด!$E$27:$J$103</definedName>
    <definedName name="Address2">[1]หน้าซองครึ่งส่งทายาท!$M$7:$T$137</definedName>
    <definedName name="Amount">'[1]2'!#REF!</definedName>
    <definedName name="B">'[1]2'!$B$3:$B$78</definedName>
    <definedName name="BB">'[1]2'!$C$3:$C$78</definedName>
    <definedName name="Code">[1]หน้าซองครึ่งเหล่ากาชาด!$G$27:$G$103</definedName>
    <definedName name="KONG2">[1]หน้าซองครึ่งกอง!$A$23:$B$61</definedName>
    <definedName name="MOI">'[1]หน้าซองพับสามกรม กอง'!$A$22:$C$500</definedName>
    <definedName name="name">[3]หน่วยงานทั้งหมด!$A$3:$I$274</definedName>
    <definedName name="name2">[2]หน่วยงานทั้งหมด!$C$3:$C$252</definedName>
    <definedName name="Num">[4]เบอร์โทร!$C$3:$C$3522</definedName>
    <definedName name="_xlnm.Print_Area" localSheetId="0">จังหวัดอุบลราชธานี!$A$1:$J$14</definedName>
    <definedName name="Pro">[1]หน้าซองครึ่งเหล่ากาชาด!$F$27:$F$103</definedName>
    <definedName name="Sum_Data">#REF!</definedName>
  </definedNames>
  <calcPr calcId="145621"/>
  <customWorkbookViews>
    <customWorkbookView name="ตัวกรอง 2" guid="{75383115-627A-4170-86C7-3EFDD6987198}" maximized="1" windowWidth="0" windowHeight="0" activeSheetId="0"/>
    <customWorkbookView name="ตัวกรอง 1" guid="{5B66F170-FB6A-4D98-A697-0908C3560574}" maximized="1" windowWidth="0" windowHeight="0" activeSheetId="0"/>
  </customWorkbookViews>
</workbook>
</file>

<file path=xl/calcChain.xml><?xml version="1.0" encoding="utf-8"?>
<calcChain xmlns="http://schemas.openxmlformats.org/spreadsheetml/2006/main">
  <c r="M8" i="4" l="1"/>
  <c r="L8" i="4"/>
  <c r="M7" i="4"/>
  <c r="L7" i="4"/>
  <c r="M6" i="4"/>
  <c r="L6" i="4"/>
  <c r="M5" i="4"/>
  <c r="L5" i="4"/>
  <c r="M4" i="4"/>
  <c r="L4" i="4"/>
  <c r="M3" i="4"/>
  <c r="L3" i="4"/>
  <c r="M2" i="4"/>
  <c r="M9" i="4" s="1"/>
  <c r="L2" i="4"/>
  <c r="L9" i="4" l="1"/>
</calcChain>
</file>

<file path=xl/sharedStrings.xml><?xml version="1.0" encoding="utf-8"?>
<sst xmlns="http://schemas.openxmlformats.org/spreadsheetml/2006/main" count="710" uniqueCount="674">
  <si>
    <t xml:space="preserve">ลำดับที่ </t>
  </si>
  <si>
    <t>ชื่อโครงการ</t>
  </si>
  <si>
    <t>วงเงินงบประมาณ (บาท)</t>
  </si>
  <si>
    <t>หน่วยรับงบประมาณ</t>
  </si>
  <si>
    <t>กระทรวง</t>
  </si>
  <si>
    <t>จังหวัด</t>
  </si>
  <si>
    <t>วันเสนอโครงการ</t>
  </si>
  <si>
    <t>url</t>
  </si>
  <si>
    <t>ประเภทโครงการ*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</si>
  <si>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</si>
  <si>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</si>
  <si>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</si>
  <si>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</si>
  <si>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</si>
  <si>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</si>
  <si>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</si>
  <si>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</si>
  <si>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</si>
  <si>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</si>
  <si>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</si>
  <si>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</si>
  <si>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</si>
  <si>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</si>
  <si>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</si>
  <si>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</si>
  <si>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</si>
  <si>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</si>
  <si>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</si>
  <si>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</si>
  <si>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</si>
  <si>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</si>
  <si>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</si>
  <si>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</si>
  <si>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</si>
  <si>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</si>
  <si>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</si>
  <si>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</si>
  <si>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</si>
  <si>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</si>
  <si>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</si>
  <si>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</si>
  <si>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</si>
  <si>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</si>
  <si>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</si>
  <si>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</si>
  <si>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</si>
  <si>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</si>
  <si>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</si>
  <si>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</si>
  <si>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</si>
  <si>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</si>
  <si>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</si>
  <si>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</si>
  <si>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</si>
  <si>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</si>
  <si>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</si>
  <si>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</si>
  <si>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</si>
  <si>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</si>
  <si>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</si>
  <si>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</si>
  <si>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</si>
  <si>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</si>
  <si>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</si>
  <si>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</si>
  <si>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</si>
  <si>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</si>
  <si>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</si>
  <si>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</si>
  <si>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</si>
  <si>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</si>
  <si>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</si>
  <si>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</si>
  <si>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</si>
  <si>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</si>
  <si>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</si>
  <si>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</si>
  <si>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</si>
  <si>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</si>
  <si>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</si>
  <si>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</si>
  <si>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</si>
  <si>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</si>
  <si>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</si>
  <si>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</si>
  <si>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</si>
  <si>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</si>
  <si>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</si>
  <si>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</si>
  <si>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</si>
  <si>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</si>
  <si>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</si>
  <si>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</si>
  <si>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</si>
  <si>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</si>
  <si>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</si>
  <si>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</si>
  <si>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</si>
  <si>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</si>
  <si>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</si>
  <si>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</si>
  <si>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</si>
  <si>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</si>
  <si>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</si>
  <si>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</si>
  <si>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</si>
  <si>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</si>
  <si>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</si>
  <si>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</si>
  <si>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</si>
  <si>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</si>
  <si>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</si>
  <si>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</si>
  <si>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</si>
  <si>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</si>
  <si>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</si>
  <si>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</si>
  <si>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</si>
  <si>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</si>
  <si>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</si>
  <si>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</si>
  <si>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</si>
  <si>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</si>
  <si>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</si>
  <si>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</si>
  <si>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</si>
  <si>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</si>
  <si>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</si>
  <si>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</si>
  <si>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</si>
  <si>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</si>
  <si>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</si>
  <si>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</si>
  <si>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</si>
  <si>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</si>
  <si>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</si>
  <si>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</si>
  <si>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</si>
  <si>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</si>
  <si>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</si>
  <si>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</si>
  <si>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</si>
  <si>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</si>
  <si>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</si>
  <si>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</si>
  <si>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</si>
  <si>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</si>
  <si>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</si>
  <si>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</si>
  <si>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</si>
  <si>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</si>
  <si>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</si>
  <si>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</si>
  <si>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</si>
  <si>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</si>
  <si>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</si>
  <si>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</si>
  <si>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</si>
  <si>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</si>
  <si>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</si>
  <si>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</si>
  <si>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</si>
  <si>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</si>
  <si>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</si>
  <si>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</si>
  <si>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</si>
  <si>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</si>
  <si>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</si>
  <si>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</si>
  <si>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</si>
  <si>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</si>
  <si>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</si>
  <si>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</si>
  <si>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</si>
  <si>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</si>
  <si>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</si>
  <si>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</si>
  <si>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</si>
  <si>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</si>
  <si>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</si>
  <si>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</si>
  <si>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</si>
  <si>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</si>
  <si>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</si>
  <si>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</si>
  <si>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</si>
  <si>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</si>
  <si>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</si>
  <si>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</si>
  <si>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</si>
  <si>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</si>
  <si>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</si>
  <si>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</si>
  <si>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</si>
  <si>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</si>
  <si>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</si>
  <si>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</si>
  <si>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</si>
  <si>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</si>
  <si>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</si>
  <si>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</si>
  <si>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</si>
  <si>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</si>
  <si>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</si>
  <si>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</si>
  <si>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</si>
  <si>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</si>
  <si>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</si>
  <si>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</si>
  <si>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</si>
  <si>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</si>
  <si>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</si>
  <si>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</si>
  <si>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</si>
  <si>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</si>
  <si>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</si>
  <si>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</si>
  <si>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</si>
  <si>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</si>
  <si>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</si>
  <si>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</si>
  <si>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</si>
  <si>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</si>
  <si>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</si>
  <si>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</si>
  <si>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</si>
  <si>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</si>
  <si>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</si>
  <si>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</si>
  <si>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</si>
  <si>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</si>
  <si>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</si>
  <si>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</si>
  <si>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</si>
  <si>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</si>
  <si>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</si>
  <si>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</si>
  <si>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</si>
  <si>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</si>
  <si>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</si>
  <si>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</si>
  <si>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</si>
  <si>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</si>
  <si>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</si>
  <si>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</si>
  <si>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</si>
  <si>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</si>
  <si>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</si>
  <si>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</si>
  <si>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</si>
  <si>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</si>
  <si>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</si>
  <si>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</si>
  <si>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</si>
  <si>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</si>
  <si>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</si>
  <si>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</si>
  <si>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</si>
  <si>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</si>
  <si>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</si>
  <si>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</si>
  <si>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</si>
  <si>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</si>
  <si>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</si>
  <si>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</si>
  <si>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</si>
  <si>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</si>
  <si>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</si>
  <si>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</si>
  <si>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</si>
  <si>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</si>
  <si>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</si>
  <si>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</si>
  <si>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</si>
  <si>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</si>
  <si>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</si>
  <si>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</si>
  <si>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</si>
  <si>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</si>
  <si>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</si>
  <si>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</si>
  <si>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</si>
  <si>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</si>
  <si>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</si>
  <si>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</si>
  <si>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</si>
  <si>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</si>
  <si>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</si>
  <si>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</si>
  <si>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</si>
  <si>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</si>
  <si>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</si>
  <si>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</si>
  <si>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</si>
  <si>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</si>
  <si>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</si>
  <si>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</si>
  <si>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</si>
  <si>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</si>
  <si>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</si>
  <si>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</si>
  <si>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</si>
  <si>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</si>
  <si>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</si>
  <si>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</si>
  <si>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</si>
  <si>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</si>
  <si>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</si>
  <si>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</si>
  <si>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</si>
  <si>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</si>
  <si>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</si>
  <si>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</si>
  <si>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</si>
  <si>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</si>
  <si>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</si>
  <si>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</si>
  <si>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</si>
  <si>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</si>
  <si>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</si>
  <si>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</si>
  <si>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</si>
  <si>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</si>
  <si>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</si>
  <si>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</si>
  <si>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</si>
  <si>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</si>
  <si>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</si>
  <si>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</si>
  <si>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</si>
  <si>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</si>
  <si>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</si>
  <si>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</si>
  <si>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</si>
  <si>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</si>
  <si>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</si>
  <si>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</si>
  <si>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</si>
  <si>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</si>
  <si>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</si>
  <si>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</si>
  <si>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</si>
  <si>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</si>
  <si>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</si>
  <si>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</si>
  <si>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</si>
  <si>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</si>
  <si>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</si>
  <si>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</si>
  <si>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</si>
  <si>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</si>
  <si>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</si>
  <si>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</si>
  <si>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</si>
  <si>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</si>
  <si>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</si>
  <si>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</si>
  <si>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</si>
  <si>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</si>
  <si>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</si>
  <si>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</si>
  <si>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</si>
  <si>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</si>
  <si>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</si>
  <si>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</si>
  <si>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</si>
  <si>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</si>
  <si>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</si>
  <si>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</si>
  <si>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</si>
  <si>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</si>
  <si>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</si>
  <si>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</si>
  <si>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</si>
  <si>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</si>
  <si>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</si>
  <si>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</si>
  <si>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</si>
  <si>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</si>
  <si>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</si>
  <si>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</si>
  <si>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</si>
  <si>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</si>
  <si>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</si>
  <si>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</si>
  <si>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</si>
  <si>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</si>
  <si>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</si>
  <si>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</si>
  <si>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</si>
  <si>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</si>
  <si>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</si>
  <si>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</si>
  <si>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</si>
  <si>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</si>
  <si>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</si>
  <si>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</si>
  <si>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</si>
  <si>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</si>
  <si>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</si>
  <si>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</si>
  <si>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</si>
  <si>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</si>
  <si>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</si>
  <si>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</si>
  <si>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</si>
  <si>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</si>
  <si>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</si>
  <si>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</si>
  <si>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</si>
  <si>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</si>
  <si>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</si>
  <si>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</si>
  <si>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</si>
  <si>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</si>
  <si>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</si>
  <si>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</si>
  <si>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</si>
  <si>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</si>
  <si>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</si>
  <si>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</si>
  <si>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</si>
  <si>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</si>
  <si>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</si>
  <si>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</si>
  <si>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</si>
  <si>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</si>
  <si>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</si>
  <si>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</si>
  <si>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</si>
  <si>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</si>
  <si>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</si>
  <si>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</si>
  <si>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</si>
  <si>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</si>
  <si>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</si>
  <si>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</si>
  <si>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</si>
  <si>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</si>
  <si>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</si>
  <si>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</si>
  <si>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</si>
  <si>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</si>
  <si>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</si>
  <si>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</si>
  <si>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</si>
  <si>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</si>
  <si>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</si>
  <si>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</si>
  <si>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</si>
  <si>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</si>
  <si>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</si>
  <si>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</si>
  <si>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</si>
  <si>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</si>
  <si>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</si>
  <si>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</si>
  <si>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</si>
  <si>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</si>
  <si>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</si>
  <si>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</si>
  <si>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</si>
  <si>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</si>
  <si>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</si>
  <si>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</si>
  <si>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</si>
  <si>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</si>
  <si>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</si>
  <si>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</si>
  <si>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</si>
  <si>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</si>
  <si>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</si>
  <si>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</si>
  <si>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</si>
  <si>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</si>
  <si>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</si>
  <si>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</si>
  <si>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</si>
  <si>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</si>
  <si>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</si>
  <si>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</si>
  <si>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</si>
  <si>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</si>
  <si>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</si>
  <si>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</si>
  <si>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</si>
  <si>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</si>
  <si>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</si>
  <si>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</si>
  <si>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</si>
  <si>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</si>
  <si>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</si>
  <si>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</si>
  <si>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</si>
  <si>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</si>
  <si>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</si>
  <si>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</si>
  <si>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</si>
  <si>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</si>
  <si>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</si>
  <si>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</si>
  <si>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</si>
  <si>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</si>
  <si>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</si>
  <si>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</si>
  <si>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</si>
  <si>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</si>
  <si>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</si>
  <si>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</si>
  <si>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</si>
  <si>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</si>
  <si>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</si>
  <si>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</si>
  <si>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</si>
  <si>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</si>
  <si>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</si>
  <si>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</si>
  <si>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</si>
  <si>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</si>
  <si>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</si>
  <si>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</si>
  <si>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</si>
  <si>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</si>
  <si>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</si>
  <si>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</si>
  <si>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</si>
  <si>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</si>
  <si>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</si>
  <si>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</si>
  <si>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</si>
  <si>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</si>
  <si>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</si>
  <si>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</si>
  <si>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</si>
  <si>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</si>
  <si>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</si>
  <si>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</si>
  <si>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</si>
  <si>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</si>
  <si>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</si>
  <si>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</si>
  <si>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</si>
  <si>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</si>
  <si>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</si>
  <si>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</si>
  <si>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</si>
  <si>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</si>
  <si>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</si>
  <si>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</si>
  <si>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</si>
  <si>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</si>
  <si>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</si>
  <si>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</si>
  <si>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</si>
  <si>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</si>
  <si>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</si>
  <si>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</si>
  <si>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</si>
  <si>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</si>
  <si>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</si>
  <si>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</si>
  <si>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</si>
  <si>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</si>
  <si>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</si>
  <si>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</si>
  <si>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</si>
  <si>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</si>
  <si>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</si>
  <si>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</si>
  <si>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</si>
  <si>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</si>
  <si>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</si>
  <si>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</si>
  <si>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</si>
  <si>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</si>
  <si>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</si>
  <si>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</si>
  <si>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</si>
  <si>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</si>
  <si>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</si>
  <si>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</si>
  <si>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</si>
  <si>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</si>
  <si>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</si>
  <si>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</si>
  <si>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</si>
  <si>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</si>
  <si>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</si>
  <si>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</si>
  <si>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</si>
  <si>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</si>
  <si>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</si>
  <si>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</si>
  <si>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</si>
  <si>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</si>
  <si>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</si>
  <si>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</si>
  <si>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</si>
  <si>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</si>
  <si>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</si>
  <si>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</si>
  <si>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</si>
  <si>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</si>
  <si>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</si>
  <si>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</si>
  <si>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</si>
  <si>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</si>
  <si>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</si>
  <si>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</si>
  <si>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</si>
  <si>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</si>
  <si>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</si>
  <si>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</si>
  <si>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</si>
  <si>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</si>
  <si>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</si>
  <si>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</si>
  <si>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</si>
  <si>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</si>
  <si>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</si>
  <si>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</si>
  <si>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</si>
  <si>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</si>
  <si>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</si>
  <si>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</si>
  <si>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</si>
  <si>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</si>
  <si>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</si>
  <si>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</si>
  <si>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</si>
  <si>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</si>
  <si>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</si>
  <si>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</si>
  <si>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</si>
  <si>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</si>
  <si>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</si>
  <si>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</si>
  <si>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</si>
  <si>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</si>
  <si>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กระทรวงมหาดไทย</t>
  </si>
  <si>
    <t>อุบลราชธานี</t>
  </si>
  <si>
    <t>พัฒนาศักยภาพแหล่งน้ำขนาดเล็กเพื่อสร้างประโยชน์และรายได้จากการผลิตภาคการเกษตร จังหวัดอุบลราชธานี</t>
  </si>
  <si>
    <t>พัฒนาศักยภาพแหล่งน้ำขนาดเล็กเพื่อช่วยเหลือและสนับสนุนกลุ่มวิสาหกิจชุมชน</t>
  </si>
  <si>
    <t>พัฒนาศักยภาพแหล่งน้ำขนาดเล็กเพื่อการปลูกพืชเศรษฐกิจสร้างงานสร้างรายได้ชุมชน</t>
  </si>
  <si>
    <t>โครงการพัฒนาศักยภาพแหล่งน้ำขนาดเล็กเพื่อน้ำต้นทุนและน้ำเพื่อการอุปโภค-บริโภค</t>
  </si>
  <si>
    <t>พัฒนาศักยภาพแหล่งน้ำขนาดเล็กเพื่อเกษตรกรปลูกพืชแปลงใหญ่ ในพื้นที่จังหวัดอุบลราชธานี</t>
  </si>
  <si>
    <t>พัฒนาโครงสร้างพื้นฐานเพื่อสนับสนุนและการขนส่งผลิตผลการเกษตรของเกษตรกร</t>
  </si>
  <si>
    <t>พัฒนาโครงสร้างพื้นฐานเพื่อส่งเสริมการขนส่งผลิตภัณฑ์ของกลุ่มวิสาหกิจชุมชน</t>
  </si>
  <si>
    <t>พัฒนาโครงสร้างพื้นฐานเพื่อส่งเสริมการท่องเที่ยววิถีชุมชนสร้างงานสร้างรายได้</t>
  </si>
  <si>
    <t>พัฒนาโครงสร้างพื้นฐานเพื่อเชื่อมโยงตลาดในชุมชนกับตลาดนอกชุมชน</t>
  </si>
  <si>
    <t>ส่งเสริมและพัฒนาทักษะฝีมือแรงงาน</t>
  </si>
  <si>
    <t>ท่องเที่ยวชุมชน จังหวัดอุบลราชธานี</t>
  </si>
  <si>
    <t>พัฒนาการตลาดและสิ่งอำนวยความสะดวก</t>
  </si>
  <si>
    <t>ส่งเสริมและพัฒนาคุณภาพชีวิต</t>
  </si>
  <si>
    <t>แผนงานที่ (3.1 - 3.4)</t>
  </si>
  <si>
    <t>ประเภท</t>
  </si>
  <si>
    <t>จำนวนโครงการ</t>
  </si>
  <si>
    <t>งบประมาณ</t>
  </si>
  <si>
    <t>รวม</t>
  </si>
  <si>
    <t>1 = จ้างงาน 2 = เกษตร 3 = ผลิตภัณฑ์ชุมชน/OTOP    4 = ท่องเที่ยวชุมชน 5 = แหล่งน้ำชุมชน 6 = โครงสร้างพื้นฐาน 7 = อื่นๆ</t>
  </si>
  <si>
    <t>https://drive.google.com/file/d/1kBrMIJJ2zhknK10pR2TPQduUEo0PKLgA/view?usp=drivesdk</t>
  </si>
  <si>
    <t>https://drive.google.com/file/d/1WzmPrZwx5VtA38EsDrGYB8t7EeLPAFCj/view?usp=drivesdk</t>
  </si>
  <si>
    <t>https://drive.google.com/file/d/1HjMqYPl4HI8aUWbXPQEYqnUcS2okXDcU/view?usp=drivesdk</t>
  </si>
  <si>
    <t>https://drive.google.com/file/d/1tkJlKbpYFD2-XL4mZ6OSM3cAuMLVVOtk/view?usp=drivesdk</t>
  </si>
  <si>
    <t>https://drive.google.com/file/d/1VVgGeUXnRjeJg6EuMqYytrUjQVGf3OCa/view?usp=drivesdk</t>
  </si>
  <si>
    <t>https://drive.google.com/file/d/12KpHFEVhI7x_Vtq6BKgOfMUg_0phDBJQ/view?usp=drivesdk</t>
  </si>
  <si>
    <t>https://drive.google.com/file/d/1-dzFF4t0UmgOTkoQBmUu6yN4zxyqPUIk/view?usp=drivesdk</t>
  </si>
  <si>
    <t>https://drive.google.com/file/d/1SNWbPLBq29ODRkhtOqcWJxPq5msWM0Ld/view?usp=drivesdk</t>
  </si>
  <si>
    <t>https://drive.google.com/file/d/17PiNTR-WuRAW7Y884ExcvaadyNYe5Sjk/view?usp=drivesdk</t>
  </si>
  <si>
    <t>https://drive.google.com/file/d/1YVJn1qZdfG81qj6uRhBIKPslygZ-DRDY/view?usp=drivesdk</t>
  </si>
  <si>
    <t>https://drive.google.com/file/d/1wN7Hz6mmBNTKkAwfWW1tSkdeZsFZP2vp/view?usp=drivesdk</t>
  </si>
  <si>
    <t>https://drive.google.com/file/d/1o51vWgCJ9QsH9M05o2HkkcOMGhCoE20x/view?usp=drivesdk</t>
  </si>
  <si>
    <t>https://drive.google.com/file/d/1jGt1jrHZ4LwysIc175-jPD_UH2pJIgoV/view?usp=drivesdk</t>
  </si>
  <si>
    <t>กรมส่งเสริมการปกครองท้องถิ่น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</si>
</sst>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</numFmts>
  <fonts count="20">
    <font>
      <sz val="11"/>
      <color theme="1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6"/>
      <color rgb="FFFF0000"/>
      <name val="TH SarabunPSK"/>
      <family val="2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TH SarabunIT๙"/>
      <family val="2"/>
      <charset val="222"/>
    </font>
    <font>
      <b/>
      <sz val="16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4" fillId="0" borderId="1"/>
    <xf numFmtId="43" fontId="4" fillId="0" borderId="1" applyFont="0" applyFill="0" applyBorder="0" applyAlignment="0" applyProtection="0"/>
    <xf numFmtId="0" fontId="9" fillId="0" borderId="1" applyNumberFormat="0" applyFill="0" applyBorder="0" applyAlignment="0" applyProtection="0"/>
    <xf numFmtId="0" fontId="11" fillId="0" borderId="1"/>
    <xf numFmtId="0" fontId="12" fillId="0" borderId="1"/>
    <xf numFmtId="0" fontId="4" fillId="0" borderId="1"/>
    <xf numFmtId="0" fontId="11" fillId="0" borderId="1"/>
    <xf numFmtId="0" fontId="12" fillId="0" borderId="1"/>
    <xf numFmtId="43" fontId="16" fillId="0" borderId="0" applyFont="0" applyFill="0" applyBorder="0" applyAlignment="0" applyProtection="0"/>
    <xf numFmtId="0" fontId="3" fillId="0" borderId="1"/>
    <xf numFmtId="0" fontId="8" fillId="0" borderId="1"/>
    <xf numFmtId="187" fontId="3" fillId="0" borderId="1" applyFont="0" applyFill="0" applyBorder="0" applyAlignment="0" applyProtection="0"/>
    <xf numFmtId="187" fontId="17" fillId="0" borderId="1" applyFont="0" applyFill="0" applyBorder="0" applyAlignment="0" applyProtection="0"/>
    <xf numFmtId="43" fontId="17" fillId="0" borderId="1" applyFont="0" applyFill="0" applyBorder="0" applyAlignment="0" applyProtection="0"/>
    <xf numFmtId="43" fontId="3" fillId="0" borderId="1" applyFont="0" applyFill="0" applyBorder="0" applyAlignment="0" applyProtection="0"/>
    <xf numFmtId="187" fontId="17" fillId="0" borderId="1" applyFont="0" applyFill="0" applyBorder="0" applyAlignment="0" applyProtection="0"/>
    <xf numFmtId="0" fontId="17" fillId="0" borderId="1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0" fontId="8" fillId="0" borderId="1"/>
    <xf numFmtId="0" fontId="3" fillId="0" borderId="1"/>
    <xf numFmtId="0" fontId="18" fillId="0" borderId="1"/>
    <xf numFmtId="0" fontId="17" fillId="0" borderId="1"/>
    <xf numFmtId="0" fontId="11" fillId="0" borderId="1"/>
    <xf numFmtId="0" fontId="2" fillId="0" borderId="1"/>
    <xf numFmtId="43" fontId="2" fillId="0" borderId="1" applyFont="0" applyFill="0" applyBorder="0" applyAlignment="0" applyProtection="0"/>
    <xf numFmtId="0" fontId="17" fillId="3" borderId="1" applyNumberFormat="0" applyBorder="0" applyAlignment="0" applyProtection="0"/>
    <xf numFmtId="0" fontId="12" fillId="0" borderId="1"/>
    <xf numFmtId="0" fontId="12" fillId="0" borderId="1">
      <protection locked="0"/>
    </xf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11" fillId="0" borderId="1" applyFont="0" applyFill="0" applyBorder="0" applyAlignment="0" applyProtection="0"/>
    <xf numFmtId="0" fontId="2" fillId="0" borderId="1"/>
    <xf numFmtId="43" fontId="8" fillId="0" borderId="1" applyFont="0" applyFill="0" applyBorder="0" applyAlignment="0" applyProtection="0"/>
    <xf numFmtId="0" fontId="1" fillId="0" borderId="1"/>
  </cellStyleXfs>
  <cellXfs count="38">
    <xf numFmtId="0" fontId="0" fillId="0" borderId="0" xfId="0" applyFont="1" applyAlignment="1"/>
    <xf numFmtId="0" fontId="6" fillId="0" borderId="2" xfId="1" applyFont="1" applyBorder="1" applyAlignment="1">
      <alignment horizontal="center" vertical="top"/>
    </xf>
    <xf numFmtId="15" fontId="6" fillId="0" borderId="2" xfId="1" applyNumberFormat="1" applyFont="1" applyBorder="1" applyAlignment="1">
      <alignment horizontal="center" vertical="top"/>
    </xf>
    <xf numFmtId="0" fontId="6" fillId="0" borderId="2" xfId="1" applyFont="1" applyBorder="1" applyAlignment="1">
      <alignment horizontal="left" vertical="top"/>
    </xf>
    <xf numFmtId="0" fontId="13" fillId="0" borderId="1" xfId="4" applyFont="1" applyBorder="1" applyAlignment="1">
      <alignment horizontal="center" vertical="top" wrapText="1"/>
    </xf>
    <xf numFmtId="0" fontId="12" fillId="0" borderId="1" xfId="8"/>
    <xf numFmtId="0" fontId="13" fillId="0" borderId="5" xfId="4" applyFont="1" applyBorder="1" applyAlignment="1">
      <alignment horizontal="center" vertical="top" wrapText="1"/>
    </xf>
    <xf numFmtId="0" fontId="14" fillId="0" borderId="2" xfId="4" applyFont="1" applyBorder="1" applyAlignment="1">
      <alignment horizontal="center" vertical="top"/>
    </xf>
    <xf numFmtId="0" fontId="15" fillId="0" borderId="3" xfId="4" applyFont="1" applyBorder="1" applyAlignment="1">
      <alignment horizontal="left" vertical="top" wrapText="1"/>
    </xf>
    <xf numFmtId="0" fontId="15" fillId="0" borderId="6" xfId="4" applyFont="1" applyBorder="1" applyAlignment="1">
      <alignment horizontal="left" vertical="top" wrapText="1" indent="1"/>
    </xf>
    <xf numFmtId="0" fontId="15" fillId="0" borderId="4" xfId="4" applyFont="1" applyBorder="1" applyAlignment="1">
      <alignment horizontal="left" vertical="top" wrapText="1" indent="1"/>
    </xf>
    <xf numFmtId="43" fontId="6" fillId="0" borderId="2" xfId="9" applyNumberFormat="1" applyFont="1" applyFill="1" applyBorder="1" applyAlignment="1">
      <alignment vertical="top"/>
    </xf>
    <xf numFmtId="0" fontId="6" fillId="0" borderId="1" xfId="1" applyFont="1" applyAlignment="1"/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vertical="top" wrapText="1"/>
    </xf>
    <xf numFmtId="188" fontId="6" fillId="0" borderId="2" xfId="9" applyNumberFormat="1" applyFont="1" applyBorder="1" applyAlignment="1">
      <alignment horizontal="right" vertical="top" wrapText="1"/>
    </xf>
    <xf numFmtId="0" fontId="6" fillId="0" borderId="1" xfId="1" applyFont="1"/>
    <xf numFmtId="0" fontId="7" fillId="0" borderId="2" xfId="5" applyFont="1" applyBorder="1" applyAlignment="1">
      <alignment horizontal="center" vertical="top"/>
    </xf>
    <xf numFmtId="0" fontId="6" fillId="0" borderId="1" xfId="1" applyFont="1" applyAlignment="1">
      <alignment horizontal="center"/>
    </xf>
    <xf numFmtId="0" fontId="6" fillId="0" borderId="1" xfId="1" applyFont="1" applyAlignment="1">
      <alignment horizontal="left"/>
    </xf>
    <xf numFmtId="43" fontId="6" fillId="0" borderId="1" xfId="2" applyFont="1" applyAlignment="1">
      <alignment horizontal="center"/>
    </xf>
    <xf numFmtId="0" fontId="7" fillId="0" borderId="1" xfId="1" applyFont="1" applyAlignment="1">
      <alignment horizontal="center"/>
    </xf>
    <xf numFmtId="0" fontId="6" fillId="0" borderId="1" xfId="1" applyFont="1" applyAlignment="1">
      <alignment horizontal="center" vertical="top" wrapText="1"/>
    </xf>
    <xf numFmtId="0" fontId="5" fillId="2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43" fontId="5" fillId="2" borderId="3" xfId="2" applyFont="1" applyFill="1" applyBorder="1" applyAlignment="1">
      <alignment horizontal="center" vertical="center" wrapText="1"/>
    </xf>
    <xf numFmtId="0" fontId="19" fillId="2" borderId="3" xfId="1" applyFont="1" applyFill="1" applyBorder="1" applyAlignment="1">
      <alignment horizontal="center" vertical="center"/>
    </xf>
    <xf numFmtId="0" fontId="10" fillId="0" borderId="1" xfId="1" applyFont="1" applyAlignment="1">
      <alignment horizontal="center"/>
    </xf>
    <xf numFmtId="188" fontId="10" fillId="0" borderId="1" xfId="9" applyNumberFormat="1" applyFont="1" applyBorder="1" applyAlignment="1">
      <alignment vertical="top"/>
    </xf>
    <xf numFmtId="188" fontId="10" fillId="0" borderId="1" xfId="9" applyNumberFormat="1" applyFont="1" applyBorder="1" applyAlignment="1">
      <alignment horizontal="center" vertical="top"/>
    </xf>
    <xf numFmtId="43" fontId="10" fillId="0" borderId="1" xfId="9" applyNumberFormat="1" applyFont="1" applyBorder="1" applyAlignment="1">
      <alignment horizontal="center" vertical="top"/>
    </xf>
    <xf numFmtId="0" fontId="10" fillId="0" borderId="1" xfId="1" applyFont="1" applyAlignment="1">
      <alignment horizontal="right" vertical="top"/>
    </xf>
    <xf numFmtId="188" fontId="10" fillId="0" borderId="1" xfId="1" applyNumberFormat="1" applyFont="1" applyAlignment="1">
      <alignment vertical="top"/>
    </xf>
    <xf numFmtId="43" fontId="10" fillId="0" borderId="1" xfId="9" applyNumberFormat="1" applyFont="1" applyBorder="1" applyAlignment="1">
      <alignment vertical="top"/>
    </xf>
    <xf numFmtId="49" fontId="10" fillId="0" borderId="0" xfId="0" applyNumberFormat="1" applyFont="1"/>
    <xf numFmtId="0" fontId="10" fillId="0" borderId="1" xfId="1" applyFont="1" applyAlignment="1"/>
    <xf numFmtId="0" fontId="9" fillId="0" borderId="2" xfId="3" applyBorder="1" applyAlignment="1">
      <alignment vertical="top"/>
    </xf>
  </cellXfs>
  <cellStyles count="44">
    <cellStyle name="20% - Accent5 2" xfId="33"/>
    <cellStyle name="Comma" xfId="9" builtinId="3"/>
    <cellStyle name="Comma 2" xfId="2"/>
    <cellStyle name="Comma 2 2" xfId="12"/>
    <cellStyle name="Comma 2 3" xfId="13"/>
    <cellStyle name="Comma 3" xfId="14"/>
    <cellStyle name="Comma 3 2" xfId="15"/>
    <cellStyle name="Comma 4" xfId="32"/>
    <cellStyle name="Comma 5" xfId="42"/>
    <cellStyle name="Comma 7" xfId="16"/>
    <cellStyle name="Hyperlink" xfId="3" builtinId="8"/>
    <cellStyle name="Normal" xfId="0" builtinId="0"/>
    <cellStyle name="Normal 2" xfId="1"/>
    <cellStyle name="Normal 2 2" xfId="4"/>
    <cellStyle name="Normal 3" xfId="5"/>
    <cellStyle name="Normal 3 2" xfId="34"/>
    <cellStyle name="Normal 3 2 2" xfId="6"/>
    <cellStyle name="Normal 3 3" xfId="35"/>
    <cellStyle name="Normal 4" xfId="8"/>
    <cellStyle name="Normal 4 2" xfId="11"/>
    <cellStyle name="Normal 5" xfId="10"/>
    <cellStyle name="Normal 6" xfId="31"/>
    <cellStyle name="Normal 7" xfId="7"/>
    <cellStyle name="Normal 8" xfId="17"/>
    <cellStyle name="Normal 9" xfId="43"/>
    <cellStyle name="เครื่องหมายจุลภาค 14" xfId="36"/>
    <cellStyle name="เครื่องหมายจุลภาค 2" xfId="18"/>
    <cellStyle name="เครื่องหมายจุลภาค 2 3" xfId="37"/>
    <cellStyle name="เครื่องหมายจุลภาค 3" xfId="38"/>
    <cellStyle name="จุลภาค 2" xfId="19"/>
    <cellStyle name="จุลภาค 2 2" xfId="20"/>
    <cellStyle name="จุลภาค 2 3" xfId="39"/>
    <cellStyle name="จุลภาค 3" xfId="21"/>
    <cellStyle name="จุลภาค 4" xfId="40"/>
    <cellStyle name="จุลภาค 5" xfId="22"/>
    <cellStyle name="จุลภาค 6" xfId="23"/>
    <cellStyle name="จุลภาค 7" xfId="24"/>
    <cellStyle name="จุลภาค 8" xfId="25"/>
    <cellStyle name="ปกติ 13" xfId="41"/>
    <cellStyle name="ปกติ 2" xfId="26"/>
    <cellStyle name="ปกติ 2 2" xfId="27"/>
    <cellStyle name="ปกติ 3" xfId="28"/>
    <cellStyle name="ปกติ 4" xfId="29"/>
    <cellStyle name="ปกติ_Sheet1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OneDrive/3.&#3648;&#3611;&#3636;&#3657;&#3621;/&#3648;&#3610;&#3655;&#3604;&#3648;&#3605;&#3621;&#3655;&#3604;/&#3627;&#3609;&#3657;&#3634;&#3595;&#3629;&#3591;&#3592;&#3604;&#3627;&#3617;&#3634;&#361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51;&#3610;&#3648;&#3626;&#3619;&#3655;&#3592;&#3588;&#3656;&#3634;&#3596;&#3634;&#3611;&#3609;&#3585;&#3636;&#3592;&#3624;&#3614;/&#3651;&#3610;&#3648;&#3626;&#3619;&#3655;&#3592;&#3588;&#3656;&#3634;&#3596;&#3634;&#3611;&#3609;&#3585;&#3636;&#3592;&#3621;&#3641;&#3585;&#3592;&#3657;&#3634;&#3591;%20&#3614;.&#3618;.5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CHARA\Share%20Ple\3.&#3648;&#3611;&#3636;&#3657;&#3621;%20&#3651;&#3594;&#3657;&#3611;&#3633;&#3592;&#3592;&#3640;&#3610;&#3633;&#3609;\&#3626;&#3656;&#3591;&#3652;&#3611;&#3619;&#3625;&#3603;&#3637;&#3618;&#3660;%20&#3626;&#3656;&#3591;&#3627;&#3609;&#3633;&#3591;&#3626;&#3639;&#3629;\&#3648;&#3610;&#3629;&#3619;&#3660;%20%20&#3607;&#3637;&#3656;&#3629;&#3618;&#3641;&#3656;%20&#3627;&#3609;&#3656;&#3623;&#3618;&#3591;&#3634;&#3609;&#3651;&#3609;&#3592;&#3633;&#3591;&#3627;&#3623;&#3633;&#3604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27;&#3609;&#3637;&#3657;&#3596;(1).&#3617;&#3607;.loan.txt(&#3586;&#3657;&#3634;&#3619;&#3634;&#3594;&#3585;&#3634;&#3619;)%20&#3585;.&#3614;.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ฐานข้อมูล"/>
      <sheetName val="หน้าซองพับสาม"/>
      <sheetName val="ซองครึ่ง ฌ.มท."/>
      <sheetName val="ซองครึ่ง"/>
      <sheetName val="หน้าซองครึ่งกรม"/>
      <sheetName val="หน้าซองA4 สนจ."/>
      <sheetName val="หน้าซองครึ่งกอง"/>
      <sheetName val="หน้าซองครึ่งจังหวัด"/>
      <sheetName val="หน้าซองพับสาม จังหวัด"/>
      <sheetName val="หน้าซองพับสามกรม กอง"/>
      <sheetName val="หน้าซองพับสามเหล่ากาชาด"/>
      <sheetName val="หน้าซองครึ่งเหล่ากาชาด"/>
      <sheetName val="ส่งจดหมาย"/>
      <sheetName val="หน้าซองครึ่งส่งทายาท"/>
      <sheetName val="หน้าซองพับสามส่งกลับ"/>
      <sheetName val="หน้าซองครึ่งศูนย์เทคโน"/>
      <sheetName val="หน้าซองพับสามกรรมการสภากาชาดภาค"/>
    </sheetNames>
    <sheetDataSet>
      <sheetData sheetId="0"/>
      <sheetData sheetId="1">
        <row r="3">
          <cell r="A3">
            <v>1</v>
          </cell>
          <cell r="B3" t="str">
            <v>จังหวัดกระบี่</v>
          </cell>
          <cell r="C3">
            <v>81000</v>
          </cell>
        </row>
        <row r="4">
          <cell r="B4" t="str">
            <v>จังหวัดกาญจนบุรี</v>
          </cell>
          <cell r="C4">
            <v>71000</v>
          </cell>
        </row>
        <row r="5">
          <cell r="B5" t="str">
            <v>จังหวัดกาฬสินธุ์</v>
          </cell>
          <cell r="C5">
            <v>46000</v>
          </cell>
        </row>
        <row r="6">
          <cell r="B6" t="str">
            <v>จังหวัดกำแพงเพชร</v>
          </cell>
          <cell r="C6">
            <v>62000</v>
          </cell>
        </row>
        <row r="7">
          <cell r="B7" t="str">
            <v>จังหวัดขอนแก่น</v>
          </cell>
          <cell r="C7">
            <v>40000</v>
          </cell>
        </row>
        <row r="8">
          <cell r="B8" t="str">
            <v>จังหวัดจันทบุรี</v>
          </cell>
          <cell r="C8">
            <v>22000</v>
          </cell>
        </row>
        <row r="9">
          <cell r="B9" t="str">
            <v>จังหวัดฉะเชิงเทรา</v>
          </cell>
          <cell r="C9">
            <v>24000</v>
          </cell>
        </row>
        <row r="10">
          <cell r="B10" t="str">
            <v>จังหวัดชลบุรี</v>
          </cell>
          <cell r="C10">
            <v>20000</v>
          </cell>
        </row>
        <row r="11">
          <cell r="B11" t="str">
            <v>จังหวัดชัยนาท</v>
          </cell>
          <cell r="C11">
            <v>17000</v>
          </cell>
        </row>
        <row r="12">
          <cell r="B12" t="str">
            <v>จังหวัดชัยภูมิ</v>
          </cell>
          <cell r="C12">
            <v>36000</v>
          </cell>
        </row>
        <row r="13">
          <cell r="B13" t="str">
            <v>จังหวัดชุมพร</v>
          </cell>
          <cell r="C13">
            <v>86000</v>
          </cell>
        </row>
        <row r="14">
          <cell r="B14" t="str">
            <v>จังหวัดเชียงราย</v>
          </cell>
          <cell r="C14">
            <v>57000</v>
          </cell>
        </row>
        <row r="15">
          <cell r="B15" t="str">
            <v>จังหวัดเชียงใหม่</v>
          </cell>
          <cell r="C15">
            <v>50000</v>
          </cell>
        </row>
        <row r="16">
          <cell r="B16" t="str">
            <v>จังหวัดตรัง</v>
          </cell>
          <cell r="C16">
            <v>92000</v>
          </cell>
        </row>
        <row r="17">
          <cell r="B17" t="str">
            <v>จังหวัดตราด</v>
          </cell>
          <cell r="C17">
            <v>23000</v>
          </cell>
        </row>
        <row r="18">
          <cell r="B18" t="str">
            <v>จังหวัดตาก</v>
          </cell>
          <cell r="C18">
            <v>63000</v>
          </cell>
        </row>
        <row r="19">
          <cell r="B19" t="str">
            <v>จังหวัดนครนายก</v>
          </cell>
          <cell r="C19">
            <v>26000</v>
          </cell>
        </row>
        <row r="20">
          <cell r="B20" t="str">
            <v>จังหวัดนครปฐม</v>
          </cell>
          <cell r="C20">
            <v>73000</v>
          </cell>
        </row>
        <row r="21">
          <cell r="B21" t="str">
            <v>จังหวัดนครพนม</v>
          </cell>
          <cell r="C21">
            <v>48000</v>
          </cell>
        </row>
        <row r="22">
          <cell r="B22" t="str">
            <v>จังหวัดนครราชสีมา</v>
          </cell>
          <cell r="C22">
            <v>30000</v>
          </cell>
        </row>
        <row r="23">
          <cell r="B23" t="str">
            <v>จังหวัดนครศรีธรรมราช</v>
          </cell>
          <cell r="C23">
            <v>80000</v>
          </cell>
        </row>
        <row r="24">
          <cell r="B24" t="str">
            <v>จังหวัดนครสวรรค์</v>
          </cell>
          <cell r="C24">
            <v>60000</v>
          </cell>
        </row>
        <row r="25">
          <cell r="B25" t="str">
            <v>จังหวัดนนทบุรี</v>
          </cell>
          <cell r="C25">
            <v>11000</v>
          </cell>
        </row>
        <row r="26">
          <cell r="B26" t="str">
            <v>จังหวัดนราธิวาส</v>
          </cell>
          <cell r="C26">
            <v>96000</v>
          </cell>
        </row>
        <row r="27">
          <cell r="B27" t="str">
            <v>จังหวัดน่าน</v>
          </cell>
          <cell r="C27">
            <v>55000</v>
          </cell>
        </row>
        <row r="28">
          <cell r="B28" t="str">
            <v>จังหวัดบุรีรัมย์</v>
          </cell>
          <cell r="C28">
            <v>31000</v>
          </cell>
        </row>
        <row r="29">
          <cell r="B29" t="str">
            <v>จังหวัดปทุมธานี</v>
          </cell>
          <cell r="C29">
            <v>12000</v>
          </cell>
        </row>
        <row r="30">
          <cell r="B30" t="str">
            <v>จังหวัดประจวบคีรีขันธ์</v>
          </cell>
          <cell r="C30">
            <v>77000</v>
          </cell>
        </row>
        <row r="31">
          <cell r="B31" t="str">
            <v>จังหวัดปราจีนบุรี</v>
          </cell>
          <cell r="C31">
            <v>25000</v>
          </cell>
        </row>
        <row r="32">
          <cell r="B32" t="str">
            <v>จังหวัดปัตตานี</v>
          </cell>
          <cell r="C32">
            <v>94000</v>
          </cell>
        </row>
        <row r="33">
          <cell r="B33" t="str">
            <v>จังหวัดพระนครศรีอยุธยา</v>
          </cell>
          <cell r="C33">
            <v>13000</v>
          </cell>
        </row>
        <row r="34">
          <cell r="B34" t="str">
            <v>จังหวัดพะเยา</v>
          </cell>
          <cell r="C34">
            <v>56000</v>
          </cell>
        </row>
        <row r="35">
          <cell r="B35" t="str">
            <v>จังหวัดพังงา</v>
          </cell>
          <cell r="C35">
            <v>82000</v>
          </cell>
        </row>
        <row r="36">
          <cell r="B36" t="str">
            <v>จังหวัดพัทลุง</v>
          </cell>
          <cell r="C36">
            <v>93000</v>
          </cell>
        </row>
        <row r="37">
          <cell r="B37" t="str">
            <v>จังหวัดพิจิตร</v>
          </cell>
          <cell r="C37">
            <v>66000</v>
          </cell>
        </row>
        <row r="38">
          <cell r="B38" t="str">
            <v>จังหวัดพิษณุโลก</v>
          </cell>
          <cell r="C38">
            <v>65000</v>
          </cell>
        </row>
        <row r="39">
          <cell r="B39" t="str">
            <v>จังหวัดเพชรบุรี</v>
          </cell>
          <cell r="C39">
            <v>76000</v>
          </cell>
        </row>
        <row r="40">
          <cell r="B40" t="str">
            <v>จังหวัดเพชรบูรณ์</v>
          </cell>
          <cell r="C40">
            <v>67000</v>
          </cell>
        </row>
        <row r="41">
          <cell r="B41" t="str">
            <v>จังหวัดแพร่</v>
          </cell>
          <cell r="C41">
            <v>54000</v>
          </cell>
        </row>
        <row r="42">
          <cell r="B42" t="str">
            <v>จังหวัดภูเก็ต</v>
          </cell>
          <cell r="C42">
            <v>83000</v>
          </cell>
        </row>
        <row r="43">
          <cell r="B43" t="str">
            <v>จังหวัดมหาสารคาม</v>
          </cell>
          <cell r="C43">
            <v>44000</v>
          </cell>
        </row>
        <row r="44">
          <cell r="B44" t="str">
            <v>จังหวัดมุกดาหาร</v>
          </cell>
          <cell r="C44">
            <v>49000</v>
          </cell>
        </row>
        <row r="45">
          <cell r="B45" t="str">
            <v>จังหวัดแม่ฮ่องสอน</v>
          </cell>
          <cell r="C45">
            <v>58000</v>
          </cell>
        </row>
        <row r="46">
          <cell r="B46" t="str">
            <v>จังหวัดยโสธร</v>
          </cell>
          <cell r="C46">
            <v>35000</v>
          </cell>
        </row>
        <row r="47">
          <cell r="B47" t="str">
            <v>จังหวัดยะลา</v>
          </cell>
          <cell r="C47">
            <v>95000</v>
          </cell>
        </row>
        <row r="48">
          <cell r="B48" t="str">
            <v>จังหวัดร้อยเอ็ด</v>
          </cell>
          <cell r="C48">
            <v>45000</v>
          </cell>
        </row>
        <row r="49">
          <cell r="B49" t="str">
            <v>จังหวัดระนอง</v>
          </cell>
          <cell r="C49">
            <v>85000</v>
          </cell>
        </row>
        <row r="50">
          <cell r="B50" t="str">
            <v>จังหวัดระยอง</v>
          </cell>
          <cell r="C50">
            <v>21000</v>
          </cell>
        </row>
        <row r="51">
          <cell r="B51" t="str">
            <v>จังหวัดราชบุรี</v>
          </cell>
          <cell r="C51">
            <v>70000</v>
          </cell>
        </row>
        <row r="52">
          <cell r="B52" t="str">
            <v>จังหวัดลพบุรี</v>
          </cell>
          <cell r="C52">
            <v>15000</v>
          </cell>
        </row>
        <row r="53">
          <cell r="B53" t="str">
            <v>จังหวัดลำปาง</v>
          </cell>
          <cell r="C53">
            <v>52000</v>
          </cell>
        </row>
        <row r="54">
          <cell r="B54" t="str">
            <v>จังหวัดลำพูน</v>
          </cell>
          <cell r="C54">
            <v>51000</v>
          </cell>
        </row>
        <row r="55">
          <cell r="B55" t="str">
            <v>จังหวัดเลย</v>
          </cell>
          <cell r="C55">
            <v>42000</v>
          </cell>
        </row>
        <row r="56">
          <cell r="B56" t="str">
            <v>จังหวัดศรีสะเกษ</v>
          </cell>
          <cell r="C56">
            <v>33000</v>
          </cell>
        </row>
        <row r="57">
          <cell r="B57" t="str">
            <v>จังหวัดสกลนคร</v>
          </cell>
          <cell r="C57">
            <v>47000</v>
          </cell>
        </row>
        <row r="58">
          <cell r="B58" t="str">
            <v>จังหวัดสงขลา</v>
          </cell>
          <cell r="C58">
            <v>90000</v>
          </cell>
        </row>
        <row r="59">
          <cell r="B59" t="str">
            <v>จังหวัดสตูล</v>
          </cell>
          <cell r="C59">
            <v>91000</v>
          </cell>
        </row>
        <row r="60">
          <cell r="B60" t="str">
            <v>จังหวัดสมุทรปราการ</v>
          </cell>
          <cell r="C60">
            <v>10270</v>
          </cell>
        </row>
        <row r="61">
          <cell r="B61" t="str">
            <v>จังหวัดสมุทรสงคราม</v>
          </cell>
          <cell r="C61">
            <v>75000</v>
          </cell>
        </row>
        <row r="62">
          <cell r="B62" t="str">
            <v>จังหวัดสมุทรสาคร</v>
          </cell>
          <cell r="C62">
            <v>74000</v>
          </cell>
        </row>
        <row r="63">
          <cell r="B63" t="str">
            <v>จังหวัดสระแก้ว</v>
          </cell>
          <cell r="C63">
            <v>27000</v>
          </cell>
        </row>
        <row r="64">
          <cell r="B64" t="str">
            <v>จังหวัดสระบุรี</v>
          </cell>
          <cell r="C64">
            <v>18000</v>
          </cell>
        </row>
        <row r="65">
          <cell r="B65" t="str">
            <v>จังหวัดสิงห์บุรี</v>
          </cell>
          <cell r="C65">
            <v>16000</v>
          </cell>
        </row>
        <row r="66">
          <cell r="B66" t="str">
            <v>จังหวัดสุโขทัย</v>
          </cell>
          <cell r="C66">
            <v>64000</v>
          </cell>
        </row>
        <row r="67">
          <cell r="B67" t="str">
            <v>จังหวัดสุพรรณบุรี</v>
          </cell>
          <cell r="C67">
            <v>72000</v>
          </cell>
        </row>
        <row r="68">
          <cell r="B68" t="str">
            <v>จังหวัดสุราษฎร์ธานี</v>
          </cell>
          <cell r="C68">
            <v>84000</v>
          </cell>
        </row>
        <row r="69">
          <cell r="B69" t="str">
            <v>จังหวัดสุรินทร์</v>
          </cell>
          <cell r="C69">
            <v>32000</v>
          </cell>
        </row>
        <row r="70">
          <cell r="B70" t="str">
            <v>จังหวัดหนองคาย</v>
          </cell>
          <cell r="C70">
            <v>43000</v>
          </cell>
        </row>
        <row r="71">
          <cell r="B71" t="str">
            <v>จังหวัดหนองบัวลำภู</v>
          </cell>
          <cell r="C71">
            <v>39000</v>
          </cell>
        </row>
        <row r="72">
          <cell r="B72" t="str">
            <v>จังหวัดอ่างทอง</v>
          </cell>
          <cell r="C72">
            <v>14000</v>
          </cell>
        </row>
        <row r="73">
          <cell r="B73" t="str">
            <v>จังหวัดอำนาจเจริญ</v>
          </cell>
          <cell r="C73">
            <v>37000</v>
          </cell>
        </row>
        <row r="74">
          <cell r="B74" t="str">
            <v>จังหวัดอุดรธานี</v>
          </cell>
          <cell r="C74">
            <v>41000</v>
          </cell>
        </row>
        <row r="75">
          <cell r="B75" t="str">
            <v>จังหวัดอุตรดิตถ์</v>
          </cell>
          <cell r="C75">
            <v>53000</v>
          </cell>
        </row>
        <row r="76">
          <cell r="B76" t="str">
            <v>จังหวัดอุทัยธานี</v>
          </cell>
          <cell r="C76">
            <v>61000</v>
          </cell>
        </row>
        <row r="77">
          <cell r="B77" t="str">
            <v>จังหวัดอุบลราชธานี</v>
          </cell>
          <cell r="C77">
            <v>34000</v>
          </cell>
        </row>
        <row r="78">
          <cell r="B78" t="str">
            <v>จังหวัดบึงกาฬ</v>
          </cell>
          <cell r="C78">
            <v>38000</v>
          </cell>
        </row>
      </sheetData>
      <sheetData sheetId="2"/>
      <sheetData sheetId="3"/>
      <sheetData sheetId="4"/>
      <sheetData sheetId="5"/>
      <sheetData sheetId="6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</sheetData>
      <sheetData sheetId="7"/>
      <sheetData sheetId="8">
        <row r="23">
          <cell r="A23">
            <v>1</v>
          </cell>
          <cell r="B23" t="str">
            <v>หัวหน้าสำนักงานรัฐมนตรี</v>
          </cell>
        </row>
        <row r="24">
          <cell r="A24">
            <v>2</v>
          </cell>
          <cell r="B24" t="str">
            <v>ผู้อำนวยการกองกลาง</v>
          </cell>
        </row>
        <row r="25">
          <cell r="A25">
            <v>3</v>
          </cell>
          <cell r="B25" t="str">
            <v>ผู้อำนวยการกองคลัง</v>
          </cell>
        </row>
        <row r="26">
          <cell r="A26">
            <v>4</v>
          </cell>
          <cell r="B26" t="str">
            <v>ผู้อำนวยการกองการเจ้าหน้าที่</v>
          </cell>
        </row>
        <row r="27">
          <cell r="A27">
            <v>5</v>
          </cell>
          <cell r="B27" t="str">
            <v>ผู้อำนวยการกองการต่างประเทศ</v>
          </cell>
        </row>
        <row r="28">
          <cell r="A28">
            <v>6</v>
          </cell>
          <cell r="B28" t="str">
            <v>ผู้อำนวยการกองสารนิเทศ</v>
          </cell>
        </row>
        <row r="29">
          <cell r="A29">
            <v>7</v>
          </cell>
          <cell r="B29" t="str">
            <v>ผู้อำนวยการสถาบันดำรงราชานุภาพ</v>
          </cell>
        </row>
        <row r="30">
          <cell r="A30">
            <v>8</v>
          </cell>
          <cell r="B30" t="str">
            <v>ผู้อำนวยการสำนักตรวจราชการและเรื่องราวร้องทุกข์</v>
          </cell>
        </row>
        <row r="31">
          <cell r="A31">
            <v>9</v>
          </cell>
          <cell r="B31" t="str">
            <v>ผู้อำนวยการสำนักกฎหมาย</v>
          </cell>
        </row>
        <row r="32">
          <cell r="A32">
            <v>10</v>
          </cell>
          <cell r="B32" t="str">
            <v>หัวหน้าสำนักงานคณะกรรมการมาตรฐานการบริหารงานบุคคลส่วนท้องถิ่น</v>
          </cell>
        </row>
        <row r="33">
          <cell r="A33">
            <v>11</v>
          </cell>
          <cell r="B33" t="str">
            <v>ผู้อำนวยการสำนักนโยบายและแผน</v>
          </cell>
        </row>
        <row r="34">
          <cell r="A34">
            <v>12</v>
          </cell>
          <cell r="B34" t="str">
            <v>ผู้อำนวยการสำนักพัฒนาและส่งเสริมการบริหารราชการจังหวัด</v>
          </cell>
        </row>
        <row r="35">
          <cell r="A35">
            <v>13</v>
          </cell>
          <cell r="B35" t="str">
            <v>ผู้อำนวยการศูนย์เทคโนโลยีสารสนเทศและการสื่อสาร</v>
          </cell>
        </row>
        <row r="36">
          <cell r="A36">
            <v>14</v>
          </cell>
          <cell r="B36" t="str">
            <v>ผู้อำนวยการศูนย์ปฏิบัติการกระทรวงมหาดไทย</v>
          </cell>
        </row>
        <row r="37">
          <cell r="A37">
            <v>15</v>
          </cell>
          <cell r="B37" t="str">
            <v>หัวหน้ากลุ่มงานอำนวยการปลัดกระทรวง</v>
          </cell>
        </row>
        <row r="38">
          <cell r="A38">
            <v>16</v>
          </cell>
          <cell r="B38" t="str">
            <v>หัวหน้ากลุ่มพัฒนาระบบบริหาร สป.</v>
          </cell>
        </row>
        <row r="39">
          <cell r="A39">
            <v>17</v>
          </cell>
          <cell r="B39" t="str">
            <v>หัวหน้ากลุ่มงานตรวจสอบภายใน</v>
          </cell>
        </row>
        <row r="40">
          <cell r="A40">
            <v>18</v>
          </cell>
          <cell r="B40" t="str">
            <v>หัวหน้าหน่วยตรวจสอบภายใน สป.</v>
          </cell>
        </row>
        <row r="41">
          <cell r="A41">
            <v>19</v>
          </cell>
          <cell r="B41" t="str">
            <v>ผู้อำนวยการศูนย์ดำรงธรรมกระทรวงมหาดไทย</v>
          </cell>
        </row>
        <row r="42">
          <cell r="A42">
            <v>20</v>
          </cell>
          <cell r="B42" t="str">
            <v>ผู้อำนวยการศูนย์อำนวยการบริหารจังหวัดชายแดนภาคใต้</v>
          </cell>
        </row>
        <row r="43">
          <cell r="A43">
            <v>21</v>
          </cell>
          <cell r="B43" t="str">
            <v>หัวหน้าผู้ตรวจราชการกระทรวงมหาดไทย</v>
          </cell>
        </row>
      </sheetData>
      <sheetData sheetId="9"/>
      <sheetData sheetId="10"/>
      <sheetData sheetId="11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  <row r="33">
          <cell r="A33">
            <v>12</v>
          </cell>
          <cell r="B33" t="str">
            <v>ผู้อำนวยการศูนย์เทคโนโลยีสารสนเทศและการสื่อสาร</v>
          </cell>
        </row>
        <row r="34">
          <cell r="A34">
            <v>13</v>
          </cell>
          <cell r="B34" t="str">
            <v>หัวหน้าสำนักงานรัฐมนตรีกระทรวงมหาดไทย</v>
          </cell>
        </row>
        <row r="35">
          <cell r="A35">
            <v>14</v>
          </cell>
          <cell r="B35" t="str">
            <v>หัวหน้าสำนักงานรัฐมนตรี</v>
          </cell>
        </row>
        <row r="36">
          <cell r="A36">
            <v>15</v>
          </cell>
          <cell r="B36" t="str">
            <v>ผู้อำนวยการกองกลาง</v>
          </cell>
        </row>
        <row r="37">
          <cell r="A37">
            <v>16</v>
          </cell>
          <cell r="B37" t="str">
            <v>ผู้อำนวยการกองคลัง</v>
          </cell>
        </row>
        <row r="38">
          <cell r="A38">
            <v>17</v>
          </cell>
          <cell r="B38" t="str">
            <v>ผู้อำนวยการกองการเจ้าหน้าที่</v>
          </cell>
        </row>
        <row r="39">
          <cell r="A39">
            <v>18</v>
          </cell>
          <cell r="B39" t="str">
            <v>ผู้อำนวยการกองการต่างประเทศ</v>
          </cell>
        </row>
        <row r="40">
          <cell r="A40">
            <v>19</v>
          </cell>
          <cell r="B40" t="str">
            <v>ผู้อำนวยการกองสารนิเทศ</v>
          </cell>
        </row>
        <row r="41">
          <cell r="A41">
            <v>20</v>
          </cell>
          <cell r="B41" t="str">
            <v>ผู้อำนวยการสถาบันดำรงราชานุภาพ</v>
          </cell>
        </row>
        <row r="42">
          <cell r="A42">
            <v>21</v>
          </cell>
          <cell r="B42" t="str">
            <v>ผู้อำนวยการสำนักตรวจราชการและเรื่องราวร้องทุกข์</v>
          </cell>
        </row>
        <row r="43">
          <cell r="A43">
            <v>22</v>
          </cell>
          <cell r="B43" t="str">
            <v>ผู้อำนวยการสำนักกฎหมาย</v>
          </cell>
        </row>
        <row r="44">
          <cell r="A44">
            <v>23</v>
          </cell>
          <cell r="B44" t="str">
            <v>หัวหน้าสำนักงานคณะกรรมการมาตรฐานการบริหารงานบุคคลส่วนท้องถิ่น</v>
          </cell>
        </row>
        <row r="45">
          <cell r="A45">
            <v>24</v>
          </cell>
          <cell r="B45" t="str">
            <v>ผู้อำนวยการสำนักนโยบายและแผน</v>
          </cell>
        </row>
        <row r="46">
          <cell r="A46">
            <v>25</v>
          </cell>
          <cell r="B46" t="str">
            <v>ผู้อำนวยการสำนักพัฒนาและส่งเสริมการบริหารราชการจังหวัด</v>
          </cell>
        </row>
        <row r="47">
          <cell r="A47">
            <v>26</v>
          </cell>
          <cell r="B47" t="str">
            <v>ผู้อำนวยการศูนย์เทคโนโลยีสารสนเทศและการสื่อสาร</v>
          </cell>
        </row>
        <row r="48">
          <cell r="A48">
            <v>27</v>
          </cell>
          <cell r="B48" t="str">
            <v>ผู้อำนวยการศูนย์ปฏิบัติการกระทรวงมหาดไทย</v>
          </cell>
        </row>
        <row r="49">
          <cell r="A49">
            <v>28</v>
          </cell>
          <cell r="B49" t="str">
            <v>หัวหน้ากลุ่มงานอำนวยการปลัดกระทรวง</v>
          </cell>
        </row>
        <row r="50">
          <cell r="A50">
            <v>29</v>
          </cell>
          <cell r="B50" t="str">
            <v>หัวหน้ากลุ่มพัฒนาระบบบริหาร สป.</v>
          </cell>
        </row>
        <row r="51">
          <cell r="A51">
            <v>30</v>
          </cell>
          <cell r="B51" t="str">
            <v>หัวหน้ากลุ่มงานตรวจสอบภายใน</v>
          </cell>
        </row>
        <row r="52">
          <cell r="A52">
            <v>31</v>
          </cell>
          <cell r="B52" t="str">
            <v>หัวหน้าหน่วยตรวจสอบภายใน สป.</v>
          </cell>
        </row>
        <row r="53">
          <cell r="A53">
            <v>32</v>
          </cell>
          <cell r="B53" t="str">
            <v>ผู้อำนวยการศูนย์ดำรงธรรมกระทรวงมหาดไทย</v>
          </cell>
        </row>
        <row r="54">
          <cell r="A54">
            <v>33</v>
          </cell>
          <cell r="B54" t="str">
            <v>ผู้อำนวยการศูนย์อำนวยการบริหารจังหวัดชายแดนภาคใต้</v>
          </cell>
        </row>
        <row r="55">
          <cell r="A55">
            <v>34</v>
          </cell>
          <cell r="B55" t="str">
            <v>หัวหน้าผู้ตรวจราชการกระทรวงมหาดไทย</v>
          </cell>
        </row>
      </sheetData>
      <sheetData sheetId="12"/>
      <sheetData sheetId="13">
        <row r="27">
          <cell r="E27" t="str">
            <v>ลำดับ</v>
          </cell>
          <cell r="F27" t="str">
            <v>จังหวัด</v>
          </cell>
          <cell r="G27" t="str">
            <v>รหัสไปรษณีย์</v>
          </cell>
          <cell r="H27" t="str">
            <v>ถนน</v>
          </cell>
          <cell r="I27" t="str">
            <v>ตำบล</v>
          </cell>
          <cell r="J27" t="str">
            <v>อำเภอ</v>
          </cell>
        </row>
        <row r="28">
          <cell r="E28">
            <v>1</v>
          </cell>
          <cell r="F28" t="str">
            <v>จังหวัดกระบี่</v>
          </cell>
          <cell r="G28">
            <v>81000</v>
          </cell>
          <cell r="H28" t="str">
            <v>ถนนอุตรกิจ</v>
          </cell>
          <cell r="I28" t="str">
            <v>ตำบลปากน้ำ</v>
          </cell>
          <cell r="J28" t="str">
            <v>อำเภอเมือง</v>
          </cell>
        </row>
        <row r="29">
          <cell r="E29">
            <v>2</v>
          </cell>
          <cell r="F29" t="str">
            <v>จังหวัดกาญจนบุรี</v>
          </cell>
          <cell r="G29">
            <v>71000</v>
          </cell>
          <cell r="H29" t="str">
            <v>ถนนแสงชูโต</v>
          </cell>
          <cell r="I29" t="str">
            <v>ตำบลปากแพรก</v>
          </cell>
          <cell r="J29" t="str">
            <v>อำเภอเมือง</v>
          </cell>
        </row>
        <row r="30">
          <cell r="E30">
            <v>3</v>
          </cell>
          <cell r="F30" t="str">
            <v>จังหวัดกาฬสินธุ์</v>
          </cell>
          <cell r="G30">
            <v>46000</v>
          </cell>
          <cell r="J30" t="str">
            <v>อำเภอเมือง</v>
          </cell>
        </row>
        <row r="31">
          <cell r="E31">
            <v>4</v>
          </cell>
          <cell r="F31" t="str">
            <v>จังหวัดกำแพงเพชร</v>
          </cell>
          <cell r="G31">
            <v>62000</v>
          </cell>
          <cell r="H31" t="str">
            <v>ถนนกำแพงเพชร-สุโขทัย</v>
          </cell>
          <cell r="I31" t="str">
            <v>ตำบลในเมือง</v>
          </cell>
          <cell r="J31" t="str">
            <v>อำเภอเมือง</v>
          </cell>
        </row>
        <row r="32">
          <cell r="E32">
            <v>5</v>
          </cell>
          <cell r="F32" t="str">
            <v>จังหวัดขอนแก่น</v>
          </cell>
          <cell r="G32">
            <v>40000</v>
          </cell>
          <cell r="I32" t="str">
            <v>ตำบลในเมือง</v>
          </cell>
          <cell r="J32" t="str">
            <v>อำเภอเมือง</v>
          </cell>
        </row>
        <row r="33">
          <cell r="E33">
            <v>6</v>
          </cell>
          <cell r="F33" t="str">
            <v>จังหวัดจันทบุรี</v>
          </cell>
          <cell r="G33">
            <v>22000</v>
          </cell>
          <cell r="I33" t="str">
            <v>ตำบลวัดใหม่</v>
          </cell>
          <cell r="J33" t="str">
            <v>อำเภอเมือง</v>
          </cell>
        </row>
        <row r="34">
          <cell r="E34">
            <v>7</v>
          </cell>
          <cell r="F34" t="str">
            <v>จังหวัดฉะเชิงเทรา</v>
          </cell>
          <cell r="G34">
            <v>24000</v>
          </cell>
          <cell r="H34" t="str">
            <v>ถนนมรุพงษ์</v>
          </cell>
          <cell r="I34" t="str">
            <v>ตำบลหน้าเมือง</v>
          </cell>
          <cell r="J34" t="str">
            <v>อำเภอเมือง</v>
          </cell>
        </row>
        <row r="35">
          <cell r="E35">
            <v>8</v>
          </cell>
          <cell r="F35" t="str">
            <v>จังหวัดชลบุรี</v>
          </cell>
          <cell r="G35">
            <v>20000</v>
          </cell>
          <cell r="H35" t="str">
            <v>ถนนมนตเสวี</v>
          </cell>
          <cell r="I35" t="str">
            <v>ตำบลบางปลาสร้อย</v>
          </cell>
          <cell r="J35" t="str">
            <v>อำเภอเมือง</v>
          </cell>
        </row>
        <row r="36">
          <cell r="E36">
            <v>9</v>
          </cell>
          <cell r="F36" t="str">
            <v>จังหวัดชัยนาท</v>
          </cell>
          <cell r="G36">
            <v>17000</v>
          </cell>
          <cell r="I36" t="str">
            <v>ตำบลในเมือง</v>
          </cell>
          <cell r="J36" t="str">
            <v>อำเภอเมือง</v>
          </cell>
        </row>
        <row r="37">
          <cell r="E37">
            <v>10</v>
          </cell>
          <cell r="F37" t="str">
            <v>จังหวัดชัยภูมิ</v>
          </cell>
          <cell r="G37">
            <v>36000</v>
          </cell>
          <cell r="H37" t="str">
            <v>ถนนบูรพา</v>
          </cell>
          <cell r="I37" t="str">
            <v>ตำบลในเมือง</v>
          </cell>
          <cell r="J37" t="str">
            <v>อำเภอเมือง</v>
          </cell>
        </row>
        <row r="38">
          <cell r="E38">
            <v>11</v>
          </cell>
          <cell r="F38" t="str">
            <v>จังหวัดชุมพร</v>
          </cell>
          <cell r="G38">
            <v>86000</v>
          </cell>
          <cell r="I38" t="str">
            <v>ตำบลบางลึก</v>
          </cell>
          <cell r="J38" t="str">
            <v>อำเภอเมือง</v>
          </cell>
        </row>
        <row r="39">
          <cell r="E39">
            <v>12</v>
          </cell>
          <cell r="F39" t="str">
            <v>จังหวัดเชียงราย</v>
          </cell>
          <cell r="G39">
            <v>57000</v>
          </cell>
          <cell r="H39" t="str">
            <v>ถนนธนาลัย</v>
          </cell>
          <cell r="I39" t="str">
            <v>ตำบลเวียง</v>
          </cell>
          <cell r="J39" t="str">
            <v>อำเภอเมือง</v>
          </cell>
        </row>
        <row r="40">
          <cell r="E40">
            <v>13</v>
          </cell>
          <cell r="F40" t="str">
            <v>จังหวัดเชียงใหม่</v>
          </cell>
          <cell r="G40">
            <v>50000</v>
          </cell>
          <cell r="I40" t="str">
            <v>ตำบลศรีภูมิ</v>
          </cell>
          <cell r="J40" t="str">
            <v>อำเภอเมือง</v>
          </cell>
        </row>
        <row r="41">
          <cell r="E41">
            <v>14</v>
          </cell>
          <cell r="F41" t="str">
            <v>จังหวัดตรัง</v>
          </cell>
          <cell r="G41">
            <v>92000</v>
          </cell>
          <cell r="H41" t="str">
            <v>ถนนตรัง-ปะเหลียน</v>
          </cell>
          <cell r="I41" t="str">
            <v>ตำบลบ้านควน</v>
          </cell>
          <cell r="J41" t="str">
            <v>อำเภอเมือง</v>
          </cell>
        </row>
        <row r="42">
          <cell r="E42">
            <v>15</v>
          </cell>
          <cell r="F42" t="str">
            <v>จังหวัดตราด</v>
          </cell>
          <cell r="G42">
            <v>23000</v>
          </cell>
          <cell r="H42" t="str">
            <v>ถนนสมานมิตร</v>
          </cell>
          <cell r="I42" t="str">
            <v>ตำบลบางพระ</v>
          </cell>
          <cell r="J42" t="str">
            <v>อำเภอเมือง</v>
          </cell>
        </row>
        <row r="43">
          <cell r="E43">
            <v>16</v>
          </cell>
          <cell r="F43" t="str">
            <v>จังหวัดตาก</v>
          </cell>
          <cell r="G43">
            <v>63000</v>
          </cell>
          <cell r="I43" t="str">
            <v>ตำบลเชียงเงิน</v>
          </cell>
          <cell r="J43" t="str">
            <v>อำเภอเมือง</v>
          </cell>
        </row>
        <row r="44">
          <cell r="E44">
            <v>17</v>
          </cell>
          <cell r="F44" t="str">
            <v>จังหวัดนครนายก</v>
          </cell>
          <cell r="G44">
            <v>26000</v>
          </cell>
          <cell r="H44" t="str">
            <v>ถนนสุวรรณศร</v>
          </cell>
          <cell r="I44" t="str">
            <v>ตำบลท่าช้าง</v>
          </cell>
          <cell r="J44" t="str">
            <v>อำเภอเมือง</v>
          </cell>
        </row>
        <row r="45">
          <cell r="E45">
            <v>18</v>
          </cell>
          <cell r="F45" t="str">
            <v>จังหวัดนครปฐม</v>
          </cell>
          <cell r="G45">
            <v>73000</v>
          </cell>
          <cell r="I45" t="str">
            <v>ตำบลถนนขาด</v>
          </cell>
          <cell r="J45" t="str">
            <v>อำเภอเมือง</v>
          </cell>
        </row>
        <row r="46">
          <cell r="E46">
            <v>19</v>
          </cell>
          <cell r="F46" t="str">
            <v>จังหวัดนครพนม</v>
          </cell>
          <cell r="G46">
            <v>48000</v>
          </cell>
          <cell r="I46" t="str">
            <v>ตำบลในเมือง</v>
          </cell>
          <cell r="J46" t="str">
            <v>อำเภอเมือง</v>
          </cell>
        </row>
        <row r="47">
          <cell r="E47">
            <v>20</v>
          </cell>
          <cell r="F47" t="str">
            <v>จังหวัดนครราชสีมา</v>
          </cell>
          <cell r="G47">
            <v>30000</v>
          </cell>
          <cell r="I47" t="str">
            <v>ตำบลในเมือง</v>
          </cell>
          <cell r="J47" t="str">
            <v>อำเภอเมือง</v>
          </cell>
        </row>
        <row r="48">
          <cell r="E48">
            <v>21</v>
          </cell>
          <cell r="F48" t="str">
            <v>จังหวัดนครศรีธรรมราช</v>
          </cell>
          <cell r="G48">
            <v>80000</v>
          </cell>
          <cell r="I48" t="str">
            <v>ตำบลในเมือง</v>
          </cell>
          <cell r="J48" t="str">
            <v>อำเภอเมือง</v>
          </cell>
        </row>
        <row r="49">
          <cell r="E49">
            <v>22</v>
          </cell>
          <cell r="F49" t="str">
            <v>จังหวัดนครสวรรค์</v>
          </cell>
          <cell r="G49">
            <v>60000</v>
          </cell>
          <cell r="I49" t="str">
            <v>ตำบลนครสวรรค์ตก</v>
          </cell>
          <cell r="J49" t="str">
            <v>อำเภอเมือง</v>
          </cell>
        </row>
        <row r="50">
          <cell r="E50">
            <v>23</v>
          </cell>
          <cell r="F50" t="str">
            <v>จังหวัดนนทบุรี</v>
          </cell>
          <cell r="G50">
            <v>11000</v>
          </cell>
          <cell r="I50" t="str">
            <v>ตำบลสวนใหญ่</v>
          </cell>
          <cell r="J50" t="str">
            <v>อำเภอเมือง</v>
          </cell>
        </row>
        <row r="51">
          <cell r="E51">
            <v>24</v>
          </cell>
          <cell r="F51" t="str">
            <v>จังหวัดนราธิวาส</v>
          </cell>
          <cell r="G51">
            <v>96000</v>
          </cell>
          <cell r="J51" t="str">
            <v>อำเภอเมือง</v>
          </cell>
        </row>
        <row r="52">
          <cell r="E52">
            <v>25</v>
          </cell>
          <cell r="F52" t="str">
            <v>จังหวัดน่าน</v>
          </cell>
          <cell r="G52">
            <v>55000</v>
          </cell>
          <cell r="J52" t="str">
            <v>อำเภอเมือง</v>
          </cell>
        </row>
        <row r="53">
          <cell r="E53">
            <v>26</v>
          </cell>
          <cell r="F53" t="str">
            <v>จังหวัดบุรีรัมย์</v>
          </cell>
          <cell r="G53">
            <v>31000</v>
          </cell>
          <cell r="J53" t="str">
            <v>อำเภอเมือง</v>
          </cell>
        </row>
        <row r="54">
          <cell r="E54">
            <v>27</v>
          </cell>
          <cell r="F54" t="str">
            <v>จังหวัดปทุมธานี</v>
          </cell>
          <cell r="G54">
            <v>12000</v>
          </cell>
          <cell r="I54" t="str">
            <v>ตำบลบางปรอก</v>
          </cell>
          <cell r="J54" t="str">
            <v>อำเภอเมือง</v>
          </cell>
        </row>
        <row r="55">
          <cell r="E55">
            <v>28</v>
          </cell>
          <cell r="F55" t="str">
            <v>จังหวัดประจวบคีรีขันธ์</v>
          </cell>
          <cell r="G55">
            <v>77000</v>
          </cell>
          <cell r="J55" t="str">
            <v>อำเภอเมือง</v>
          </cell>
        </row>
        <row r="56">
          <cell r="E56">
            <v>29</v>
          </cell>
          <cell r="F56" t="str">
            <v>จังหวัดปราจีนบุรี</v>
          </cell>
          <cell r="G56">
            <v>25000</v>
          </cell>
          <cell r="J56" t="str">
            <v>อำเภอเมือง</v>
          </cell>
        </row>
        <row r="57">
          <cell r="E57">
            <v>30</v>
          </cell>
          <cell r="F57" t="str">
            <v>จังหวัดปัตตานี</v>
          </cell>
          <cell r="G57">
            <v>94000</v>
          </cell>
          <cell r="J57" t="str">
            <v>อำเภอเมือง</v>
          </cell>
        </row>
        <row r="58">
          <cell r="E58">
            <v>31</v>
          </cell>
          <cell r="F58" t="str">
            <v>จังหวัดพระนครศรีอยุธยา</v>
          </cell>
          <cell r="G58">
            <v>13000</v>
          </cell>
          <cell r="J58" t="str">
            <v>อำเภอเมือง</v>
          </cell>
        </row>
        <row r="59">
          <cell r="E59">
            <v>32</v>
          </cell>
          <cell r="F59" t="str">
            <v>จังหวัดพะเยา</v>
          </cell>
          <cell r="G59">
            <v>56000</v>
          </cell>
          <cell r="J59" t="str">
            <v>อำเภอเมือง</v>
          </cell>
        </row>
        <row r="60">
          <cell r="E60">
            <v>33</v>
          </cell>
          <cell r="F60" t="str">
            <v>จังหวัดพังงา</v>
          </cell>
          <cell r="G60">
            <v>82000</v>
          </cell>
          <cell r="J60" t="str">
            <v>อำเภอเมือง</v>
          </cell>
        </row>
        <row r="61">
          <cell r="E61">
            <v>34</v>
          </cell>
          <cell r="F61" t="str">
            <v>จังหวัดพัทลุง</v>
          </cell>
          <cell r="G61">
            <v>93000</v>
          </cell>
          <cell r="J61" t="str">
            <v>อำเภอเมือง</v>
          </cell>
        </row>
        <row r="62">
          <cell r="E62">
            <v>35</v>
          </cell>
          <cell r="F62" t="str">
            <v>จังหวัดพิจิตร</v>
          </cell>
          <cell r="G62">
            <v>66000</v>
          </cell>
          <cell r="J62" t="str">
            <v>อำเภอเมือง</v>
          </cell>
        </row>
        <row r="63">
          <cell r="E63">
            <v>36</v>
          </cell>
          <cell r="F63" t="str">
            <v>จังหวัดพิษณุโลก</v>
          </cell>
          <cell r="G63">
            <v>65000</v>
          </cell>
          <cell r="J63" t="str">
            <v>อำเภอเมือง</v>
          </cell>
        </row>
        <row r="64">
          <cell r="E64">
            <v>37</v>
          </cell>
          <cell r="F64" t="str">
            <v>จังหวัดเพชรบุรี</v>
          </cell>
          <cell r="G64">
            <v>76000</v>
          </cell>
          <cell r="J64" t="str">
            <v>อำเภอเมือง</v>
          </cell>
        </row>
        <row r="65">
          <cell r="E65">
            <v>38</v>
          </cell>
          <cell r="F65" t="str">
            <v>จังหวัดเพชรบูรณ์</v>
          </cell>
          <cell r="G65">
            <v>67000</v>
          </cell>
          <cell r="J65" t="str">
            <v>อำเภอเมือง</v>
          </cell>
        </row>
        <row r="66">
          <cell r="E66">
            <v>39</v>
          </cell>
          <cell r="F66" t="str">
            <v>จังหวัดแพร่</v>
          </cell>
          <cell r="G66">
            <v>54000</v>
          </cell>
          <cell r="J66" t="str">
            <v>อำเภอเมือง</v>
          </cell>
        </row>
        <row r="67">
          <cell r="E67">
            <v>40</v>
          </cell>
          <cell r="F67" t="str">
            <v>จังหวัดภูเก็ต</v>
          </cell>
          <cell r="G67">
            <v>83000</v>
          </cell>
          <cell r="J67" t="str">
            <v>อำเภอเมือง</v>
          </cell>
        </row>
        <row r="68">
          <cell r="E68">
            <v>41</v>
          </cell>
          <cell r="F68" t="str">
            <v>จังหวัดมหาสารคาม</v>
          </cell>
          <cell r="G68">
            <v>44000</v>
          </cell>
          <cell r="J68" t="str">
            <v>อำเภอเมือง</v>
          </cell>
        </row>
        <row r="69">
          <cell r="E69">
            <v>42</v>
          </cell>
          <cell r="F69" t="str">
            <v>จังหวัดมุกดาหาร</v>
          </cell>
          <cell r="G69">
            <v>49000</v>
          </cell>
          <cell r="J69" t="str">
            <v>อำเภอเมือง</v>
          </cell>
        </row>
        <row r="70">
          <cell r="E70">
            <v>43</v>
          </cell>
          <cell r="F70" t="str">
            <v>จังหวัดแม่ฮ่องสอน</v>
          </cell>
          <cell r="G70">
            <v>58000</v>
          </cell>
          <cell r="J70" t="str">
            <v>อำเภอเมือง</v>
          </cell>
        </row>
        <row r="71">
          <cell r="E71">
            <v>44</v>
          </cell>
          <cell r="F71" t="str">
            <v>จังหวัดยโสธร</v>
          </cell>
          <cell r="G71">
            <v>35000</v>
          </cell>
          <cell r="J71" t="str">
            <v>อำเภอเมือง</v>
          </cell>
        </row>
        <row r="72">
          <cell r="E72">
            <v>45</v>
          </cell>
          <cell r="F72" t="str">
            <v>จังหวัดยะลา</v>
          </cell>
          <cell r="G72">
            <v>95000</v>
          </cell>
          <cell r="J72" t="str">
            <v>อำเภอเมือง</v>
          </cell>
        </row>
        <row r="73">
          <cell r="E73">
            <v>46</v>
          </cell>
          <cell r="F73" t="str">
            <v>จังหวัดร้อยเอ็ด</v>
          </cell>
          <cell r="G73">
            <v>45000</v>
          </cell>
          <cell r="J73" t="str">
            <v>อำเภอเมือง</v>
          </cell>
        </row>
        <row r="74">
          <cell r="E74">
            <v>47</v>
          </cell>
          <cell r="F74" t="str">
            <v>จังหวัดระนอง</v>
          </cell>
          <cell r="G74">
            <v>85000</v>
          </cell>
          <cell r="J74" t="str">
            <v>อำเภอเมือง</v>
          </cell>
        </row>
        <row r="75">
          <cell r="E75">
            <v>48</v>
          </cell>
          <cell r="F75" t="str">
            <v>จังหวัดระยอง</v>
          </cell>
          <cell r="G75">
            <v>21000</v>
          </cell>
          <cell r="J75" t="str">
            <v>อำเภอเมือง</v>
          </cell>
        </row>
        <row r="76">
          <cell r="E76">
            <v>49</v>
          </cell>
          <cell r="F76" t="str">
            <v>จังหวัดราชบุรี</v>
          </cell>
          <cell r="G76">
            <v>70000</v>
          </cell>
          <cell r="J76" t="str">
            <v>อำเภอเมือง</v>
          </cell>
        </row>
        <row r="77">
          <cell r="E77">
            <v>50</v>
          </cell>
          <cell r="F77" t="str">
            <v>จังหวัดลพบุรี</v>
          </cell>
          <cell r="G77">
            <v>15000</v>
          </cell>
          <cell r="J77" t="str">
            <v>อำเภอเมือง</v>
          </cell>
        </row>
        <row r="78">
          <cell r="E78">
            <v>51</v>
          </cell>
          <cell r="F78" t="str">
            <v>จังหวัดลำปาง</v>
          </cell>
          <cell r="G78">
            <v>52000</v>
          </cell>
          <cell r="J78" t="str">
            <v>อำเภอเมือง</v>
          </cell>
        </row>
        <row r="79">
          <cell r="E79">
            <v>52</v>
          </cell>
          <cell r="F79" t="str">
            <v>จังหวัดลำพูน</v>
          </cell>
          <cell r="G79">
            <v>51000</v>
          </cell>
          <cell r="J79" t="str">
            <v>อำเภอเมือง</v>
          </cell>
        </row>
        <row r="80">
          <cell r="E80">
            <v>53</v>
          </cell>
          <cell r="F80" t="str">
            <v>จังหวัดเลย</v>
          </cell>
          <cell r="G80">
            <v>42000</v>
          </cell>
          <cell r="J80" t="str">
            <v>อำเภอเมือง</v>
          </cell>
        </row>
        <row r="81">
          <cell r="E81">
            <v>54</v>
          </cell>
          <cell r="F81" t="str">
            <v>จังหวัดศรีสะเกษ</v>
          </cell>
          <cell r="G81">
            <v>33000</v>
          </cell>
          <cell r="J81" t="str">
            <v>อำเภอเมือง</v>
          </cell>
        </row>
        <row r="82">
          <cell r="E82">
            <v>55</v>
          </cell>
          <cell r="F82" t="str">
            <v>จังหวัดสกลนคร</v>
          </cell>
          <cell r="G82">
            <v>47000</v>
          </cell>
          <cell r="J82" t="str">
            <v>อำเภอเมือง</v>
          </cell>
        </row>
        <row r="83">
          <cell r="E83">
            <v>56</v>
          </cell>
          <cell r="F83" t="str">
            <v>จังหวัดสงขลา</v>
          </cell>
          <cell r="G83">
            <v>90000</v>
          </cell>
          <cell r="J83" t="str">
            <v>อำเภอเมือง</v>
          </cell>
        </row>
        <row r="84">
          <cell r="E84">
            <v>57</v>
          </cell>
          <cell r="F84" t="str">
            <v>จังหวัดสตูล</v>
          </cell>
          <cell r="G84">
            <v>91000</v>
          </cell>
          <cell r="J84" t="str">
            <v>อำเภอเมือง</v>
          </cell>
        </row>
        <row r="85">
          <cell r="E85">
            <v>58</v>
          </cell>
          <cell r="F85" t="str">
            <v>จังหวัดสมุทรปราการ</v>
          </cell>
          <cell r="G85">
            <v>10270</v>
          </cell>
          <cell r="J85" t="str">
            <v>อำเภอเมือง</v>
          </cell>
        </row>
        <row r="86">
          <cell r="E86">
            <v>59</v>
          </cell>
          <cell r="F86" t="str">
            <v>จังหวัดสมุทรสงคราม</v>
          </cell>
          <cell r="G86">
            <v>75000</v>
          </cell>
          <cell r="J86" t="str">
            <v>อำเภอเมือง</v>
          </cell>
        </row>
        <row r="87">
          <cell r="E87">
            <v>60</v>
          </cell>
          <cell r="F87" t="str">
            <v>จังหวัดสมุทรสาคร</v>
          </cell>
          <cell r="G87">
            <v>74000</v>
          </cell>
          <cell r="J87" t="str">
            <v>อำเภอเมือง</v>
          </cell>
        </row>
        <row r="88">
          <cell r="E88">
            <v>61</v>
          </cell>
          <cell r="F88" t="str">
            <v>จังหวัดสระแก้ว</v>
          </cell>
          <cell r="G88">
            <v>27000</v>
          </cell>
          <cell r="J88" t="str">
            <v>อำเภอเมือง</v>
          </cell>
        </row>
        <row r="89">
          <cell r="E89">
            <v>62</v>
          </cell>
          <cell r="F89" t="str">
            <v>จังหวัดสระบุรี</v>
          </cell>
          <cell r="G89">
            <v>18000</v>
          </cell>
          <cell r="J89" t="str">
            <v>อำเภอเมือง</v>
          </cell>
        </row>
        <row r="90">
          <cell r="E90">
            <v>63</v>
          </cell>
          <cell r="F90" t="str">
            <v>จังหวัดสิงห์บุรี</v>
          </cell>
          <cell r="G90">
            <v>16000</v>
          </cell>
          <cell r="J90" t="str">
            <v>อำเภอเมือง</v>
          </cell>
        </row>
        <row r="91">
          <cell r="E91">
            <v>64</v>
          </cell>
          <cell r="F91" t="str">
            <v>จังหวัดสุโขทัย</v>
          </cell>
          <cell r="G91">
            <v>64000</v>
          </cell>
          <cell r="J91" t="str">
            <v>อำเภอเมือง</v>
          </cell>
        </row>
        <row r="92">
          <cell r="E92">
            <v>65</v>
          </cell>
          <cell r="F92" t="str">
            <v>จังหวัดสุพรรณบุรี</v>
          </cell>
          <cell r="G92">
            <v>72000</v>
          </cell>
          <cell r="J92" t="str">
            <v>อำเภอเมือง</v>
          </cell>
        </row>
        <row r="93">
          <cell r="E93">
            <v>66</v>
          </cell>
          <cell r="F93" t="str">
            <v>จังหวัดสุราษฎร์ธานี</v>
          </cell>
          <cell r="G93">
            <v>84000</v>
          </cell>
          <cell r="J93" t="str">
            <v>อำเภอเมือง</v>
          </cell>
        </row>
        <row r="94">
          <cell r="E94">
            <v>67</v>
          </cell>
          <cell r="F94" t="str">
            <v>จังหวัดสุรินทร์</v>
          </cell>
          <cell r="G94">
            <v>32000</v>
          </cell>
          <cell r="J94" t="str">
            <v>อำเภอเมือง</v>
          </cell>
        </row>
        <row r="95">
          <cell r="E95">
            <v>68</v>
          </cell>
          <cell r="F95" t="str">
            <v>จังหวัดหนองคาย</v>
          </cell>
          <cell r="G95">
            <v>43000</v>
          </cell>
          <cell r="J95" t="str">
            <v>อำเภอเมือง</v>
          </cell>
        </row>
        <row r="96">
          <cell r="E96">
            <v>69</v>
          </cell>
          <cell r="F96" t="str">
            <v>จังหวัดหนองบัวลำภู</v>
          </cell>
          <cell r="G96">
            <v>39000</v>
          </cell>
          <cell r="J96" t="str">
            <v>อำเภอเมือง</v>
          </cell>
        </row>
        <row r="97">
          <cell r="E97">
            <v>70</v>
          </cell>
          <cell r="F97" t="str">
            <v>จังหวัดอ่างทอง</v>
          </cell>
          <cell r="G97">
            <v>14000</v>
          </cell>
          <cell r="J97" t="str">
            <v>อำเภอเมือง</v>
          </cell>
        </row>
        <row r="98">
          <cell r="E98">
            <v>71</v>
          </cell>
          <cell r="F98" t="str">
            <v>จังหวัดอำนาจเจริญ</v>
          </cell>
          <cell r="G98">
            <v>37000</v>
          </cell>
          <cell r="J98" t="str">
            <v>อำเภอเมือง</v>
          </cell>
        </row>
        <row r="99">
          <cell r="E99">
            <v>72</v>
          </cell>
          <cell r="F99" t="str">
            <v>จังหวัดอุดรธานี</v>
          </cell>
          <cell r="G99">
            <v>41000</v>
          </cell>
          <cell r="J99" t="str">
            <v>อำเภอเมือง</v>
          </cell>
        </row>
        <row r="100">
          <cell r="E100">
            <v>73</v>
          </cell>
          <cell r="F100" t="str">
            <v>จังหวัดอุตรดิตถ์</v>
          </cell>
          <cell r="G100">
            <v>53000</v>
          </cell>
          <cell r="J100" t="str">
            <v>อำเภอเมือง</v>
          </cell>
        </row>
        <row r="101">
          <cell r="E101">
            <v>74</v>
          </cell>
          <cell r="F101" t="str">
            <v>จังหวัดอุทัยธานี</v>
          </cell>
          <cell r="G101">
            <v>61000</v>
          </cell>
          <cell r="J101" t="str">
            <v>อำเภอเมือง</v>
          </cell>
        </row>
        <row r="102">
          <cell r="E102">
            <v>75</v>
          </cell>
          <cell r="F102" t="str">
            <v>จังหวัดอุบลราชธานี</v>
          </cell>
          <cell r="G102">
            <v>34000</v>
          </cell>
          <cell r="J102" t="str">
            <v>อำเภอเมือง</v>
          </cell>
        </row>
        <row r="103">
          <cell r="E103">
            <v>76</v>
          </cell>
          <cell r="F103" t="str">
            <v>จังหวัดบึงกาฬ</v>
          </cell>
          <cell r="G103">
            <v>38000</v>
          </cell>
          <cell r="J103" t="str">
            <v>อำเภอเมือง</v>
          </cell>
        </row>
      </sheetData>
      <sheetData sheetId="14"/>
      <sheetData sheetId="15">
        <row r="7">
          <cell r="M7">
            <v>1</v>
          </cell>
          <cell r="N7" t="str">
            <v>คุณสมบูรณ์  ตะไชยา</v>
          </cell>
          <cell r="O7" t="str">
            <v>73/189 ถ.นครสวรรค์</v>
          </cell>
          <cell r="P7" t="str">
            <v>ต.ตลาด อ.เมือง จ.มหาสารคาม</v>
          </cell>
          <cell r="Q7">
            <v>44000</v>
          </cell>
        </row>
        <row r="8">
          <cell r="M8">
            <v>2</v>
          </cell>
          <cell r="N8" t="str">
            <v>คุณธนวัฒน์  วีรธรรมพูลสวัสดิ์</v>
          </cell>
          <cell r="O8" t="str">
            <v>212 ซ.ปรีดี 42 ถ.สุขุมวิท 71</v>
          </cell>
          <cell r="P8" t="str">
            <v>แขวงคลองตันเหนือ เขตวัฒนา กรุงเทพฯ</v>
          </cell>
          <cell r="Q8">
            <v>10110</v>
          </cell>
        </row>
        <row r="9">
          <cell r="M9">
            <v>3</v>
          </cell>
          <cell r="N9" t="str">
            <v>คุณสมคิด  คุ้มทองมาก</v>
          </cell>
          <cell r="O9" t="str">
            <v>167 หมู่ 3 ต.นาเฉลียง</v>
          </cell>
          <cell r="P9" t="str">
            <v>อ.หนองไผ่ จ.เพชรบูรณ์</v>
          </cell>
          <cell r="Q9">
            <v>67140</v>
          </cell>
        </row>
        <row r="10">
          <cell r="M10">
            <v>4</v>
          </cell>
          <cell r="N10" t="str">
            <v>คุณสุธาทิพย์  ริยะสุ</v>
          </cell>
          <cell r="O10" t="str">
            <v>238 หมู่ 4 ต.วานรนิวาส</v>
          </cell>
          <cell r="P10" t="str">
            <v>อ.วานรนิวาส จ.สกลนคร</v>
          </cell>
          <cell r="Q10">
            <v>47120</v>
          </cell>
        </row>
        <row r="11">
          <cell r="M11">
            <v>5</v>
          </cell>
          <cell r="N11" t="str">
            <v>คุณวนิดา  แก้วเพ็ชร</v>
          </cell>
          <cell r="O11" t="str">
            <v>800/55 หมู่ 12 ถ.วิภาวดี-รังสิต</v>
          </cell>
          <cell r="P11" t="str">
            <v>ต.คูคต อ.ลำลูกกา จ.ปทุมธานี</v>
          </cell>
          <cell r="Q11">
            <v>12130</v>
          </cell>
        </row>
        <row r="12">
          <cell r="M12">
            <v>6</v>
          </cell>
          <cell r="N12" t="str">
            <v>คุณวัฒนา  มุสิกพันธ์</v>
          </cell>
          <cell r="O12" t="str">
            <v xml:space="preserve">280 ตรอกวัดอินทรวิหาร แขวงบางขุนพรหม </v>
          </cell>
          <cell r="P12" t="str">
            <v>เขตพระนคร กรุงเทพฯ</v>
          </cell>
          <cell r="Q12">
            <v>10200</v>
          </cell>
        </row>
        <row r="13">
          <cell r="M13">
            <v>7</v>
          </cell>
          <cell r="N13" t="str">
            <v>คุณยุภา  มูลมิตร</v>
          </cell>
          <cell r="O13" t="str">
            <v>100 ซ.จรัญสนิทวงศ์ 91 แขวงบางอ้อ</v>
          </cell>
          <cell r="P13" t="str">
            <v xml:space="preserve">เขตบางพลัด กรุงเทพฯ </v>
          </cell>
          <cell r="Q13">
            <v>10700</v>
          </cell>
        </row>
        <row r="14">
          <cell r="M14">
            <v>8</v>
          </cell>
          <cell r="N14" t="str">
            <v>คุณยุภาภรณ์  สืบมงคลชัย</v>
          </cell>
          <cell r="O14" t="str">
            <v>139/85 หมู่ 4 ต.ต้นธง</v>
          </cell>
          <cell r="P14" t="str">
            <v>อ.เมือง  จ.ลำพูน</v>
          </cell>
          <cell r="Q14">
            <v>51000</v>
          </cell>
        </row>
        <row r="15">
          <cell r="M15">
            <v>9</v>
          </cell>
          <cell r="N15" t="str">
            <v>คุณเนติ  สะภา</v>
          </cell>
          <cell r="O15" t="str">
            <v>สำนักงานจังหวัดหนองคาย</v>
          </cell>
        </row>
        <row r="16">
          <cell r="M16">
            <v>10</v>
          </cell>
          <cell r="N16" t="str">
            <v>คุณประทิน  อรุณศรี</v>
          </cell>
          <cell r="O16" t="str">
            <v>14/1 หมู่ 2 ต.ดอนตาล</v>
          </cell>
          <cell r="P16" t="str">
            <v>อ.เมือง  จ.สุพรรณบุรี</v>
          </cell>
          <cell r="Q16">
            <v>72000</v>
          </cell>
        </row>
        <row r="17">
          <cell r="M17">
            <v>11</v>
          </cell>
          <cell r="N17" t="str">
            <v>คุณประจวบ  กลิ่นศรีสุข</v>
          </cell>
          <cell r="O17" t="str">
            <v>89 หมู่ 6 ต.ตลาด</v>
          </cell>
          <cell r="P17" t="str">
            <v>อ.เมือง  จ.นครราชสีมา</v>
          </cell>
          <cell r="Q17">
            <v>30000</v>
          </cell>
        </row>
        <row r="18">
          <cell r="M18">
            <v>12</v>
          </cell>
          <cell r="N18" t="str">
            <v>คุณวิรวรรณ  จันทร์พาณิชย์</v>
          </cell>
          <cell r="O18" t="str">
            <v>346 ถ.เลย-เชียงคาน</v>
          </cell>
          <cell r="P18" t="str">
            <v>ต.กุดป่อง อ.เมือง จ.เลย</v>
          </cell>
          <cell r="Q18">
            <v>42000</v>
          </cell>
        </row>
        <row r="19">
          <cell r="M19">
            <v>13</v>
          </cell>
          <cell r="N19" t="str">
            <v>คุณสมสกุล  จงงาม</v>
          </cell>
          <cell r="O19" t="str">
            <v>73/2 หมู่ 14 ต.จาน</v>
          </cell>
          <cell r="P19" t="str">
            <v>อ.กันทรารมย์ จ.ศรีสะเกษ</v>
          </cell>
          <cell r="Q19">
            <v>33130</v>
          </cell>
        </row>
        <row r="20">
          <cell r="M20">
            <v>14</v>
          </cell>
          <cell r="N20" t="str">
            <v>คุณสงวน  พิทักษ์จำนงค์</v>
          </cell>
          <cell r="O20" t="str">
            <v>สำนักงานจังหวัดสงขลา</v>
          </cell>
        </row>
        <row r="21">
          <cell r="M21">
            <v>15</v>
          </cell>
          <cell r="N21" t="str">
            <v>คุณหนูผิน  มากมูล</v>
          </cell>
          <cell r="O21" t="str">
            <v>50 หมู่ 12 ต.สระกำแพงใหญ่</v>
          </cell>
          <cell r="P21" t="str">
            <v>อ.อุทุมพรพิสัย จ.ศรีสะเกษ</v>
          </cell>
          <cell r="Q21">
            <v>33120</v>
          </cell>
        </row>
        <row r="22">
          <cell r="M22">
            <v>16</v>
          </cell>
          <cell r="N22" t="str">
            <v>คุณวงเดือน  โชติมา</v>
          </cell>
          <cell r="O22" t="str">
            <v>67 หมู่ 3 ต.หนองเสม็ด</v>
          </cell>
          <cell r="P22" t="str">
            <v>อ.เมือง  จ.ตราด</v>
          </cell>
          <cell r="Q22">
            <v>23000</v>
          </cell>
        </row>
        <row r="23">
          <cell r="M23">
            <v>17</v>
          </cell>
          <cell r="N23" t="str">
            <v>คุณสายทอง  อาชญาทา</v>
          </cell>
          <cell r="O23" t="str">
            <v>8 หมู่ 4 ต.ค้อเหนือ</v>
          </cell>
          <cell r="P23" t="str">
            <v>อ.เมือง  จ.ยโสธร</v>
          </cell>
          <cell r="Q23">
            <v>35000</v>
          </cell>
        </row>
        <row r="24">
          <cell r="M24">
            <v>18</v>
          </cell>
          <cell r="N24" t="str">
            <v>คุณสุนทรี  นิ่มลมูล</v>
          </cell>
          <cell r="O24" t="str">
            <v>67 ซ.วัดราชสิทธาราม ถ.อิสรภาพ</v>
          </cell>
          <cell r="P24" t="str">
            <v>แขวงวัดท่าพระ เขตบางกอกใหญ่ กรุงเทพฯ</v>
          </cell>
          <cell r="Q24">
            <v>10600</v>
          </cell>
        </row>
        <row r="25">
          <cell r="M25">
            <v>19</v>
          </cell>
          <cell r="N25" t="str">
            <v>คุณอำนวย  สมใจ</v>
          </cell>
          <cell r="O25" t="str">
            <v>87/11 หมู่ 5 ต.รัษฎา</v>
          </cell>
          <cell r="P25" t="str">
            <v>อ.เมือง  จ.ภูเก็ต</v>
          </cell>
          <cell r="Q25">
            <v>83000</v>
          </cell>
        </row>
        <row r="26">
          <cell r="M26">
            <v>20</v>
          </cell>
          <cell r="N26" t="str">
            <v>คุณวาสนา  พรแก้ว</v>
          </cell>
          <cell r="O26" t="str">
            <v>36 ซ.สุภาพงษ์ 1 แยก 3-1</v>
          </cell>
          <cell r="P26" t="str">
            <v>แขวงหนองบอน เขตประเวศ กรุงเทพฯ</v>
          </cell>
          <cell r="Q26">
            <v>10250</v>
          </cell>
        </row>
        <row r="27">
          <cell r="M27">
            <v>21</v>
          </cell>
          <cell r="N27" t="str">
            <v>คุณประนอม  เผ่าอินจันทร์</v>
          </cell>
          <cell r="O27" t="str">
            <v>48/18 ซ.นนทบุรี 14 ถ.นนทบุรี 1</v>
          </cell>
          <cell r="P27" t="str">
            <v>ต.บางกระสอ อ.เมือง จ.นนทบุรี</v>
          </cell>
          <cell r="Q27">
            <v>11000</v>
          </cell>
        </row>
        <row r="28">
          <cell r="M28">
            <v>22</v>
          </cell>
          <cell r="N28" t="str">
            <v>คุณธนพร  รัตนกอง</v>
          </cell>
          <cell r="O28" t="str">
            <v>ศาลากลางจังหวัดกาญจนบุรี</v>
          </cell>
          <cell r="P28" t="str">
            <v>อ.เมือง จ.กาญจนบุรี</v>
          </cell>
          <cell r="Q28">
            <v>71000</v>
          </cell>
        </row>
        <row r="29">
          <cell r="M29">
            <v>23</v>
          </cell>
          <cell r="N29" t="str">
            <v>คุณบุญล้อม  วงศ์สุวรรณ</v>
          </cell>
          <cell r="O29" t="str">
            <v>45 หมู่ 12 ต.หนองบก</v>
          </cell>
          <cell r="P29" t="str">
            <v>อ.เหล่าเสือโก้ก จ.อุบลราชธานี</v>
          </cell>
          <cell r="Q29">
            <v>34000</v>
          </cell>
        </row>
        <row r="30">
          <cell r="M30">
            <v>24</v>
          </cell>
          <cell r="N30" t="str">
            <v>คุณสมคิด  ตะวันเที่ยง</v>
          </cell>
          <cell r="O30" t="str">
            <v>44 หมู่ 5 ต.หันตะเภา</v>
          </cell>
          <cell r="P30" t="str">
            <v>อ.วังน้อย  จ.พระนครศรีอยุธยา</v>
          </cell>
          <cell r="Q30">
            <v>13170</v>
          </cell>
        </row>
        <row r="31">
          <cell r="M31">
            <v>25</v>
          </cell>
          <cell r="N31" t="str">
            <v>คุณประยงค์  ดิษฐเรืองเดช</v>
          </cell>
          <cell r="O31" t="str">
            <v>53/2 หมู่ 6 ต.ไผ่ลิง</v>
          </cell>
          <cell r="P31" t="str">
            <v>อ.พระนครศรีอยุธยา จ.พระนครศรีอยุธยา</v>
          </cell>
          <cell r="Q31">
            <v>13000</v>
          </cell>
        </row>
        <row r="32">
          <cell r="M32">
            <v>26</v>
          </cell>
          <cell r="N32" t="str">
            <v>คุณจำนงค์  ทองแจ่ม</v>
          </cell>
          <cell r="O32" t="str">
            <v>54 หมู่ 13 ถ.สวนผัก 29</v>
          </cell>
          <cell r="P32" t="str">
            <v xml:space="preserve">แขวงตลิ่งชัน เขตตลิ่งชัน กรุงเทพฯ </v>
          </cell>
          <cell r="Q32">
            <v>10170</v>
          </cell>
        </row>
        <row r="33">
          <cell r="M33">
            <v>27</v>
          </cell>
          <cell r="N33" t="str">
            <v>คุณสุรินทร์  กิปัญญา</v>
          </cell>
          <cell r="O33" t="str">
            <v>89 หมู่ 4 ต.โป่งแดง</v>
          </cell>
          <cell r="P33" t="str">
            <v>อ.เมือง  จ.ตาก</v>
          </cell>
          <cell r="Q33">
            <v>63000</v>
          </cell>
        </row>
        <row r="34">
          <cell r="M34">
            <v>28</v>
          </cell>
          <cell r="N34" t="str">
            <v>คุณพัทธนันท์  จันทโรภาส</v>
          </cell>
          <cell r="O34" t="str">
            <v>172 สุขสวัสดิ์ 2 ซ.16</v>
          </cell>
          <cell r="P34" t="str">
            <v>ต.พระบาท จ.ลำปาง</v>
          </cell>
          <cell r="Q34">
            <v>52000</v>
          </cell>
        </row>
        <row r="35">
          <cell r="M35">
            <v>29</v>
          </cell>
          <cell r="N35" t="str">
            <v>คุณสนิท  คำชมภู</v>
          </cell>
          <cell r="O35" t="str">
            <v>155 หมู่ 2 ชุมชนโพธิสว่าง 1</v>
          </cell>
          <cell r="P35" t="str">
            <v>ต.หมากแข้อง อ.เมือง จ.อุดรธานี</v>
          </cell>
          <cell r="Q35">
            <v>41000</v>
          </cell>
        </row>
        <row r="36">
          <cell r="M36">
            <v>30</v>
          </cell>
          <cell r="N36" t="str">
            <v>คุณนิตยา  รักพันธ์</v>
          </cell>
          <cell r="O36" t="str">
            <v>26 ซ.ท่านผู้หญิงพหล</v>
          </cell>
          <cell r="P36" t="str">
            <v>แขวงลาดยาว เขตจตุจักร กรุงเทพฯ</v>
          </cell>
          <cell r="Q36">
            <v>10900</v>
          </cell>
        </row>
        <row r="37">
          <cell r="M37">
            <v>31</v>
          </cell>
          <cell r="N37" t="str">
            <v>คุณดวิษ  โรจนกิจ</v>
          </cell>
          <cell r="O37" t="str">
            <v>55/7 หมู่ 5 ถ.กำแพงเพชร 6</v>
          </cell>
          <cell r="P37" t="str">
            <v>แขวงทุ่งสองห้อง เขตหลักสี่ กรุงเทพฯ</v>
          </cell>
          <cell r="Q37">
            <v>10210</v>
          </cell>
        </row>
        <row r="38">
          <cell r="M38">
            <v>32</v>
          </cell>
          <cell r="N38" t="str">
            <v>คุณเกตแก้ว  อุดสุข</v>
          </cell>
          <cell r="O38" t="str">
            <v>49 หมู่ 10 ต.คำเตย</v>
          </cell>
          <cell r="P38" t="str">
            <v>อ.เมือง  จ.นครพนม</v>
          </cell>
          <cell r="Q38">
            <v>48000</v>
          </cell>
        </row>
        <row r="39">
          <cell r="M39">
            <v>33</v>
          </cell>
          <cell r="N39" t="str">
            <v>คุณประมณฑ์  พันธุ์เล่ห์</v>
          </cell>
          <cell r="O39" t="str">
            <v>99/114 หมู่ 5 ถ.สนามบินน้ำ</v>
          </cell>
          <cell r="P39" t="str">
            <v>ต.ท่าทราย อ.เมือง จ.นนทบุรี</v>
          </cell>
          <cell r="Q39">
            <v>11000</v>
          </cell>
        </row>
        <row r="40">
          <cell r="M40">
            <v>34</v>
          </cell>
          <cell r="N40" t="str">
            <v>คุณประพิณ  ศิลาพันธุ์</v>
          </cell>
          <cell r="O40" t="str">
            <v>226 หมู่ 2 ถ.งามวงศ์วาน</v>
          </cell>
          <cell r="P40" t="str">
            <v>ต.บางเขน อ.เมือง จ.นนทบุรี</v>
          </cell>
          <cell r="Q40">
            <v>11000</v>
          </cell>
        </row>
        <row r="41">
          <cell r="M41">
            <v>35</v>
          </cell>
          <cell r="N41" t="str">
            <v>คุณราตรี  มณีศิลป์</v>
          </cell>
          <cell r="O41" t="str">
            <v>31/8 หมู่ 9 ซ.งามวงศ์วาน 19</v>
          </cell>
          <cell r="P41" t="str">
            <v>ต.บางกระสอ อ.เมือง จ.นนทบุรี</v>
          </cell>
          <cell r="Q41">
            <v>11000</v>
          </cell>
        </row>
        <row r="42">
          <cell r="M42">
            <v>36</v>
          </cell>
          <cell r="N42" t="str">
            <v>คุณวชิระ  รุ่งแจ้งรังษี</v>
          </cell>
          <cell r="O42" t="str">
            <v>132 หมู่ 1 ต.เทพนคร</v>
          </cell>
          <cell r="P42" t="str">
            <v>อ.เมือง จ.กำแพงเพชร</v>
          </cell>
          <cell r="Q42">
            <v>62000</v>
          </cell>
        </row>
        <row r="43">
          <cell r="M43">
            <v>37</v>
          </cell>
          <cell r="N43" t="str">
            <v>คุณรังสิมา  เดชกำแหง</v>
          </cell>
          <cell r="O43" t="str">
            <v>14/2 ถ.บำรุงราษฎร์ ต.อรัญประเทศ</v>
          </cell>
          <cell r="P43" t="str">
            <v>อ.อรัญประเทศ จ.สระแก้ว</v>
          </cell>
          <cell r="Q43">
            <v>27120</v>
          </cell>
        </row>
        <row r="44">
          <cell r="M44">
            <v>38</v>
          </cell>
          <cell r="N44" t="str">
            <v>คุณนงลักษณ์  ศิริวัฒนกุล</v>
          </cell>
          <cell r="O44" t="str">
            <v>301/176 หมู่ 6 ถ.ประชาชื่น</v>
          </cell>
          <cell r="P44" t="str">
            <v>แขวงทุ่งสองห้อง เขตหลักสี่ กรุงเทพ ฯ</v>
          </cell>
          <cell r="Q44">
            <v>10210</v>
          </cell>
        </row>
        <row r="45">
          <cell r="M45">
            <v>39</v>
          </cell>
          <cell r="N45" t="str">
            <v>คุณปุสตี  มอนซอน</v>
          </cell>
          <cell r="O45" t="str">
            <v>40/132 ม.14 ซ.3 มบ.รัตนาธานี</v>
          </cell>
          <cell r="P45" t="str">
            <v>ถ.บางนา-ตราด กม. 8.5 ต.บางแก้ว</v>
          </cell>
          <cell r="Q45" t="str">
            <v>อ.บางพลี จ.สมุทรปราการ 10540</v>
          </cell>
        </row>
        <row r="46">
          <cell r="M46">
            <v>40</v>
          </cell>
          <cell r="N46" t="str">
            <v>คุณพิมพิกา  พันธ์สน</v>
          </cell>
          <cell r="O46" t="str">
            <v>111/2 หมู่ 1 ต.วัดเกาะ</v>
          </cell>
          <cell r="P46" t="str">
            <v>อ.ศรีสำโรง จ.สุโขทัย</v>
          </cell>
          <cell r="Q46">
            <v>64120</v>
          </cell>
        </row>
        <row r="47">
          <cell r="M47">
            <v>41</v>
          </cell>
          <cell r="N47" t="str">
            <v>ด.ช.วรวิช  แสนใจกล้า</v>
          </cell>
          <cell r="O47" t="str">
            <v>42 หมู่ 6 ต.ท่าขุนราม</v>
          </cell>
          <cell r="P47" t="str">
            <v>อ.เมือง จ.กำแพงเพชร</v>
          </cell>
          <cell r="Q47">
            <v>62000</v>
          </cell>
        </row>
        <row r="48">
          <cell r="M48">
            <v>42</v>
          </cell>
          <cell r="N48" t="str">
            <v>คุณณัฎฐา  บุญมุสิก</v>
          </cell>
          <cell r="O48" t="str">
            <v>125/19 หมู่ 1 ต.วัดประดู่</v>
          </cell>
          <cell r="P48" t="str">
            <v>อ.เมือง จ.สุราษฎร์ธานี</v>
          </cell>
          <cell r="Q48">
            <v>84000</v>
          </cell>
        </row>
        <row r="49">
          <cell r="M49">
            <v>43</v>
          </cell>
          <cell r="N49" t="str">
            <v>คุณลัดดา  ไกรศรีวรรธนะ</v>
          </cell>
          <cell r="O49" t="str">
            <v>ศาลากลางจังหวัดอุดรธานี ถ.อธิบดี</v>
          </cell>
          <cell r="P49" t="str">
            <v>อ.เมือง จ.อุดรธานี</v>
          </cell>
          <cell r="Q49">
            <v>41000</v>
          </cell>
        </row>
        <row r="50">
          <cell r="M50">
            <v>44</v>
          </cell>
          <cell r="N50" t="str">
            <v>คุณสินีนาฏ  เนียมกลาง</v>
          </cell>
          <cell r="O50" t="str">
            <v>36/28 หมู่ 2 แขวงบางระมาด</v>
          </cell>
          <cell r="P50" t="str">
            <v>เขตตลิ่งชัน กรุงเทพ ฯ</v>
          </cell>
          <cell r="Q50">
            <v>10170</v>
          </cell>
        </row>
        <row r="51">
          <cell r="M51">
            <v>45</v>
          </cell>
          <cell r="N51" t="str">
            <v>คุณนิภาพันธ์  หิตะพันธ์</v>
          </cell>
          <cell r="O51" t="str">
            <v>378/10 ซ.ลาดพร้าว 132 (วัดกลาง)</v>
          </cell>
          <cell r="P51" t="str">
            <v>แขวงคลองจั่น เขตบางกะปิ กรุงเทพ ฯ</v>
          </cell>
          <cell r="Q51">
            <v>10240</v>
          </cell>
        </row>
        <row r="52">
          <cell r="M52">
            <v>46</v>
          </cell>
          <cell r="N52" t="str">
            <v>คุณวิภาภรณ์  อัครวงศ์</v>
          </cell>
          <cell r="O52" t="str">
            <v>18/598 หมู่ 2 ต.บึงยี่โถ</v>
          </cell>
          <cell r="P52" t="str">
            <v>อ.ธัญบุรี จ.ปทุมธานี</v>
          </cell>
          <cell r="Q52">
            <v>12130</v>
          </cell>
        </row>
        <row r="53">
          <cell r="M53">
            <v>47</v>
          </cell>
          <cell r="N53" t="str">
            <v>คุณส้มเช้า  เทศธรรม</v>
          </cell>
          <cell r="O53" t="str">
            <v>159 หมู่ 6 ต.บ้านกล้วย</v>
          </cell>
          <cell r="P53" t="str">
            <v>อ.เมือง จ.ชัยนาท</v>
          </cell>
          <cell r="Q53">
            <v>17000</v>
          </cell>
        </row>
        <row r="54">
          <cell r="M54">
            <v>48</v>
          </cell>
          <cell r="N54" t="str">
            <v>คุณถนอมศรี  อ่อนละมูล</v>
          </cell>
          <cell r="O54" t="str">
            <v>816/8 หมู่ 12 ถ.บางนา-ตราด</v>
          </cell>
          <cell r="P54" t="str">
            <v>แขวงบางนา เขตบางนา กรุงเทพ ฯ</v>
          </cell>
          <cell r="Q54">
            <v>10260</v>
          </cell>
        </row>
        <row r="55">
          <cell r="M55">
            <v>49</v>
          </cell>
          <cell r="N55" t="str">
            <v>คุณเกียรติชาย  เทียบกลาง</v>
          </cell>
          <cell r="O55" t="str">
            <v>1860/7 หมู่ 12 ซ.มุขมนตรี</v>
          </cell>
          <cell r="P55" t="str">
            <v>ต.ในเมือง อ.เมือง จ.นครราชสีมา</v>
          </cell>
          <cell r="Q55">
            <v>30000</v>
          </cell>
        </row>
        <row r="56">
          <cell r="M56">
            <v>50</v>
          </cell>
          <cell r="N56" t="str">
            <v>คุณธนวัน  กองดอน</v>
          </cell>
          <cell r="O56" t="str">
            <v>256 หมู่ 2 แขวงบางระมาด</v>
          </cell>
          <cell r="P56" t="str">
            <v>เขตตลิ่งชัน กรุงเทพ ฯ</v>
          </cell>
          <cell r="Q56">
            <v>10170</v>
          </cell>
        </row>
        <row r="57">
          <cell r="M57">
            <v>51</v>
          </cell>
          <cell r="N57" t="str">
            <v>คุณฉวี  บุรีแสง</v>
          </cell>
          <cell r="O57" t="str">
            <v>8  ถ.เสน่หา ต.กาฬสินธุ์</v>
          </cell>
          <cell r="P57" t="str">
            <v>อ.เมือง จ.กาฬสินธุ์</v>
          </cell>
          <cell r="Q57">
            <v>46000</v>
          </cell>
        </row>
        <row r="58">
          <cell r="M58">
            <v>52</v>
          </cell>
          <cell r="N58" t="str">
            <v>คุณนนลพรรณ  ฉิมโหมด</v>
          </cell>
          <cell r="O58" t="str">
            <v>345 หมู่ 1 ต.หินเหล็กไฟ</v>
          </cell>
          <cell r="P58" t="str">
            <v>อ.หัวหิน จ.ประจวบคีรีขันธ์</v>
          </cell>
          <cell r="Q58">
            <v>77110</v>
          </cell>
        </row>
        <row r="59">
          <cell r="M59">
            <v>53</v>
          </cell>
          <cell r="N59" t="str">
            <v>คุณสายตา  ดิสภักดี</v>
          </cell>
          <cell r="O59" t="str">
            <v>295 มบ.วีไอพี ถ.มิตรภาพ</v>
          </cell>
          <cell r="P59" t="str">
            <v>ต.ในเมือง อ.เมือง จ.นครราชสีมา</v>
          </cell>
          <cell r="Q59">
            <v>30000</v>
          </cell>
        </row>
        <row r="60">
          <cell r="M60">
            <v>54</v>
          </cell>
          <cell r="N60" t="str">
            <v>คุณรัตน์ศรี  วัจนะภูมิ</v>
          </cell>
          <cell r="O60" t="str">
            <v>1/90 หมู่ 6 ถ.งามวงศ์วาน</v>
          </cell>
          <cell r="P60" t="str">
            <v>แขวงทุ่งสองห้อง เขตหลักสี่ กรุงเทพ ฯ</v>
          </cell>
          <cell r="Q60">
            <v>10210</v>
          </cell>
        </row>
        <row r="61">
          <cell r="M61">
            <v>55</v>
          </cell>
          <cell r="N61" t="str">
            <v>คุณธรธันย์  สุทธิเสริม</v>
          </cell>
          <cell r="O61" t="str">
            <v>65/4 หมู่ 6 ต.นาทุ่ง</v>
          </cell>
          <cell r="P61" t="str">
            <v>อ.เมือง จ.ชุมพร</v>
          </cell>
          <cell r="Q61">
            <v>86000</v>
          </cell>
        </row>
        <row r="62">
          <cell r="M62">
            <v>56</v>
          </cell>
          <cell r="N62" t="str">
            <v>คุณปราณี  ตันติลักษณ์</v>
          </cell>
          <cell r="O62" t="str">
            <v>11/2 ต.ประตูชัย อ.พระนครศรีอยุธยา</v>
          </cell>
          <cell r="P62" t="str">
            <v>จ.พระนครศรีอยุธยา</v>
          </cell>
          <cell r="Q62">
            <v>13000</v>
          </cell>
        </row>
        <row r="63">
          <cell r="M63">
            <v>57</v>
          </cell>
          <cell r="N63" t="str">
            <v>คุณเทอดพงษ์  วงศ์อาสา</v>
          </cell>
          <cell r="O63" t="str">
            <v>163/160 หมู่ 1 มบ.กรวิภา</v>
          </cell>
          <cell r="P63" t="str">
            <v>แขวงทุ่งสีกัน เขตดอนเมือง กรุงเทพ ฯ</v>
          </cell>
          <cell r="Q63">
            <v>10210</v>
          </cell>
        </row>
        <row r="64">
          <cell r="M64">
            <v>58</v>
          </cell>
          <cell r="N64" t="str">
            <v>คุณมาลี  วิทโยภาส</v>
          </cell>
          <cell r="O64" t="str">
            <v>729 หมู่ 9 ถ.สวรรค์วิถี</v>
          </cell>
          <cell r="P64" t="str">
            <v>ต.นครสวรรค์ตก อ.เมือง จ.นครสวรรค์</v>
          </cell>
          <cell r="Q64">
            <v>60000</v>
          </cell>
        </row>
        <row r="65">
          <cell r="M65">
            <v>59</v>
          </cell>
          <cell r="N65" t="str">
            <v>คุณเตือนใจ  ชีช้าง</v>
          </cell>
          <cell r="O65" t="str">
            <v>832 ถ.ราชดำเนิน ต.ในเมือง</v>
          </cell>
          <cell r="P65" t="str">
            <v>อ.เมือง จ.นครศรีธรรมราช</v>
          </cell>
          <cell r="Q65">
            <v>80000</v>
          </cell>
        </row>
        <row r="66">
          <cell r="M66">
            <v>60</v>
          </cell>
          <cell r="N66" t="str">
            <v>คุณสุภาภรณ์  เขียวแดง</v>
          </cell>
          <cell r="O66" t="str">
            <v>26 ถ.ราษฎร์พาณิชย์</v>
          </cell>
          <cell r="P66" t="str">
            <v>ต.เขานิเวศน์ อ.เมือง จ.ระนอง</v>
          </cell>
          <cell r="Q66">
            <v>85000</v>
          </cell>
        </row>
        <row r="67">
          <cell r="M67">
            <v>61</v>
          </cell>
          <cell r="N67" t="str">
            <v>คุณศิริลักษณ์  ดีโลก</v>
          </cell>
          <cell r="O67" t="str">
            <v>323/574 หมู่ 4 ถ.สายไหม</v>
          </cell>
          <cell r="P67" t="str">
            <v>แขวงสายไหม เขตสายไหม กรุงเทพฯ</v>
          </cell>
          <cell r="Q67">
            <v>10220</v>
          </cell>
        </row>
        <row r="68">
          <cell r="M68">
            <v>62</v>
          </cell>
          <cell r="N68" t="str">
            <v>คุณสมควร  เนื่องโคตะ</v>
          </cell>
          <cell r="O68" t="str">
            <v>15 หมู่ 3 ต.โนนสัง</v>
          </cell>
          <cell r="P68" t="str">
            <v>อ.โนนสัง จ.หนองบัวลำภู</v>
          </cell>
          <cell r="Q68">
            <v>39140</v>
          </cell>
        </row>
        <row r="69">
          <cell r="M69">
            <v>63</v>
          </cell>
          <cell r="N69" t="str">
            <v>คุณพัชรี  เข็มมุข</v>
          </cell>
          <cell r="O69" t="str">
            <v>สนง.โยธาธิการและผังเมือง ศูนย์ราชการจังหวัดเชียงใหม่</v>
          </cell>
          <cell r="P69" t="str">
            <v>ต.จองคำ อ.เมือง จ.เชียงใหม่</v>
          </cell>
          <cell r="Q69">
            <v>50000</v>
          </cell>
        </row>
        <row r="70">
          <cell r="M70">
            <v>64</v>
          </cell>
          <cell r="N70" t="str">
            <v>คุณอรุณี  อัครประเสริฐกุล</v>
          </cell>
          <cell r="O70" t="str">
            <v>71/5 หมู่ 7 ถ.พหลโยธิน</v>
          </cell>
          <cell r="P70" t="str">
            <v>แขวงอนุสาวรีย์ เขตบางเขน กรุงเทพฯ</v>
          </cell>
          <cell r="Q70">
            <v>10220</v>
          </cell>
        </row>
        <row r="71">
          <cell r="M71">
            <v>65</v>
          </cell>
          <cell r="N71" t="str">
            <v>คุณสำราญ  พันธ์ลูกฟัก</v>
          </cell>
          <cell r="O71" t="str">
            <v>107 ถ.นางพิม ต.ท่าพี่เลี้ยง</v>
          </cell>
          <cell r="P71" t="str">
            <v>อ.เมือง จ.สุพรรณบุรี</v>
          </cell>
          <cell r="Q71">
            <v>72000</v>
          </cell>
        </row>
        <row r="72">
          <cell r="M72">
            <v>66</v>
          </cell>
          <cell r="N72" t="str">
            <v>คุณรำไพ  หมัดละ</v>
          </cell>
          <cell r="O72" t="str">
            <v>8/199 ซ.บางนา-ตราด 46</v>
          </cell>
          <cell r="P72" t="str">
            <v>แขวงบางนา เขตบางนา กรุงเทพ ฯ</v>
          </cell>
          <cell r="Q72">
            <v>10260</v>
          </cell>
        </row>
        <row r="73">
          <cell r="M73">
            <v>67</v>
          </cell>
          <cell r="N73" t="str">
            <v>คุณประคอง  ธราวิจิตรกุล</v>
          </cell>
          <cell r="O73" t="str">
            <v>10/36 หมู่ 3 ถ.สะอาดพัฒนา</v>
          </cell>
          <cell r="P73" t="str">
            <v>ต.เชิงเนิน อ.เมือง จ.ระยอง</v>
          </cell>
          <cell r="Q73">
            <v>21000</v>
          </cell>
        </row>
        <row r="74">
          <cell r="M74">
            <v>68</v>
          </cell>
          <cell r="N74" t="str">
            <v>คุณบรรพต  บัวสำราญ</v>
          </cell>
          <cell r="O74" t="str">
            <v>288 หมู่ 3  ต.จอหอ</v>
          </cell>
          <cell r="P74" t="str">
            <v>อ.เมือง จ.นครราชสีมา</v>
          </cell>
          <cell r="Q74">
            <v>30000</v>
          </cell>
        </row>
        <row r="75">
          <cell r="M75">
            <v>69</v>
          </cell>
          <cell r="N75" t="str">
            <v>คุณประดิษฐ  ปันทวงศ์</v>
          </cell>
          <cell r="O75" t="str">
            <v>190 หมู่ 3 ต.บ้านแม</v>
          </cell>
          <cell r="P75" t="str">
            <v>อ.สันป่าตอง จ.เชียงใหม่</v>
          </cell>
          <cell r="Q75">
            <v>50120</v>
          </cell>
        </row>
        <row r="76">
          <cell r="M76">
            <v>70</v>
          </cell>
          <cell r="N76" t="str">
            <v>คุณธีรภัทร  เพราะพินิจ</v>
          </cell>
          <cell r="O76" t="str">
            <v>17 หมู่ 11 ต.คำชะอี</v>
          </cell>
          <cell r="P76" t="str">
            <v>อ.คำชะอี จ.มุกดาหาร</v>
          </cell>
          <cell r="Q76">
            <v>49110</v>
          </cell>
        </row>
        <row r="77">
          <cell r="M77">
            <v>71</v>
          </cell>
          <cell r="N77" t="str">
            <v>คุณปิยะนาถ  พงษ์นรินทิพย์</v>
          </cell>
          <cell r="O77" t="str">
            <v>76/10 หมู่ 4 ต.สนามชัย</v>
          </cell>
          <cell r="P77" t="str">
            <v>อ.เมือง จ.สุพรรณบุรี</v>
          </cell>
          <cell r="Q77">
            <v>72000</v>
          </cell>
        </row>
        <row r="78">
          <cell r="M78">
            <v>72</v>
          </cell>
          <cell r="N78" t="str">
            <v>คุณสนอง  เพชรล้ำ</v>
          </cell>
          <cell r="O78" t="str">
            <v>102/2 หมู่ 2 ถ.เลี่ยงเมือง</v>
          </cell>
          <cell r="P78" t="str">
            <v>ต.ชุมเห็ด อ.เมือง จ.บุรีรัมย์</v>
          </cell>
          <cell r="Q78">
            <v>31000</v>
          </cell>
        </row>
        <row r="79">
          <cell r="M79">
            <v>73</v>
          </cell>
          <cell r="N79" t="str">
            <v>คุณนลินรัตน์  รัตนะ</v>
          </cell>
          <cell r="O79" t="str">
            <v>686/2 ถ.อรรฆนาค ต.กาฬสินธุ์</v>
          </cell>
          <cell r="P79" t="str">
            <v>อ.เมือง จ.กาฬสินธุ์</v>
          </cell>
          <cell r="Q79">
            <v>46000</v>
          </cell>
        </row>
        <row r="80">
          <cell r="M80">
            <v>74</v>
          </cell>
          <cell r="N80" t="str">
            <v>นางสาวอธิชาพรรณ  อยู่เชื้อ</v>
          </cell>
          <cell r="O80" t="str">
            <v>421/4 ถ.สำราญชื่น ต.ท่าอิฐ</v>
          </cell>
          <cell r="P80" t="str">
            <v>อ.เมือง จ.อุตรดิตถ์</v>
          </cell>
          <cell r="Q80">
            <v>53000</v>
          </cell>
        </row>
        <row r="81">
          <cell r="M81">
            <v>75</v>
          </cell>
          <cell r="N81" t="str">
            <v>คุณณัฐพร  สินธุ์สมุทร</v>
          </cell>
          <cell r="O81" t="str">
            <v>74/137 หมู่ 2 ต.ท่ามะขาม</v>
          </cell>
          <cell r="P81" t="str">
            <v>อ.เมือง จ.กาญจนบุรี</v>
          </cell>
          <cell r="Q81">
            <v>71000</v>
          </cell>
        </row>
        <row r="82">
          <cell r="M82">
            <v>76</v>
          </cell>
          <cell r="N82" t="str">
            <v>คุณมนัส  บุญทอ</v>
          </cell>
          <cell r="O82" t="str">
            <v>22 หมู่ 7 ต.ป่ามะม่วง</v>
          </cell>
          <cell r="P82" t="str">
            <v>อ.เมือง จ.ตาก</v>
          </cell>
          <cell r="Q82">
            <v>63000</v>
          </cell>
        </row>
        <row r="83">
          <cell r="M83">
            <v>77</v>
          </cell>
          <cell r="N83" t="str">
            <v>คุณบัวษร  กุณโฮง</v>
          </cell>
          <cell r="O83" t="str">
            <v>318 หมู่ 1 ต.ท่าขอนยาง</v>
          </cell>
          <cell r="P83" t="str">
            <v>อ.กันทรวิชัย จ.มหาสารคาม</v>
          </cell>
          <cell r="Q83">
            <v>44150</v>
          </cell>
        </row>
        <row r="84">
          <cell r="M84">
            <v>78</v>
          </cell>
          <cell r="N84" t="str">
            <v>คุณบุญทัน  ม่วงยิ้ม</v>
          </cell>
          <cell r="O84" t="str">
            <v>132/1 หมู่ 3 ต.บ้านคลอง</v>
          </cell>
          <cell r="P84" t="str">
            <v>อ.เมือง จ.พิษณุโลก</v>
          </cell>
          <cell r="Q84">
            <v>65000</v>
          </cell>
        </row>
        <row r="85">
          <cell r="M85">
            <v>79</v>
          </cell>
          <cell r="N85" t="str">
            <v>คุณกุศล  เพ็ชรรัตน์</v>
          </cell>
          <cell r="O85" t="str">
            <v>92/16 ซ.สันติ 1ถ.หน้าสถานี</v>
          </cell>
          <cell r="P85" t="str">
            <v>ต.ในเมือง อ.เมือง จ.บุรีรัมย์</v>
          </cell>
          <cell r="Q85">
            <v>31000</v>
          </cell>
        </row>
        <row r="86">
          <cell r="M86">
            <v>80</v>
          </cell>
          <cell r="N86" t="str">
            <v>คุณไอลดา  ขัติยวรา</v>
          </cell>
          <cell r="O86" t="str">
            <v>15/1 ถ.ร่องซ้อ ซ.2 ต.ในเวียง</v>
          </cell>
          <cell r="P86" t="str">
            <v>อ.เมือง จ.แพร่</v>
          </cell>
          <cell r="Q86">
            <v>54000</v>
          </cell>
        </row>
        <row r="87">
          <cell r="M87">
            <v>81</v>
          </cell>
          <cell r="N87" t="str">
            <v>คุณรติพร  ศรีตะปัญญะ</v>
          </cell>
          <cell r="O87" t="str">
            <v>220/8 หมู่ 7 ต.คลองใหญ่</v>
          </cell>
          <cell r="P87" t="str">
            <v>อ.คลองใหญ่ จ.ตราด</v>
          </cell>
          <cell r="Q87">
            <v>23110</v>
          </cell>
        </row>
        <row r="88">
          <cell r="M88">
            <v>82</v>
          </cell>
          <cell r="N88" t="str">
            <v>คุณโศภิษฐ์  ศรีสุขใส</v>
          </cell>
          <cell r="O88" t="str">
            <v>259/1 หมู่ 6 ต.บางริ้น</v>
          </cell>
          <cell r="P88" t="str">
            <v>อ.เมือง จ.ระนอง</v>
          </cell>
          <cell r="Q88">
            <v>85000</v>
          </cell>
        </row>
        <row r="89">
          <cell r="M89">
            <v>83</v>
          </cell>
          <cell r="N89" t="str">
            <v>คุณเนาวรัตน์  กิ่งเมืองเก่า</v>
          </cell>
          <cell r="O89" t="str">
            <v>423/293 หมู่ 2 ถ.มิตรภาพ</v>
          </cell>
          <cell r="P89" t="str">
            <v>ต.ศิลา อ.เมือง จ.ขอนแก่น</v>
          </cell>
          <cell r="Q89">
            <v>40000</v>
          </cell>
        </row>
        <row r="90">
          <cell r="M90">
            <v>84</v>
          </cell>
          <cell r="N90" t="str">
            <v>คุณกฤษณา  สุวรรณมณี</v>
          </cell>
          <cell r="O90" t="str">
            <v>46/1 หมู่ 9 ต.ครน</v>
          </cell>
          <cell r="P90" t="str">
            <v>อ.สวี  จ.ชุมพร</v>
          </cell>
          <cell r="Q90">
            <v>86130</v>
          </cell>
        </row>
        <row r="91">
          <cell r="M91">
            <v>85</v>
          </cell>
          <cell r="N91" t="str">
            <v>คุณสุดา  นุ้ยสินธุ์</v>
          </cell>
          <cell r="O91" t="str">
            <v>30 ซ.โชคชัยร่วมมิตร แยก 27</v>
          </cell>
          <cell r="P91" t="str">
            <v>แขวงดินแดง เขตดินแดง กรุงเทพฯ</v>
          </cell>
          <cell r="Q91">
            <v>10400</v>
          </cell>
        </row>
        <row r="92">
          <cell r="M92">
            <v>86</v>
          </cell>
          <cell r="N92" t="str">
            <v>คุณประสิทธิ์  ไชยชาติ</v>
          </cell>
          <cell r="O92" t="str">
            <v>37 ซ.ศิริเกษม 15</v>
          </cell>
          <cell r="P92" t="str">
            <v>แขวงบางไผ่ เขตบางแค กรุงเทพฯ</v>
          </cell>
          <cell r="Q92">
            <v>10160</v>
          </cell>
        </row>
        <row r="93">
          <cell r="M93">
            <v>87</v>
          </cell>
          <cell r="N93" t="str">
            <v>คุณปิยาภรณ์  รัตนจันท</v>
          </cell>
          <cell r="O93" t="str">
            <v>39 ซ.สุกัญญกิจ ถ.ริมคลองประปา</v>
          </cell>
          <cell r="P93" t="str">
            <v>แขวงบางซื่อ เขตบางซื่อ กรุงเทพฯ</v>
          </cell>
          <cell r="Q93">
            <v>10800</v>
          </cell>
        </row>
        <row r="94">
          <cell r="M94">
            <v>88</v>
          </cell>
          <cell r="N94" t="str">
            <v>คุณประดับ  อินทบุตร</v>
          </cell>
          <cell r="O94" t="str">
            <v>707/290 ถ.พิชัยรณรงค์สงคราม</v>
          </cell>
          <cell r="P94" t="str">
            <v>ต.ปากเพรียว อ.เมือง จ.สระบุรี</v>
          </cell>
          <cell r="Q94">
            <v>18000</v>
          </cell>
        </row>
        <row r="95">
          <cell r="M95">
            <v>89</v>
          </cell>
          <cell r="N95" t="str">
            <v>คุณบุญจิรา  จำสนอง</v>
          </cell>
          <cell r="O95" t="str">
            <v>17 หมู่ 4 ต.บางมัญ</v>
          </cell>
          <cell r="P95" t="str">
            <v>อ.เมือง จ.สิงห์บุรี</v>
          </cell>
          <cell r="Q95">
            <v>16000</v>
          </cell>
        </row>
        <row r="96">
          <cell r="M96">
            <v>90</v>
          </cell>
          <cell r="N96" t="str">
            <v>คุณดนยา  ศรีวะรมย์</v>
          </cell>
          <cell r="O96" t="str">
            <v>268 ถ.สถิตย์นิมานกาล</v>
          </cell>
          <cell r="P96" t="str">
            <v>ต.วารินชำราบ อ.วารินชำราบ จ.อุบลราชธานี</v>
          </cell>
          <cell r="Q96">
            <v>34190</v>
          </cell>
        </row>
        <row r="97">
          <cell r="M97">
            <v>91</v>
          </cell>
        </row>
        <row r="98">
          <cell r="M98">
            <v>92</v>
          </cell>
        </row>
        <row r="99">
          <cell r="M99">
            <v>93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4"/>
      <sheetName val="ข้อมูล"/>
      <sheetName val="link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C3">
            <v>0</v>
          </cell>
        </row>
      </sheetData>
      <sheetData sheetId="2"/>
      <sheetData sheetId="3"/>
      <sheetData sheetId="4"/>
      <sheetData sheetId="5">
        <row r="3">
          <cell r="C3">
            <v>0</v>
          </cell>
        </row>
        <row r="4">
          <cell r="C4" t="str">
            <v>หัวหน้าสำนักงานจังหวัดสมุทรสาคร</v>
          </cell>
        </row>
        <row r="5">
          <cell r="C5" t="str">
            <v>ปลัดจังหวัดสมุทรสาคร</v>
          </cell>
        </row>
        <row r="9">
          <cell r="C9" t="str">
            <v>โยธาธิการและผังเมืองจังหวัดสมุทรสาคร</v>
          </cell>
        </row>
        <row r="10">
          <cell r="C10" t="str">
            <v>พัฒนาการจังหวัดสมุทรสาคร</v>
          </cell>
        </row>
        <row r="11">
          <cell r="C11" t="str">
            <v>ท้องถิ่นจังหวัดสมุทรสาคร</v>
          </cell>
        </row>
        <row r="12">
          <cell r="C12" t="str">
            <v>หัวหน้าสำนักงานป้องกันและบรรเทาสาธารณภัยจังหวัดสมุทรสาคร</v>
          </cell>
        </row>
        <row r="13">
          <cell r="C13" t="str">
            <v>คลังจังหวัดสมุทรสาคร</v>
          </cell>
        </row>
        <row r="14">
          <cell r="C14" t="str">
            <v>เกษตรและสหกรณ์จังหวัดสมุทรสาคร</v>
          </cell>
        </row>
        <row r="15">
          <cell r="C15" t="str">
            <v>เกษตรจังหวัดสมุทรสาคร</v>
          </cell>
        </row>
        <row r="16">
          <cell r="C16" t="str">
            <v>สหกรณ์จังหวัดสมุทรสาคร</v>
          </cell>
        </row>
        <row r="17">
          <cell r="C17" t="str">
            <v>ประมงจังหวัดสมุทรสาคร</v>
          </cell>
        </row>
        <row r="18">
          <cell r="C18" t="str">
            <v>ปศุสัตว์จังหวัดสมุทรสาคร</v>
          </cell>
        </row>
        <row r="19">
          <cell r="C19" t="str">
            <v>เจ้าพนักงานที่ดินจังหวัดสมุทรสาคร</v>
          </cell>
        </row>
        <row r="20">
          <cell r="C20" t="str">
            <v>ขนส่งจังหวัดสมุทรสาคร</v>
          </cell>
        </row>
        <row r="21">
          <cell r="C21" t="str">
            <v>ผอ.สำนักงานทรัพยากรธรรมชาติและสิ่งแวดล้อมจังหวัดสมุทรสาคร</v>
          </cell>
        </row>
        <row r="22">
          <cell r="C22" t="str">
            <v>สถิติจังหวัดสมุทรสาคร</v>
          </cell>
        </row>
        <row r="23">
          <cell r="C23" t="str">
            <v>พาณิชย์จังหวัดสมุทรสาคร</v>
          </cell>
        </row>
        <row r="24">
          <cell r="C24" t="str">
            <v>พัฒนาสังคมและความมั่นคงของมนุษย์จังหวัดสมุทรสาคร</v>
          </cell>
        </row>
        <row r="25">
          <cell r="C25" t="str">
            <v>พลังงานจังหวัดสมุทรสาคร</v>
          </cell>
        </row>
        <row r="26">
          <cell r="C26" t="str">
            <v>ผู้บัญชาการเรือนจำจังหวัดสมุทรสาคร</v>
          </cell>
        </row>
        <row r="27">
          <cell r="C27" t="str">
            <v>ผู้อำนวยการสำนักงานคุมประพฤติจังหวัดสมุทรสาคร</v>
          </cell>
        </row>
        <row r="28">
          <cell r="C28" t="str">
            <v>ผู้อำนวยการสำนักงานบังคับคดีจังหวัดสมุทรสาคร</v>
          </cell>
        </row>
        <row r="29">
          <cell r="C29" t="str">
            <v>แรงงานจังหวัดสมุทรสาคร</v>
          </cell>
        </row>
        <row r="30">
          <cell r="C30" t="str">
            <v>สวัสดิการและคุ้มครองแรงงานจังหวัดสมุทรสาคร</v>
          </cell>
        </row>
        <row r="31">
          <cell r="C31" t="str">
            <v>ประกันสังคมจังหวัดสมุทรสาคร</v>
          </cell>
        </row>
        <row r="32">
          <cell r="C32" t="str">
            <v>จัดหางานจังหวัดสมุทรสาคร</v>
          </cell>
        </row>
        <row r="33">
          <cell r="C33" t="str">
            <v>วัฒนธรรมจังหวัดสมุทรสาคร</v>
          </cell>
        </row>
        <row r="34">
          <cell r="C34" t="str">
            <v>นายแพทย์สาธารณสุขจังหวัดสมุทรสาคร</v>
          </cell>
        </row>
        <row r="35">
          <cell r="C35" t="str">
            <v>อุตสาหกรรมจังหวัดสมุทรสาคร</v>
          </cell>
        </row>
        <row r="36">
          <cell r="C36" t="str">
            <v>ประชาสัมพันธ์จังหวัดสมุทรสาคร</v>
          </cell>
        </row>
        <row r="37">
          <cell r="C37" t="str">
            <v>ผอ.สำนักงานพระพุทธศาสนาจังหวัดสมุทรสาคร</v>
          </cell>
        </row>
        <row r="38">
          <cell r="C38" t="str">
            <v>นายอำเภอเมืองสมุทรสาคร</v>
          </cell>
        </row>
        <row r="39">
          <cell r="C39" t="str">
            <v>นายอำเภอกระทุ่มแบน</v>
          </cell>
        </row>
        <row r="40">
          <cell r="C40" t="str">
            <v>นายอำเภอบ้านแพ้ว</v>
          </cell>
        </row>
        <row r="41">
          <cell r="C41" t="str">
            <v xml:space="preserve">ท่องเที่ยวและกีฬาจังหวัดสมุทรสาคร </v>
          </cell>
        </row>
        <row r="42">
          <cell r="C42">
            <v>0</v>
          </cell>
        </row>
        <row r="43">
          <cell r="C43" t="str">
            <v>ผู้บังคับการกรมทหารสื่อสารที่ 1 (ค่ายกำแพงเพชรอัครโยธิน)</v>
          </cell>
        </row>
        <row r="44">
          <cell r="C44" t="str">
            <v>รองผู้อำนวยการกองอำนวยการรักษาความมั่นคงภายในจังหวัดสมุทรสาคร</v>
          </cell>
        </row>
        <row r="45">
          <cell r="C45" t="str">
            <v>สัสดีจังหวัดสมุทรสาคร</v>
          </cell>
        </row>
        <row r="46">
          <cell r="C46" t="str">
            <v>หัวหน้าสถานีสมุทรศาสตร์จังหวัดสมุทรสาคร</v>
          </cell>
        </row>
        <row r="47">
          <cell r="C47" t="str">
            <v>สรรพากรพื้นที่สมุทรสาคร 1</v>
          </cell>
        </row>
        <row r="48">
          <cell r="C48" t="str">
            <v>สรรพากรพื้นที่สมุทรสาคร 2</v>
          </cell>
        </row>
        <row r="49">
          <cell r="C49" t="str">
            <v>สรรพสามิตพื้นที่สมุทรสาคร</v>
          </cell>
        </row>
        <row r="50">
          <cell r="C50" t="str">
            <v>ธนารักษ์พื้นที่สมุทรสาคร</v>
          </cell>
        </row>
        <row r="51">
          <cell r="C51" t="str">
            <v>หัวหน้าหน่วยสืบสวนปราบปรามมหาชัย (กรมศุลกากร)</v>
          </cell>
        </row>
        <row r="52">
          <cell r="C52" t="str">
            <v>ผู้อำนวยการโครงการชลประทานจังหวัดสมุทรสาคร</v>
          </cell>
        </row>
        <row r="53">
          <cell r="C53" t="str">
            <v>หัวหน้าสถานีพัฒนาที่ดินจังหวัดสมุทรสาคร</v>
          </cell>
        </row>
        <row r="54">
          <cell r="C54" t="str">
            <v>ผู้อำนวยการศูนย์วิจัยและพัฒนาประมงชายฝั่งจังหวัดสมุทรสาคร</v>
          </cell>
        </row>
        <row r="55">
          <cell r="C55" t="str">
            <v>หัวหน้าสำนักงานตรวจบัญชีสหกรณ์จังหวัดสมุทรสาคร</v>
          </cell>
        </row>
        <row r="56">
          <cell r="C56" t="str">
            <v>ผู้อำนวยการนิคมสหกรณ์บ้านไร่จังหวัดสมุทรสาคร</v>
          </cell>
        </row>
        <row r="57">
          <cell r="C57" t="str">
            <v>ผู้อำนวยการนิคมสหกรณ์โคกขามจังหวัดสมุทรสาคร</v>
          </cell>
        </row>
        <row r="58">
          <cell r="C58" t="str">
            <v>ผู้อำนวยการศูนย์ส่งเสริมและพัฒนาอาชีพการเกษตรจังหวัดสมุทรสาคร</v>
          </cell>
        </row>
        <row r="59">
          <cell r="C59" t="str">
            <v>ผู้อำนวยการศูนย์วิจัยและตรวจสอบคุณภาพสัตว์น้ำและผลิตภัณฑ์สัตว์น้ำสมุทรสาคร</v>
          </cell>
        </row>
        <row r="60">
          <cell r="C60" t="str">
            <v>ผู้อำนวยการการกีฬาแห่งประเทศไทยจังหวัดสมุทรสาคร</v>
          </cell>
        </row>
        <row r="61">
          <cell r="C61" t="str">
            <v>รองอธิการบดีสถาบันการพลศึกษา ประจำวิทยาเขตสมุทรสาคร</v>
          </cell>
        </row>
        <row r="62">
          <cell r="C62" t="str">
            <v>ผู้อำนวยการสำนักงานทางหลวงชนบทจังหวัดสมุทรสาคร</v>
          </cell>
        </row>
        <row r="63">
          <cell r="C63" t="str">
            <v>ผู้อำนวยการแขวงการทางสมุทรสาคร</v>
          </cell>
        </row>
        <row r="64">
          <cell r="C64" t="str">
            <v>ผู้อำนวยการสำนักงานเจ้าท่าภูมิภาคสาขาสมุทรสาคร</v>
          </cell>
        </row>
        <row r="65">
          <cell r="C65" t="str">
            <v>หัวหน้าศูนย์ส่งเสริมการเรียนรู้และพัฒนาทรัพยากรป่าชายเลนที่ 2</v>
          </cell>
        </row>
        <row r="66">
          <cell r="C66" t="str">
            <v>ผู้อำนวยการศูนย์วิจัยทรัพยากรทางทะเลและชายฝั่งอ่าวไทย ตอนบน</v>
          </cell>
        </row>
        <row r="67">
          <cell r="C67" t="str">
            <v>หัวหน้าศูนย์ประสานงานป่าไม้สมุทรสาคร</v>
          </cell>
        </row>
        <row r="68">
          <cell r="C68" t="str">
            <v>หัวหน้าสำนักงานพัฒนาธุรกิจการค้าจังหวัดสมุทรสาคร</v>
          </cell>
        </row>
        <row r="69">
          <cell r="C69" t="str">
            <v>การค้าภายในจังหวัดสมุทรสาคร</v>
          </cell>
        </row>
        <row r="70">
          <cell r="C70" t="str">
            <v>ผู้อำนวยการศูนบ์พัฒนาสังคมหน่วยที่ 60 จังหวัดสมุทรสาคร</v>
          </cell>
        </row>
        <row r="71">
          <cell r="C71" t="str">
            <v>หัวหน้าบ้านพักเด็กและครอบครัวจังหวัดสมุทรสาคร</v>
          </cell>
        </row>
        <row r="72">
          <cell r="C72" t="str">
            <v>ผู้อำนวยการสถานพินิจและคุ้มครองเด็กและเยาวชนจังหวัดสมุทรสาคร</v>
          </cell>
        </row>
        <row r="73">
          <cell r="C73" t="str">
            <v>ผู้อำนวยการศูนย์พัฒนาฝีมือแรงงานจังหวัดสมุทรสาคร</v>
          </cell>
        </row>
        <row r="74">
          <cell r="C74" t="str">
            <v>ผู้อำนวยการศูนย์ความปลอดภัยในการทำงานพื้นที่ 7</v>
          </cell>
        </row>
        <row r="75">
          <cell r="C75" t="str">
            <v>ผู้อำนวยการสำนักงานเขตพื้นที่การศึกษาประถมศึกษาสมุทรสาคร</v>
          </cell>
        </row>
        <row r="76">
          <cell r="C76" t="str">
            <v>ผู้อำนวยการส่งเสริมสวัสดิการและสวัสดิภาพครูและบุคลากรทางการศึกษา</v>
          </cell>
        </row>
        <row r="77">
          <cell r="C77" t="str">
            <v>ผู้อำนวยการศูนย์การศึกษานอกโรงเรียนจังหวัดสมุทรสาคร</v>
          </cell>
        </row>
        <row r="78">
          <cell r="C78" t="str">
            <v>ผู้อำนวยการศูนย์วิทยาศาสตร์เพื่อการศึกษาจังหวัดสมุทรสาคร</v>
          </cell>
        </row>
        <row r="79">
          <cell r="C79" t="str">
            <v>ผู้อำนวยการศูนย์การศึกษาพิเศษประจำจังหวัดสมุทรสาคร</v>
          </cell>
        </row>
        <row r="80">
          <cell r="C80" t="str">
            <v>อัยการจังหวัดสมุทรสาคร</v>
          </cell>
        </row>
        <row r="81">
          <cell r="C81">
            <v>0</v>
          </cell>
        </row>
        <row r="83">
          <cell r="C83">
            <v>0</v>
          </cell>
        </row>
        <row r="85">
          <cell r="C85">
            <v>0</v>
          </cell>
        </row>
        <row r="86">
          <cell r="C86" t="str">
            <v>ผู้จัดการการไฟฟ้าส่วนภูมิภาคจังหวัดสมุทรสาคร</v>
          </cell>
        </row>
        <row r="87">
          <cell r="C87" t="str">
            <v>ผู้จัดการสำนักงานประปาสมุทรสาคร</v>
          </cell>
        </row>
        <row r="88">
          <cell r="C88" t="str">
            <v>ผู้จัดการศูนย์บริการลูกค้าสาขาสมุทรสาคร</v>
          </cell>
        </row>
        <row r="89">
          <cell r="C89" t="str">
            <v>ผุ้จัดการสำนักงานบริการลูกค้า กสท.สมุทรสาคร</v>
          </cell>
        </row>
        <row r="90">
          <cell r="C90" t="str">
            <v>นายไปรษณีย์จังหวัดสมุทรสาคร</v>
          </cell>
        </row>
        <row r="91">
          <cell r="C91" t="str">
            <v>นายสถานีรถไฟมหาชัย</v>
          </cell>
        </row>
        <row r="93">
          <cell r="C93" t="str">
            <v>ผู้จัดการนิคมอุตสาหกรรมสมุทรสาคร</v>
          </cell>
        </row>
        <row r="94">
          <cell r="C94" t="str">
            <v>หัวหน้าสำนักงานการเคหะชุมชนสมุทรสาคร</v>
          </cell>
        </row>
        <row r="95">
          <cell r="C95" t="str">
            <v>ผู้จัดการสะพานปลาสมุทรสาคร</v>
          </cell>
        </row>
        <row r="96">
          <cell r="C96">
            <v>0</v>
          </cell>
        </row>
        <row r="97">
          <cell r="C97" t="str">
            <v>คุณนวลอนงค์  สำเภาทอง</v>
          </cell>
        </row>
        <row r="98">
          <cell r="C98" t="str">
            <v>คุณทิพวัลย์  ศรีจินดา</v>
          </cell>
        </row>
        <row r="99">
          <cell r="C99" t="str">
            <v>นายนรินทร์  บุญร่วม</v>
          </cell>
        </row>
        <row r="100">
          <cell r="C100" t="str">
            <v>นางเรณู  ดิษฐเอม</v>
          </cell>
        </row>
        <row r="101">
          <cell r="C101" t="str">
            <v>นางอรุณรัตน์  น้อมนพ</v>
          </cell>
        </row>
        <row r="102">
          <cell r="C102" t="str">
            <v>นายวรพล  ดวงล้อมจันทร์</v>
          </cell>
        </row>
        <row r="103">
          <cell r="C103" t="str">
            <v>นายปรีชา ศิริแสงอารำพี</v>
          </cell>
        </row>
        <row r="104">
          <cell r="C104" t="str">
            <v>นายพิษณุ  สำรวยรื่น</v>
          </cell>
        </row>
        <row r="105">
          <cell r="C105" t="str">
            <v>นายวิเชียร  วงษ์วรรณรัตน์</v>
          </cell>
        </row>
        <row r="106">
          <cell r="C106">
            <v>0</v>
          </cell>
        </row>
        <row r="107">
          <cell r="C107" t="str">
            <v>ประธานหอการค้าจังหวัดสมุทรสาคร</v>
          </cell>
        </row>
        <row r="108">
          <cell r="C108" t="str">
            <v xml:space="preserve">ประธานสภาอุตสาหกรรมจังหวัดสมุทรสาคร </v>
          </cell>
        </row>
        <row r="109">
          <cell r="C109" t="str">
            <v xml:space="preserve">นายกสมาคมประมงจังหวัดสมุทรสาคร </v>
          </cell>
        </row>
        <row r="110">
          <cell r="C110" t="str">
            <v>นายกสมาคมกีฬาจังหวัดสมุทรสาคร</v>
          </cell>
        </row>
        <row r="111">
          <cell r="C111" t="str">
            <v>ที่ปรึกษาโครงการตลาดทะเลไทย</v>
          </cell>
        </row>
        <row r="112">
          <cell r="C112" t="str">
            <v>ประธานชมรมผู้สื่อข่าวจังหวัดสมุทรสาคร</v>
          </cell>
        </row>
        <row r="113">
          <cell r="C113" t="str">
            <v>ประธานชมรมธนาคารจังหวัดสมุทรสาคร</v>
          </cell>
        </row>
        <row r="114">
          <cell r="C114" t="str">
            <v>นายกสมาคมส่งเสริมการท่องเที่ยวจังหวัดสมุทรสาคร</v>
          </cell>
        </row>
        <row r="115">
          <cell r="C115" t="str">
            <v>นายกสมาคมแปรรูปอาหารทะเลจังหวัดสมุทรสาคร</v>
          </cell>
        </row>
        <row r="116">
          <cell r="C116">
            <v>0</v>
          </cell>
        </row>
        <row r="117">
          <cell r="C117" t="str">
            <v>นายกเทศมนตรีนครสมุทรสาคร</v>
          </cell>
        </row>
        <row r="118">
          <cell r="C118" t="str">
            <v>นายกเทศมนตรีนครอ้อมน้อย</v>
          </cell>
        </row>
        <row r="119">
          <cell r="C119" t="str">
            <v>นายกเทศมนตรีเมืองกระทุ่มแบน</v>
          </cell>
        </row>
        <row r="120">
          <cell r="C120" t="str">
            <v>นายกเทศมนตรีตำบลบางปลา</v>
          </cell>
        </row>
        <row r="121">
          <cell r="C121" t="str">
            <v>นายกเทศมนตรีตำบลบ้านแพ้ว</v>
          </cell>
        </row>
        <row r="122">
          <cell r="C122" t="str">
            <v>นายกเทศมนตรีตำบลหลักห้า</v>
          </cell>
        </row>
        <row r="123">
          <cell r="C123" t="str">
            <v>นายกเทศมนตรีตำบลเกษตรพัฒนา</v>
          </cell>
        </row>
        <row r="124">
          <cell r="C124" t="str">
            <v>นายกเทศมนตรีตำบลสวนหลวง</v>
          </cell>
        </row>
        <row r="125">
          <cell r="C125" t="str">
            <v>นายกเทศมนตรีตำบลท่าจีน</v>
          </cell>
        </row>
        <row r="126">
          <cell r="C126" t="str">
            <v>นายกเทศมนตรีตำบลนาดี</v>
          </cell>
        </row>
        <row r="127">
          <cell r="C127" t="str">
            <v>นายกเทศมนตรีตำบลบางหญ้าแพรก</v>
          </cell>
        </row>
        <row r="128">
          <cell r="C128" t="str">
            <v xml:space="preserve">นายกองค์การบริหารส่วนตำบลท่าทราย </v>
          </cell>
        </row>
        <row r="129">
          <cell r="C129" t="str">
            <v>นายกองค์การบริหารส่วนตำบลพันท้ายนรสิงห์</v>
          </cell>
        </row>
        <row r="130">
          <cell r="C130" t="str">
            <v>นายกองค์การบริหารส่วนตำบลนาโคก</v>
          </cell>
        </row>
        <row r="131">
          <cell r="C131" t="str">
            <v>นายกองค์การบริหารส่วนตำบลกาหลง</v>
          </cell>
        </row>
        <row r="132">
          <cell r="C132" t="str">
            <v>นายกองค์การบริหารส่วนตำบลบ้านเกาะ</v>
          </cell>
        </row>
        <row r="133">
          <cell r="C133" t="str">
            <v>นายกองค์การบริหารส่วนตำบลบ้านบ่อ</v>
          </cell>
        </row>
        <row r="134">
          <cell r="C134" t="str">
            <v>นายกองค์การบริหารส่วนตำบลคอกกระบือ</v>
          </cell>
        </row>
        <row r="135">
          <cell r="C135" t="str">
            <v>นายกองค์การบริหารส่วนตำบลโคกขาม</v>
          </cell>
        </row>
        <row r="136">
          <cell r="C136" t="str">
            <v>นายกองค์การบริหารส่วนตำบลชัยมงคล</v>
          </cell>
        </row>
        <row r="137">
          <cell r="C137" t="str">
            <v>นายกองค์การบริหารส่วนตำบลบางกระเจ้า</v>
          </cell>
        </row>
        <row r="138">
          <cell r="C138" t="str">
            <v>นายกองค์การบริหารส่วนตำบลบางโทรัด</v>
          </cell>
        </row>
        <row r="139">
          <cell r="C139" t="str">
            <v>นายกองค์การบริหารส่วนตำบลบางน้ำจืด</v>
          </cell>
        </row>
        <row r="140">
          <cell r="C140" t="str">
            <v>นายกองค์การบริหารส่วนตำบลหนองนกไข่</v>
          </cell>
        </row>
        <row r="141">
          <cell r="C141" t="str">
            <v>นายกองค์การบริหารส่วนตำบลบางยาง</v>
          </cell>
        </row>
        <row r="142">
          <cell r="C142" t="str">
            <v>นายกองค์การบริหารส่วนตำบลแคราย</v>
          </cell>
        </row>
        <row r="143">
          <cell r="C143" t="str">
            <v>นายกองค์การบริหารส่วนตำบลคลองมะเดื่อ</v>
          </cell>
        </row>
        <row r="144">
          <cell r="C144" t="str">
            <v>นายกองค์การบริหารส่วนตำบลดอนไก่ดี</v>
          </cell>
        </row>
        <row r="145">
          <cell r="C145" t="str">
            <v>นายกองค์การบริหารส่วนตำบลท่าไม้</v>
          </cell>
        </row>
        <row r="146">
          <cell r="C146" t="str">
            <v>นายกองค์การบริหารส่วนตำบลท่าเสา</v>
          </cell>
        </row>
        <row r="147">
          <cell r="C147" t="str">
            <v>นายกองค์การบริหารส่วนตำบลคลองตัน</v>
          </cell>
        </row>
        <row r="148">
          <cell r="C148" t="str">
            <v>นายกองค์การบริหารส่วนตำบลหลักสอง</v>
          </cell>
        </row>
        <row r="149">
          <cell r="C149" t="str">
            <v>นายกองค์การบริหารส่วนตำบลเจ็ดริ้ว</v>
          </cell>
        </row>
        <row r="150">
          <cell r="C150" t="str">
            <v>นายกองค์การบริหารส่วนตำบลสวนส้ม</v>
          </cell>
        </row>
        <row r="151">
          <cell r="C151" t="str">
            <v>นายกองค์การบริหารส่วนตำบลอำแพง</v>
          </cell>
        </row>
        <row r="152">
          <cell r="C152" t="str">
            <v>นายกองค์การบริหารส่วนตำบลหลักสาม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่วยนอก"/>
      <sheetName val="คณะทำงานมาตรการส่งเสริม"/>
      <sheetName val="หน้าซองกระดาษพับ"/>
      <sheetName val="หน้าซองA4 สนจ.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  <sheetName val="หน่วยงานปี 60"/>
      <sheetName val="หน่วยงาน58"/>
      <sheetName val="ส่วนภูมิภาค"/>
      <sheetName val="หน่วยงานทำแผน 61"/>
      <sheetName val="อบรมมแผน"/>
      <sheetName val="ส่วนกลาง"/>
      <sheetName val="อปท."/>
      <sheetName val="ชื่อ ก.บ.จ."/>
      <sheetName val="อนุ กบจ.59"/>
      <sheetName val="Sheet2"/>
      <sheetName val="หน่วยงานทั้งหมด"/>
      <sheetName val="อบรมแผน"/>
      <sheetName val="กรม"/>
      <sheetName val="แบบหนังสือ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 t="str">
            <v>หน่วยงานส่วนภูมิภาค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</v>
          </cell>
          <cell r="B4" t="str">
            <v>สำนักงานจังหวัดสมุทรสาคร</v>
          </cell>
          <cell r="C4" t="str">
            <v>หัวหน้าสำนักงานจังหวัดสมุทรสาคร</v>
          </cell>
          <cell r="D4">
            <v>0</v>
          </cell>
          <cell r="E4">
            <v>0</v>
          </cell>
          <cell r="F4" t="str">
            <v>034-411251</v>
          </cell>
          <cell r="G4" t="str">
            <v>034-411251ต่อ62366</v>
          </cell>
          <cell r="H4">
            <v>62320</v>
          </cell>
          <cell r="I4" t="str">
            <v>samutsakhon@moi.go.th</v>
          </cell>
        </row>
        <row r="5">
          <cell r="A5">
            <v>2</v>
          </cell>
          <cell r="B5" t="str">
            <v>ที่ทำการปกครองจังหวัดสมุทรสาคร</v>
          </cell>
          <cell r="C5" t="str">
            <v>ปลัดจังหวัดสมุทรสาคร</v>
          </cell>
          <cell r="D5">
            <v>0</v>
          </cell>
          <cell r="E5">
            <v>0</v>
          </cell>
          <cell r="F5" t="str">
            <v>ห้องปลัด 034-411715</v>
          </cell>
          <cell r="G5" t="str">
            <v>034-411715</v>
          </cell>
          <cell r="H5">
            <v>62330</v>
          </cell>
          <cell r="I5">
            <v>0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ห้องจ่า 034-427116</v>
          </cell>
          <cell r="G6" t="str">
            <v>034-427116</v>
          </cell>
          <cell r="H6">
            <v>62331</v>
          </cell>
          <cell r="I6">
            <v>0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ห้องป้องกัน 034-427531</v>
          </cell>
          <cell r="G7" t="str">
            <v>034-427116</v>
          </cell>
          <cell r="H7">
            <v>62332</v>
          </cell>
          <cell r="I7">
            <v>0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ห้องเสมียนตรา 034-411716</v>
          </cell>
          <cell r="G8" t="str">
            <v>034-411716</v>
          </cell>
          <cell r="H8">
            <v>62335</v>
          </cell>
          <cell r="I8">
            <v>0</v>
          </cell>
        </row>
        <row r="9">
          <cell r="A9">
            <v>6</v>
          </cell>
          <cell r="B9" t="str">
            <v>สำนักงานโยธาธิการและผังเมืองจังหวัดสมุทรสาคร</v>
          </cell>
          <cell r="C9" t="str">
            <v>โยธาธิการและผังเมืองจังหวัดสมุทรสาคร</v>
          </cell>
          <cell r="D9">
            <v>0</v>
          </cell>
          <cell r="E9">
            <v>0</v>
          </cell>
          <cell r="F9" t="str">
            <v>034-811309/034-811257-8/034-811306</v>
          </cell>
          <cell r="G9" t="str">
            <v>034-811258</v>
          </cell>
          <cell r="H9" t="str">
            <v>62353/62392</v>
          </cell>
          <cell r="I9" t="str">
            <v>Samutsakhon@dpt.go.th</v>
          </cell>
        </row>
        <row r="10">
          <cell r="A10">
            <v>7</v>
          </cell>
          <cell r="B10" t="str">
            <v>สำนักงานพัฒนาชุมชนจังหวัดสมุทรสาคร</v>
          </cell>
          <cell r="C10" t="str">
            <v>พัฒนาการจังหวัดสมุทรสาคร</v>
          </cell>
          <cell r="D10">
            <v>0</v>
          </cell>
          <cell r="E10">
            <v>0</v>
          </cell>
          <cell r="F10" t="str">
            <v>034-411717 /034-429105</v>
          </cell>
          <cell r="G10" t="str">
            <v>034-411717</v>
          </cell>
          <cell r="H10">
            <v>62356</v>
          </cell>
          <cell r="I10">
            <v>0</v>
          </cell>
        </row>
        <row r="11">
          <cell r="A11">
            <v>8</v>
          </cell>
          <cell r="B11" t="str">
            <v>สำนักงานส่งเสริมการปกครองท้องถิ่นจังหวัดสมุทรสาคร</v>
          </cell>
          <cell r="C11" t="str">
            <v>ท้องถิ่นจังหวัดสมุทรสาคร</v>
          </cell>
          <cell r="D11">
            <v>0</v>
          </cell>
          <cell r="E11">
            <v>0</v>
          </cell>
          <cell r="F11" t="str">
            <v>034-427530/034-411713</v>
          </cell>
          <cell r="G11" t="str">
            <v>034-427530</v>
          </cell>
          <cell r="H11">
            <v>62337</v>
          </cell>
          <cell r="I11">
            <v>0</v>
          </cell>
        </row>
        <row r="12">
          <cell r="A12">
            <v>9</v>
          </cell>
          <cell r="B12" t="str">
            <v>สำนักงานป้องกันและบรรเทาสาธารณภัยจังหวัดสมุทรสาคร</v>
          </cell>
          <cell r="C12" t="str">
            <v>หัวหน้าสำนักงานป้องกันและบรรเทาสาธารณภัยจังหวัดสมุทรสาคร</v>
          </cell>
          <cell r="D12">
            <v>0</v>
          </cell>
          <cell r="E12">
            <v>0</v>
          </cell>
          <cell r="F12" t="str">
            <v>034-426424/034-424981-4</v>
          </cell>
          <cell r="G12" t="str">
            <v>034-426424</v>
          </cell>
          <cell r="H12">
            <v>62378</v>
          </cell>
          <cell r="I12" t="str">
            <v>dpm_sakhon@disaster.go.th</v>
          </cell>
        </row>
        <row r="13">
          <cell r="A13">
            <v>10</v>
          </cell>
          <cell r="B13" t="str">
            <v>สำนักงานคลังจังหวัดสมุทรสาคร</v>
          </cell>
          <cell r="C13" t="str">
            <v>คลังจังหวัดสมุทรสาคร</v>
          </cell>
          <cell r="D13">
            <v>0</v>
          </cell>
          <cell r="E13">
            <v>0</v>
          </cell>
          <cell r="F13" t="str">
            <v>034-411504</v>
          </cell>
          <cell r="G13" t="str">
            <v>034-411504 ต่อ 25</v>
          </cell>
          <cell r="H13">
            <v>62357</v>
          </cell>
          <cell r="I13" t="str">
            <v>smk@cgd.go.th</v>
          </cell>
        </row>
        <row r="14">
          <cell r="A14">
            <v>11</v>
          </cell>
          <cell r="B14" t="str">
            <v>สำนักงานเกษตรและสหกรณ์จังหวัดสมุทรสาคร</v>
          </cell>
          <cell r="C14" t="str">
            <v>เกษตรและสหกรณ์จังหวัดสมุทรสาคร</v>
          </cell>
          <cell r="D14">
            <v>0</v>
          </cell>
          <cell r="E14">
            <v>0</v>
          </cell>
          <cell r="F14" t="str">
            <v>034-811195</v>
          </cell>
          <cell r="G14" t="str">
            <v>034-811195</v>
          </cell>
          <cell r="H14">
            <v>62384</v>
          </cell>
          <cell r="I14">
            <v>0</v>
          </cell>
        </row>
        <row r="15">
          <cell r="A15">
            <v>12</v>
          </cell>
          <cell r="B15" t="str">
            <v>สำนักงานเกษตรจังหวัดสมุทรสาคร</v>
          </cell>
          <cell r="C15" t="str">
            <v>เกษตรจังหวัดสมุทรสาคร</v>
          </cell>
          <cell r="D15">
            <v>0</v>
          </cell>
          <cell r="E15">
            <v>0</v>
          </cell>
          <cell r="F15" t="str">
            <v>034-411043/034-426995/034-820138</v>
          </cell>
          <cell r="G15" t="str">
            <v>034-426995</v>
          </cell>
          <cell r="H15">
            <v>0</v>
          </cell>
          <cell r="I15" t="str">
            <v>samutsakhon@doae.go.th</v>
          </cell>
        </row>
        <row r="16">
          <cell r="A16">
            <v>13</v>
          </cell>
          <cell r="B16" t="str">
            <v>สำนักงานสหกรณ์จังหวัดสมุทรสาคร</v>
          </cell>
          <cell r="C16" t="str">
            <v>สหกรณ์จังหวัดสมุทรสาคร</v>
          </cell>
          <cell r="D16">
            <v>0</v>
          </cell>
          <cell r="E16">
            <v>0</v>
          </cell>
          <cell r="F16" t="str">
            <v>034-412671</v>
          </cell>
          <cell r="G16" t="str">
            <v>034-412673</v>
          </cell>
          <cell r="H16">
            <v>62358</v>
          </cell>
          <cell r="I16">
            <v>0</v>
          </cell>
        </row>
        <row r="17">
          <cell r="A17">
            <v>14</v>
          </cell>
          <cell r="B17" t="str">
            <v>สำนักงานประมงจังหวัดสมุทรสาคร</v>
          </cell>
          <cell r="C17" t="str">
            <v>ประมงจังหวัดสมุทรสาคร</v>
          </cell>
          <cell r="D17">
            <v>0</v>
          </cell>
          <cell r="E17">
            <v>0</v>
          </cell>
          <cell r="F17" t="str">
            <v>034-411846</v>
          </cell>
          <cell r="G17" t="str">
            <v>034-837371 ต่อ 18</v>
          </cell>
          <cell r="H17">
            <v>0</v>
          </cell>
          <cell r="I17" t="str">
            <v xml:space="preserve"> fpo-samutsa@dof.in.th </v>
          </cell>
        </row>
        <row r="18">
          <cell r="A18">
            <v>15</v>
          </cell>
          <cell r="B18" t="str">
            <v>สำนักงานปศุสัตว์จังหวัดสมุทรสาคร</v>
          </cell>
          <cell r="C18" t="str">
            <v>ปศุสัตว์จังหวัดสมุทรสาคร</v>
          </cell>
          <cell r="D18">
            <v>0</v>
          </cell>
          <cell r="E18">
            <v>0</v>
          </cell>
          <cell r="F18" t="str">
            <v>034-412600/034-412170</v>
          </cell>
          <cell r="G18" t="str">
            <v>034-412600</v>
          </cell>
          <cell r="H18">
            <v>0</v>
          </cell>
          <cell r="I18" t="str">
            <v>pvlo_sms@dld.go.th</v>
          </cell>
        </row>
        <row r="19">
          <cell r="A19">
            <v>16</v>
          </cell>
          <cell r="B19" t="str">
            <v>สำนักงานที่ดินจังหวัดสมุทรสาคร</v>
          </cell>
          <cell r="C19" t="str">
            <v>เจ้าพนักงานที่ดินจังหวัดสมุทรสาคร</v>
          </cell>
          <cell r="D19">
            <v>0</v>
          </cell>
          <cell r="E19">
            <v>0</v>
          </cell>
          <cell r="F19" t="str">
            <v>034-411294</v>
          </cell>
          <cell r="G19" t="str">
            <v>034-412472</v>
          </cell>
          <cell r="H19" t="str">
            <v>62406-7</v>
          </cell>
          <cell r="I19">
            <v>0</v>
          </cell>
        </row>
        <row r="20">
          <cell r="A20">
            <v>17</v>
          </cell>
          <cell r="B20" t="str">
            <v>สำนักงานขนส่งจังหวัดสมุทรสาคร</v>
          </cell>
          <cell r="C20" t="str">
            <v>ขนส่งจังหวัดสมุทรสาคร</v>
          </cell>
          <cell r="D20">
            <v>0</v>
          </cell>
          <cell r="E20">
            <v>0</v>
          </cell>
          <cell r="F20" t="str">
            <v>034-820903/034-820896-8</v>
          </cell>
          <cell r="G20" t="str">
            <v>034-820903</v>
          </cell>
          <cell r="H20">
            <v>0</v>
          </cell>
          <cell r="I20" t="str">
            <v>samutsakhon@dlt.go.th</v>
          </cell>
        </row>
        <row r="21">
          <cell r="A21">
            <v>18</v>
          </cell>
          <cell r="B21" t="str">
            <v>สำนักงานทรัพยากรธรรมชาติและสิ่งแวดล้อมจังหวัดสมุทรสาคร</v>
          </cell>
          <cell r="C21" t="str">
            <v>ผอ.สำนักงานทรัพยากรธรรมชาติและสิ่งแวดล้อมจังหวัดสมุทรสาคร</v>
          </cell>
          <cell r="D21">
            <v>0</v>
          </cell>
          <cell r="E21">
            <v>0</v>
          </cell>
          <cell r="F21" t="str">
            <v>034-810300/034-411681</v>
          </cell>
          <cell r="G21" t="str">
            <v>034-810300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สำนักงานสถิติจังหวัดสมุทรสาคร</v>
          </cell>
          <cell r="C22" t="str">
            <v>สถิติจังหวัดสมุทรสาคร</v>
          </cell>
          <cell r="D22">
            <v>0</v>
          </cell>
          <cell r="E22">
            <v>0</v>
          </cell>
          <cell r="F22" t="str">
            <v>034-412601</v>
          </cell>
          <cell r="G22" t="str">
            <v>034-422072</v>
          </cell>
          <cell r="H22" t="str">
            <v>62367-8</v>
          </cell>
          <cell r="I22" t="str">
            <v xml:space="preserve">smsakhon@nso.go.th   </v>
          </cell>
        </row>
        <row r="23">
          <cell r="A23">
            <v>20</v>
          </cell>
          <cell r="B23" t="str">
            <v>สำนักงานพาณิชย์จังหวัดสมุทรสาคร</v>
          </cell>
          <cell r="C23" t="str">
            <v>พาณิชย์จังหวัดสมุทรสาคร</v>
          </cell>
          <cell r="D23">
            <v>0</v>
          </cell>
          <cell r="E23">
            <v>0</v>
          </cell>
          <cell r="F23" t="str">
            <v>034-820711/034-426092</v>
          </cell>
          <cell r="G23" t="str">
            <v>034-411718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สำนักงานพัฒนาสังคมและความมั่นคงของมนุษย์จังหวัดสมุทรสาคร</v>
          </cell>
          <cell r="C24" t="str">
            <v>พัฒนาสังคมและความมั่นคงของมนุษย์จังหวัดสมุทรสาคร</v>
          </cell>
          <cell r="D24">
            <v>0</v>
          </cell>
          <cell r="E24">
            <v>0</v>
          </cell>
          <cell r="F24" t="str">
            <v>034-411041/034-427120</v>
          </cell>
          <cell r="G24" t="str">
            <v>034-427120</v>
          </cell>
          <cell r="H24">
            <v>62352</v>
          </cell>
          <cell r="I24" t="str">
            <v>samutsakhon@m-society.go.th</v>
          </cell>
        </row>
        <row r="25">
          <cell r="A25">
            <v>22</v>
          </cell>
          <cell r="B25" t="str">
            <v>สำนักงานพลังงานจังหวัดสมุทรสาคร</v>
          </cell>
          <cell r="C25" t="str">
            <v>พลังงานจังหวัดสมุทรสาคร</v>
          </cell>
          <cell r="D25">
            <v>0</v>
          </cell>
          <cell r="E25">
            <v>0</v>
          </cell>
          <cell r="F25" t="str">
            <v>034-413309</v>
          </cell>
          <cell r="G25" t="str">
            <v>034-413857</v>
          </cell>
          <cell r="H25">
            <v>0</v>
          </cell>
          <cell r="I25" t="str">
            <v>samutsakhon@energy.go.th</v>
          </cell>
        </row>
        <row r="26">
          <cell r="A26">
            <v>23</v>
          </cell>
          <cell r="B26" t="str">
            <v>เรือนจำจังหวัดสมุทรสาคร</v>
          </cell>
          <cell r="C26" t="str">
            <v>ผู้บัญชาการเรือนจำจังหวัดสมุทรสาคร</v>
          </cell>
          <cell r="D26">
            <v>0</v>
          </cell>
          <cell r="E26">
            <v>0</v>
          </cell>
          <cell r="F26" t="str">
            <v>034-840385/034-411021</v>
          </cell>
          <cell r="G26" t="str">
            <v>034-429078</v>
          </cell>
          <cell r="H26">
            <v>62374</v>
          </cell>
          <cell r="I26">
            <v>0</v>
          </cell>
        </row>
        <row r="27">
          <cell r="A27">
            <v>24</v>
          </cell>
          <cell r="B27" t="str">
            <v>สำนักงานคุมประพฤติจังหวัดสมุทรสาคร</v>
          </cell>
          <cell r="C27" t="str">
            <v>ผู้อำนวยการสำนักงานคุมประพฤติจังหวัดสมุทรสาคร</v>
          </cell>
          <cell r="D27" t="str">
            <v>923/588 ถ.ท่าปรง ซ.5 ต.มหาชัย</v>
          </cell>
          <cell r="E27" t="str">
            <v>อ.เมือง จ.สมุทรสาคร 74000</v>
          </cell>
          <cell r="F27" t="str">
            <v>034-413966-7</v>
          </cell>
          <cell r="G27" t="str">
            <v>034-413967</v>
          </cell>
          <cell r="H27">
            <v>0</v>
          </cell>
          <cell r="I27" t="str">
            <v>ks_nifi@hotmail.com</v>
          </cell>
        </row>
        <row r="28">
          <cell r="A28">
            <v>25</v>
          </cell>
          <cell r="B28" t="str">
            <v>สำนักงานบังคับคดีจังหวัดสมุทรสาคร</v>
          </cell>
          <cell r="C28" t="str">
            <v>ผู้อำนวยการสำนักงานบังคับคดีจังหวัดสมุทรสาคร</v>
          </cell>
          <cell r="D28" t="str">
            <v>1092/90 ค. ถ.เอกชัย ต.มหาชัย</v>
          </cell>
          <cell r="E28" t="str">
            <v>อ.เมือง จ.สมุทรสาคร 74000</v>
          </cell>
          <cell r="F28" t="str">
            <v>034-427018</v>
          </cell>
          <cell r="G28" t="str">
            <v>034-427019</v>
          </cell>
          <cell r="H28">
            <v>0</v>
          </cell>
          <cell r="I28">
            <v>0</v>
          </cell>
        </row>
        <row r="29">
          <cell r="A29">
            <v>26</v>
          </cell>
          <cell r="B29" t="str">
            <v>สำนักงานแรงงานจังหวัดสมุทรสาคร</v>
          </cell>
          <cell r="C29" t="str">
            <v>แรงงานจังหวัดสมุทรสาคร</v>
          </cell>
          <cell r="D29">
            <v>0</v>
          </cell>
          <cell r="E29">
            <v>0</v>
          </cell>
          <cell r="F29" t="str">
            <v>034-426758/034-810489</v>
          </cell>
          <cell r="G29" t="str">
            <v>034-426758/034-810486</v>
          </cell>
          <cell r="H29">
            <v>62376</v>
          </cell>
          <cell r="I29" t="str">
            <v>samutsa@mol.go.th</v>
          </cell>
        </row>
        <row r="30">
          <cell r="A30">
            <v>27</v>
          </cell>
          <cell r="B30" t="str">
            <v>สำนักงานสวัสดิการและคุ้มครองแรงงานจังหวัดสมุทรสาคร</v>
          </cell>
          <cell r="C30" t="str">
            <v>สวัสดิการและคุ้มครองแรงงานจังหวัดสมุทรสาคร</v>
          </cell>
          <cell r="D30" t="str">
            <v>ถ.วิเชียรโชฎก ต.มหาชัย</v>
          </cell>
          <cell r="E30" t="str">
            <v>อ.เมือง จ.สมุทรสาคร 74000</v>
          </cell>
          <cell r="F30" t="str">
            <v>034-411040</v>
          </cell>
          <cell r="G30" t="str">
            <v>034-425951 ต่อ 16</v>
          </cell>
          <cell r="H30">
            <v>62350</v>
          </cell>
          <cell r="I30">
            <v>0</v>
          </cell>
        </row>
        <row r="31">
          <cell r="A31">
            <v>28</v>
          </cell>
          <cell r="B31" t="str">
            <v>สำนักงานประกันสังคมจังหวัดสมุทรสาคร</v>
          </cell>
          <cell r="C31" t="str">
            <v>ประกันสังคมจังหวัดสมุทรสาคร</v>
          </cell>
          <cell r="D31">
            <v>0</v>
          </cell>
          <cell r="E31">
            <v>0</v>
          </cell>
          <cell r="F31" t="str">
            <v>034-412452-5/034-820507-8</v>
          </cell>
          <cell r="G31" t="str">
            <v>034-411044</v>
          </cell>
          <cell r="H31">
            <v>62362</v>
          </cell>
          <cell r="I31">
            <v>0</v>
          </cell>
        </row>
        <row r="32">
          <cell r="A32">
            <v>29</v>
          </cell>
          <cell r="B32" t="str">
            <v>สำนักงานจัดหางานจังหวัดสมุทรสาคร</v>
          </cell>
          <cell r="C32" t="str">
            <v>จัดหางานจังหวัดสมุทรสาคร</v>
          </cell>
          <cell r="D32">
            <v>0</v>
          </cell>
          <cell r="E32">
            <v>0</v>
          </cell>
          <cell r="F32" t="str">
            <v xml:space="preserve">034-422524-304 </v>
          </cell>
          <cell r="G32" t="str">
            <v>034-422524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สำนักงานวัฒนธรรมจังหวัดสมุทรสาคร</v>
          </cell>
          <cell r="C33" t="str">
            <v>วัฒนธรรมจังหวัดสมุทรสาคร</v>
          </cell>
          <cell r="D33">
            <v>0</v>
          </cell>
          <cell r="E33">
            <v>0</v>
          </cell>
          <cell r="F33" t="str">
            <v>034-411325-6</v>
          </cell>
          <cell r="G33" t="str">
            <v>034-411325</v>
          </cell>
          <cell r="H33">
            <v>62387</v>
          </cell>
          <cell r="I33" t="str">
            <v>webmaster@samutsakhon-culture.org</v>
          </cell>
        </row>
        <row r="34">
          <cell r="A34">
            <v>31</v>
          </cell>
          <cell r="B34" t="str">
            <v>สำนักงานสาธารณสุขจังหวัดสมุทรสาคร</v>
          </cell>
          <cell r="C34" t="str">
            <v>นายแพทย์สาธารณสุขจังหวัดสมุทรสาคร</v>
          </cell>
          <cell r="D34">
            <v>0</v>
          </cell>
          <cell r="E34">
            <v>0</v>
          </cell>
          <cell r="F34" t="str">
            <v>034-871274 / 034-871267-8</v>
          </cell>
          <cell r="G34" t="str">
            <v>034-840513</v>
          </cell>
          <cell r="H34">
            <v>0</v>
          </cell>
          <cell r="I34">
            <v>0</v>
          </cell>
        </row>
        <row r="35">
          <cell r="A35">
            <v>32</v>
          </cell>
          <cell r="B35" t="str">
            <v>สำนักงานอุตสาหกรรมจังหวัดสมุทรสาคร</v>
          </cell>
          <cell r="C35" t="str">
            <v>อุตสาหกรรมจังหวัดสมุทรสาคร</v>
          </cell>
          <cell r="D35">
            <v>0</v>
          </cell>
          <cell r="E35">
            <v>0</v>
          </cell>
          <cell r="F35" t="str">
            <v>034-412030</v>
          </cell>
          <cell r="G35" t="str">
            <v>034-840324</v>
          </cell>
          <cell r="H35">
            <v>0</v>
          </cell>
          <cell r="I35" t="str">
            <v>moi_samutsakhon@industry.go.th</v>
          </cell>
        </row>
        <row r="36">
          <cell r="A36">
            <v>33</v>
          </cell>
          <cell r="B36" t="str">
            <v>สำนักงานประชาสัมพันธ์จังหวัดสมุทรสาคร</v>
          </cell>
          <cell r="C36" t="str">
            <v>ประชาสัมพันธ์จังหวัดสมุทรสาคร</v>
          </cell>
          <cell r="D36">
            <v>0</v>
          </cell>
          <cell r="E36">
            <v>0</v>
          </cell>
          <cell r="F36" t="str">
            <v>034-412992</v>
          </cell>
          <cell r="G36" t="str">
            <v>034-427432</v>
          </cell>
          <cell r="H36">
            <v>62361</v>
          </cell>
          <cell r="I36">
            <v>0</v>
          </cell>
        </row>
        <row r="37">
          <cell r="A37">
            <v>34</v>
          </cell>
          <cell r="B37" t="str">
            <v>ตำรวจภูธรจังหวัดสมุทรสาคร</v>
          </cell>
          <cell r="C37" t="str">
            <v>ผู้บังคับการตำรวจภูธรจังหวัดสมุทรสาคร</v>
          </cell>
          <cell r="D37" t="str">
            <v xml:space="preserve">ถ.เศรษฐกิจ 1 ต.มหาชัย </v>
          </cell>
          <cell r="E37" t="str">
            <v xml:space="preserve">อ.เมือง จ.สมุทรสาคร 74000     </v>
          </cell>
          <cell r="F37" t="str">
            <v>034-425990</v>
          </cell>
          <cell r="G37" t="str">
            <v>034-411897</v>
          </cell>
          <cell r="H37">
            <v>0</v>
          </cell>
          <cell r="I37">
            <v>0</v>
          </cell>
        </row>
        <row r="38">
          <cell r="A38">
            <v>35</v>
          </cell>
          <cell r="B38" t="str">
            <v>สถานีตำรวจน้ำ 4 กองกำกับการ 4 กองบังคับการตำรวจน้ำ</v>
          </cell>
          <cell r="C38" t="str">
            <v>สารวัตร สถานีตำรวจน้ำ 4 กองกำกับการ 4 กองบังคับการตำรวจน้ำ</v>
          </cell>
          <cell r="D38">
            <v>0</v>
          </cell>
          <cell r="E38">
            <v>0</v>
          </cell>
          <cell r="F38" t="str">
            <v>034-411016</v>
          </cell>
          <cell r="G38" t="str">
            <v>034-411016</v>
          </cell>
          <cell r="H38">
            <v>0</v>
          </cell>
          <cell r="I38">
            <v>0</v>
          </cell>
        </row>
        <row r="39">
          <cell r="A39">
            <v>0</v>
          </cell>
          <cell r="B39" t="str">
            <v>ตรวจคนเข้าเมืองสมุทรสาคร</v>
          </cell>
          <cell r="C39" t="str">
            <v>ผู้กำกับการการตรวจคนเข้าเมืองจังหวัดสมุทรสาคร</v>
          </cell>
          <cell r="D39">
            <v>0</v>
          </cell>
          <cell r="E39">
            <v>0</v>
          </cell>
          <cell r="F39" t="str">
            <v>034-867666</v>
          </cell>
          <cell r="G39" t="str">
            <v>034-867666#102</v>
          </cell>
          <cell r="H39">
            <v>0</v>
          </cell>
          <cell r="I39">
            <v>0</v>
          </cell>
        </row>
        <row r="40">
          <cell r="A40">
            <v>36</v>
          </cell>
          <cell r="B40" t="str">
            <v>สำนักงานพระพุทธศาสนาจังหวัดสมุทรสาคร</v>
          </cell>
          <cell r="C40" t="str">
            <v>ผอ.สำนักงานพระพุทธศาสนาจังหวัดสมุทรสาคร</v>
          </cell>
          <cell r="D40">
            <v>0</v>
          </cell>
          <cell r="E40">
            <v>0</v>
          </cell>
          <cell r="F40" t="str">
            <v>034-411490</v>
          </cell>
          <cell r="G40" t="str">
            <v>034-412219</v>
          </cell>
          <cell r="H40">
            <v>0</v>
          </cell>
          <cell r="I40">
            <v>0</v>
          </cell>
        </row>
        <row r="41">
          <cell r="A41">
            <v>37</v>
          </cell>
          <cell r="B41" t="str">
            <v>อำเภอเมืองสมุทรสาคร</v>
          </cell>
          <cell r="C41" t="str">
            <v>นายอำเภอเมืองสมุทรสาคร</v>
          </cell>
          <cell r="D41">
            <v>0</v>
          </cell>
          <cell r="E41">
            <v>0</v>
          </cell>
          <cell r="F41" t="str">
            <v>034-411010/034-427117</v>
          </cell>
          <cell r="G41" t="str">
            <v>034-411010 ต่อ 17</v>
          </cell>
          <cell r="H41">
            <v>62338</v>
          </cell>
          <cell r="I41">
            <v>0</v>
          </cell>
        </row>
        <row r="42">
          <cell r="A42">
            <v>38</v>
          </cell>
          <cell r="B42" t="str">
            <v>อำเภอกระทุ่มแบน</v>
          </cell>
          <cell r="C42" t="str">
            <v>นายอำเภอกระทุ่มแบน</v>
          </cell>
          <cell r="D42" t="str">
            <v>ที่ว่าการอำเภอกระทุ่มแบน ต.ตลาด</v>
          </cell>
          <cell r="E42" t="str">
            <v>อ.กระทุ่มแบน จ.สมุทรสาคร 74110</v>
          </cell>
          <cell r="F42" t="str">
            <v>034-473553/034-471322/034-472706</v>
          </cell>
          <cell r="G42" t="str">
            <v>034-471322 ต่อ 7</v>
          </cell>
          <cell r="H42">
            <v>0</v>
          </cell>
          <cell r="I42">
            <v>0</v>
          </cell>
        </row>
        <row r="43">
          <cell r="A43">
            <v>39</v>
          </cell>
          <cell r="B43" t="str">
            <v>อำเภอบ้านแพ้ว</v>
          </cell>
          <cell r="C43" t="str">
            <v>นายอำเภอบ้านแพ้ว</v>
          </cell>
          <cell r="D43" t="str">
            <v>ถ.บ้านแพ้ว - พระประโทน</v>
          </cell>
          <cell r="E43" t="str">
            <v>อ.บ้านแพ้ว จ.สมุทรสาคร 74120</v>
          </cell>
          <cell r="F43" t="str">
            <v>034-483022/034-481010</v>
          </cell>
          <cell r="G43" t="str">
            <v>034-481010 ต่อ 19</v>
          </cell>
          <cell r="H43">
            <v>0</v>
          </cell>
          <cell r="I43" t="str">
            <v>banphaeo-sk@windowslive.com</v>
          </cell>
        </row>
        <row r="44">
          <cell r="A44">
            <v>40</v>
          </cell>
          <cell r="B44" t="str">
            <v>สำนักงานท่องเที่ยวและกีฬาจังหวัดสมุทรสาคร</v>
          </cell>
          <cell r="C44" t="str">
            <v>ท่องเที่ยวและกีฬาจังหวัดสมุทรสาคร</v>
          </cell>
          <cell r="D44" t="str">
            <v>ถ.เศรษฐกิจ ต.ท่าทราย</v>
          </cell>
          <cell r="E44" t="str">
            <v>อ.เมือง จ.สมุทรสาคร 74000</v>
          </cell>
          <cell r="F44" t="str">
            <v>034-440796</v>
          </cell>
          <cell r="G44" t="str">
            <v>034-440796</v>
          </cell>
          <cell r="H44">
            <v>0</v>
          </cell>
          <cell r="I44">
            <v>0</v>
          </cell>
        </row>
        <row r="45">
          <cell r="A45">
            <v>41</v>
          </cell>
          <cell r="B45" t="str">
            <v>หน่วยงานส่วนกลางที่ตั้งอยู่ในพื้นที่</v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42</v>
          </cell>
          <cell r="B46" t="str">
            <v>กรมทหารสื่อสารที่ 1 (ค่ายกำแพงเพชรอัครโยธิน)</v>
          </cell>
          <cell r="C46" t="str">
            <v>ผู้บังคับการกรมทหารสื่อสารที่ 1 (ค่ายกำแพงเพชรอัครโยธิน)</v>
          </cell>
          <cell r="D46" t="str">
            <v xml:space="preserve">51/1 ม.3 ถ.เศรษฐกิจ  </v>
          </cell>
          <cell r="E46" t="str">
            <v>อ.กระทุ่มแบน จ.สมุทรสาคร 74110</v>
          </cell>
          <cell r="F46" t="str">
            <v>034-471982/02-2976709</v>
          </cell>
          <cell r="G46" t="str">
            <v>02-2976709</v>
          </cell>
          <cell r="H46">
            <v>0</v>
          </cell>
          <cell r="I46">
            <v>0</v>
          </cell>
        </row>
        <row r="47">
          <cell r="A47">
            <v>43</v>
          </cell>
          <cell r="B47" t="str">
            <v>กองอำนวยการรักษาความมั่นคงภายใน จังหวัดสมุทรสาคร</v>
          </cell>
          <cell r="C47" t="str">
            <v>รองผู้อำนวยการกองอำนวยการรักษาความมั่นคงภายในจังหวัดสมุทรสาคร</v>
          </cell>
          <cell r="D47">
            <v>0</v>
          </cell>
          <cell r="E47">
            <v>0</v>
          </cell>
          <cell r="F47" t="str">
            <v>034-413120</v>
          </cell>
          <cell r="G47" t="str">
            <v>034-413120</v>
          </cell>
          <cell r="H47">
            <v>62385</v>
          </cell>
          <cell r="I47">
            <v>0</v>
          </cell>
        </row>
        <row r="48">
          <cell r="A48">
            <v>44</v>
          </cell>
          <cell r="B48" t="str">
            <v>สำนักงานสัสดีจังหวัดสมุทรสาคร</v>
          </cell>
          <cell r="C48" t="str">
            <v>สัสดีจังหวัดสมุทรสาคร</v>
          </cell>
          <cell r="D48">
            <v>0</v>
          </cell>
          <cell r="E48">
            <v>0</v>
          </cell>
          <cell r="F48" t="str">
            <v>034-412700</v>
          </cell>
          <cell r="G48" t="str">
            <v>034-412700</v>
          </cell>
          <cell r="H48">
            <v>62381</v>
          </cell>
          <cell r="I48">
            <v>0</v>
          </cell>
        </row>
        <row r="49">
          <cell r="A49">
            <v>45</v>
          </cell>
          <cell r="B49" t="str">
            <v>สถานีสมุทรศาสตร์จังหวัดสมุทรสาคร</v>
          </cell>
          <cell r="C49" t="str">
            <v>หัวหน้าสถานีสมุทรศาสตร์จังหวัดสมุทรสาคร</v>
          </cell>
          <cell r="D49">
            <v>0</v>
          </cell>
          <cell r="E49">
            <v>0</v>
          </cell>
          <cell r="F49" t="str">
            <v>034-411042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46</v>
          </cell>
          <cell r="B50" t="str">
            <v>สำนักงานสรรพากรพื้นที่สมุทรสาคร 1</v>
          </cell>
          <cell r="C50" t="str">
            <v>สรรพากรพื้นที่สมุทรสาคร 1</v>
          </cell>
          <cell r="D50">
            <v>0</v>
          </cell>
          <cell r="E50">
            <v>0</v>
          </cell>
          <cell r="F50" t="str">
            <v>034-411162 / 034-426096-7 ต่อ 101 /034-423009</v>
          </cell>
          <cell r="G50" t="str">
            <v>034-423018</v>
          </cell>
          <cell r="H50">
            <v>0</v>
          </cell>
          <cell r="I50">
            <v>0</v>
          </cell>
        </row>
        <row r="51">
          <cell r="A51">
            <v>47</v>
          </cell>
          <cell r="B51" t="str">
            <v>สำนักงานสรรพากรพื้นที่สมุทรสาคร 2</v>
          </cell>
          <cell r="C51" t="str">
            <v>สรรพากรพื้นที่สมุทรสาคร 2</v>
          </cell>
          <cell r="D51">
            <v>0</v>
          </cell>
          <cell r="E51">
            <v>0</v>
          </cell>
          <cell r="F51" t="str">
            <v>02-8137601-2</v>
          </cell>
          <cell r="G51" t="str">
            <v>02-8137889</v>
          </cell>
          <cell r="H51">
            <v>0</v>
          </cell>
          <cell r="I51">
            <v>0</v>
          </cell>
        </row>
        <row r="52">
          <cell r="A52">
            <v>48</v>
          </cell>
          <cell r="B52" t="str">
            <v>สำนักงานสรรพสามิตพื้นที่สมุทรสาคร</v>
          </cell>
          <cell r="C52" t="str">
            <v>สรรพสามิตพื้นที่สมุทรสาคร</v>
          </cell>
          <cell r="D52">
            <v>0</v>
          </cell>
          <cell r="E52">
            <v>0</v>
          </cell>
          <cell r="F52" t="str">
            <v>034-411052/034-426605</v>
          </cell>
          <cell r="G52" t="str">
            <v>034-412300</v>
          </cell>
          <cell r="H52">
            <v>0</v>
          </cell>
          <cell r="I52">
            <v>0</v>
          </cell>
        </row>
        <row r="53">
          <cell r="A53">
            <v>49</v>
          </cell>
          <cell r="B53" t="str">
            <v>สำนักงานธนารักษ์พื้นที่สมุทรสาคร</v>
          </cell>
          <cell r="C53" t="str">
            <v>ธนารักษ์พื้นที่สมุทรสาคร</v>
          </cell>
          <cell r="D53">
            <v>0</v>
          </cell>
          <cell r="E53">
            <v>0</v>
          </cell>
          <cell r="F53" t="str">
            <v>034-411712</v>
          </cell>
          <cell r="G53" t="str">
            <v>034-810266</v>
          </cell>
          <cell r="H53">
            <v>62394</v>
          </cell>
          <cell r="I53" t="str">
            <v xml:space="preserve">webmaster@treasury.go.th </v>
          </cell>
        </row>
        <row r="54">
          <cell r="A54">
            <v>50</v>
          </cell>
          <cell r="B54" t="str">
            <v>หน่วยสืบสวนปราบปรามมหาชัย (กรมศุลกากร)</v>
          </cell>
          <cell r="C54" t="str">
            <v>หัวหน้าหน่วยสืบสวนปราบปรามมหาชัย (กรมศุลกากร)</v>
          </cell>
          <cell r="D54">
            <v>0</v>
          </cell>
          <cell r="E54">
            <v>0</v>
          </cell>
          <cell r="F54" t="str">
            <v>034-836077</v>
          </cell>
          <cell r="G54" t="str">
            <v>034-836077</v>
          </cell>
          <cell r="H54">
            <v>0</v>
          </cell>
          <cell r="I54">
            <v>0</v>
          </cell>
        </row>
        <row r="55">
          <cell r="A55">
            <v>51</v>
          </cell>
          <cell r="B55" t="str">
            <v>โครงการชลประทานจังหวัดสมุทรสาคร</v>
          </cell>
          <cell r="C55" t="str">
            <v xml:space="preserve">ผู้อำนวยการโครงการชลประทานสมุทรสาคร </v>
          </cell>
          <cell r="D55" t="str">
            <v xml:space="preserve">ม.3 ถ.บ้านแพ้ว-พระประโทน ต.ชัยมงคล </v>
          </cell>
          <cell r="E55" t="str">
            <v>อ.เมือง จ.สมุทรสาคร 74000</v>
          </cell>
          <cell r="F55" t="str">
            <v>034-839037 ต่อ 11</v>
          </cell>
          <cell r="G55" t="str">
            <v>034-839036</v>
          </cell>
          <cell r="H55">
            <v>0</v>
          </cell>
          <cell r="I55" t="str">
            <v>smutsk@mail.rid.go.th</v>
          </cell>
        </row>
        <row r="56">
          <cell r="A56">
            <v>52</v>
          </cell>
          <cell r="B56" t="str">
            <v>โครงการส่งน้ำและบำรุงรักษาภาษีเจริญ</v>
          </cell>
          <cell r="C56" t="str">
            <v>ผู้อำนวยการโครงการส่งน้ำและบำรุงรักษาภาษีเจริญ</v>
          </cell>
          <cell r="D56">
            <v>0</v>
          </cell>
          <cell r="E56">
            <v>0</v>
          </cell>
          <cell r="F56" t="str">
            <v>034-844487</v>
          </cell>
          <cell r="G56" t="str">
            <v>034-844486</v>
          </cell>
          <cell r="H56">
            <v>0</v>
          </cell>
          <cell r="I56" t="str">
            <v>smutsk@mail.rid.go.th</v>
          </cell>
        </row>
        <row r="57">
          <cell r="A57">
            <v>52</v>
          </cell>
          <cell r="B57" t="str">
            <v>สถานีพัฒนาที่ดินจังหวัดสมุรสาคร</v>
          </cell>
          <cell r="C57" t="str">
            <v>ผู้อำนวยการสถานีพัฒนาที่ดินสมุทรสาคร</v>
          </cell>
          <cell r="D57" t="str">
            <v>83 ม.1 ถ.พระราม 2 ต.บางโทรัด</v>
          </cell>
          <cell r="E57" t="str">
            <v>อ.เมือง จ.สมุทรสาคร 74000</v>
          </cell>
          <cell r="F57" t="str">
            <v>034-839265</v>
          </cell>
          <cell r="G57" t="str">
            <v>034-839913</v>
          </cell>
          <cell r="H57">
            <v>0</v>
          </cell>
          <cell r="I57">
            <v>0</v>
          </cell>
        </row>
        <row r="58">
          <cell r="A58">
            <v>53</v>
          </cell>
          <cell r="B58" t="str">
            <v>ศูนย์วิจัยและพัฒนาประมงชายฝั่งสมุทรสาคร</v>
          </cell>
          <cell r="C58" t="str">
            <v>ผู้อำนวยการศูนย์วิจัยและพัฒนาประมงชายฝั่งจังหวัดสมุทรสาคร</v>
          </cell>
          <cell r="D58" t="str">
            <v xml:space="preserve">ต.โคกขาม อ.เมือง </v>
          </cell>
          <cell r="E58" t="str">
            <v>จ.สมุทรสาคร 74000</v>
          </cell>
          <cell r="F58" t="str">
            <v>034-857136/034-426220</v>
          </cell>
          <cell r="G58" t="str">
            <v>034-857138</v>
          </cell>
          <cell r="H58">
            <v>0</v>
          </cell>
          <cell r="I58" t="str">
            <v>cf-samutsa@dof.in.th</v>
          </cell>
        </row>
        <row r="59">
          <cell r="A59">
            <v>54</v>
          </cell>
          <cell r="B59" t="str">
            <v>สำนักงานตรวจบัญชีสหกรณ์จังหวัดสมุทรสาคร</v>
          </cell>
          <cell r="C59" t="str">
            <v>หัวหน้าสำนักงานตรวจบัญชีสหกรณ์จังหวัดสมุทรสาคร</v>
          </cell>
          <cell r="D59">
            <v>0</v>
          </cell>
          <cell r="E59">
            <v>0</v>
          </cell>
          <cell r="F59" t="str">
            <v>034-412000 ต่อ 11</v>
          </cell>
          <cell r="G59" t="str">
            <v>034-423379</v>
          </cell>
          <cell r="H59">
            <v>62389</v>
          </cell>
          <cell r="I59">
            <v>0</v>
          </cell>
        </row>
        <row r="60">
          <cell r="A60">
            <v>55</v>
          </cell>
          <cell r="B60" t="str">
            <v>นิคมสหกรณ์บ้านไร่จังหวัดสมุทรสาคร</v>
          </cell>
          <cell r="C60" t="str">
            <v>ผู้อำนวยการนิคมสหกรณ์บ้านไร่จังหวัดสมุทรสาคร</v>
          </cell>
          <cell r="D60">
            <v>0</v>
          </cell>
          <cell r="E60">
            <v>0</v>
          </cell>
          <cell r="F60" t="str">
            <v>034-478403</v>
          </cell>
          <cell r="G60" t="str">
            <v>034-478361</v>
          </cell>
          <cell r="H60">
            <v>0</v>
          </cell>
          <cell r="I60">
            <v>0</v>
          </cell>
        </row>
        <row r="61">
          <cell r="A61">
            <v>56</v>
          </cell>
          <cell r="B61" t="str">
            <v>นิคมสหกรณ์โคกขามจังหวัดสมุทรสาคร</v>
          </cell>
          <cell r="C61" t="str">
            <v>ผู้อำนวยการนิคมสหกรณ์โคกขามจังหวัดสมุทรสาคร</v>
          </cell>
          <cell r="D61">
            <v>0</v>
          </cell>
          <cell r="E61">
            <v>0</v>
          </cell>
          <cell r="F61" t="str">
            <v>034-457097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57</v>
          </cell>
          <cell r="B62" t="str">
            <v>ศูนย์ส่งเสริมและพัฒนาอาชีพการเกษตรจังหวัดสมุทรสาคร</v>
          </cell>
          <cell r="C62" t="str">
            <v>ผู้อำนวยการศูนย์ส่งเสริมและพัฒนาอาชีพการเกษตรจังหวัดสมุทรสาคร</v>
          </cell>
          <cell r="D62" t="str">
            <v xml:space="preserve">39 ม.2 ต.ท่าไม้ </v>
          </cell>
          <cell r="E62" t="str">
            <v>อ.กระทุ่มแบน จ.สมุทรสาคร 74110</v>
          </cell>
          <cell r="F62" t="str">
            <v>02-4291298-9</v>
          </cell>
          <cell r="G62" t="str">
            <v>02-4291299</v>
          </cell>
          <cell r="H62">
            <v>0</v>
          </cell>
          <cell r="I62">
            <v>0</v>
          </cell>
        </row>
        <row r="63">
          <cell r="A63">
            <v>58</v>
          </cell>
          <cell r="B63" t="str">
            <v>ศูนย์วิจัยและตรวจสอบคุณภาพสัตว์น้ำและผลิตภัณฑ์สัตว์น้ำสมุทรสาคร</v>
          </cell>
          <cell r="C63" t="str">
            <v>ผู้อำนวยการศูนย์วิจัยและตรวจสอบคุณภาพสัตว์น้ำและผลิตภัณฑ์สัตว์น้ำสมุทรสาคร</v>
          </cell>
          <cell r="D63" t="str">
            <v>127 ม.8 ถ.โคกขาม ต.โคกขาม</v>
          </cell>
          <cell r="E63" t="str">
            <v>อ.เมือง จ.สมุทรสาคร 74000</v>
          </cell>
          <cell r="F63" t="str">
            <v>034-857282/034-457423-4</v>
          </cell>
          <cell r="G63" t="str">
            <v>034-857192</v>
          </cell>
          <cell r="H63">
            <v>0</v>
          </cell>
          <cell r="I63">
            <v>0</v>
          </cell>
        </row>
        <row r="64">
          <cell r="A64">
            <v>59</v>
          </cell>
          <cell r="B64" t="str">
            <v>สำนักงานการกีฬาแห่งประเทศไทยจังหวัดสมุทรสาคร</v>
          </cell>
          <cell r="C64" t="str">
            <v>ผู้อำนวยการการกีฬาแห่งประเทศไทยจังหวัดสมุทรสาคร</v>
          </cell>
          <cell r="D64" t="str">
            <v>ถ.เอกชัย ต.มหาชัย</v>
          </cell>
          <cell r="E64" t="str">
            <v>อ.เมือง จ.สมุทรสาคร 74000</v>
          </cell>
          <cell r="F64" t="str">
            <v>034-429254</v>
          </cell>
          <cell r="G64" t="str">
            <v>034-429254</v>
          </cell>
          <cell r="H64">
            <v>0</v>
          </cell>
          <cell r="I64">
            <v>0</v>
          </cell>
        </row>
        <row r="65">
          <cell r="A65">
            <v>60</v>
          </cell>
          <cell r="B65" t="str">
            <v>สถาบันการพลศึกษา ประจำวิทยาเขตสมุทรสาคร</v>
          </cell>
          <cell r="C65" t="str">
            <v>รองอธิการบดีสถาบันการพลศึกษา ประจำวิทยาเขตสมุทรสาคร</v>
          </cell>
          <cell r="D65" t="str">
            <v>ถ.สหกรณ์ ต.บางหญ้าแพรก</v>
          </cell>
          <cell r="E65" t="str">
            <v>อ.เมือง จ.สมุทรสาคร 74000</v>
          </cell>
          <cell r="F65" t="str">
            <v>034-411719 ต่อ 111</v>
          </cell>
          <cell r="G65" t="str">
            <v>034-411719 ต่อ 103</v>
          </cell>
          <cell r="H65">
            <v>0</v>
          </cell>
          <cell r="I65">
            <v>0</v>
          </cell>
        </row>
        <row r="66">
          <cell r="A66">
            <v>61</v>
          </cell>
          <cell r="B66" t="str">
            <v>แขวงทางหลวงชนบทสมุทรสาคร</v>
          </cell>
          <cell r="C66" t="str">
            <v>ผู้อำนวยการแขวงทางหลวงชนบทสมุทรสาคร</v>
          </cell>
          <cell r="D66">
            <v>0</v>
          </cell>
          <cell r="E66">
            <v>0</v>
          </cell>
          <cell r="F66" t="str">
            <v>034-840545/034-442521/034-442522/034-840580</v>
          </cell>
          <cell r="G66" t="str">
            <v>034-840545 ต่อ 16</v>
          </cell>
          <cell r="H66">
            <v>0</v>
          </cell>
          <cell r="I66">
            <v>0</v>
          </cell>
        </row>
        <row r="67">
          <cell r="A67">
            <v>62</v>
          </cell>
          <cell r="B67" t="str">
            <v>แขวงการทางสมุทรสาคร</v>
          </cell>
          <cell r="C67" t="str">
            <v>ผู้อำนวยการแขวงทางหลวงสมุทรสาคร</v>
          </cell>
          <cell r="D67" t="str">
            <v>ม.12 ถ.เพชรเกษม ต.อ้อมน้อย</v>
          </cell>
          <cell r="E67" t="str">
            <v>อ.กระทุ่มแบน จ.สมุทรสาคร 74110</v>
          </cell>
          <cell r="F67" t="str">
            <v>02-4206822-3</v>
          </cell>
          <cell r="G67" t="str">
            <v>02-4202367</v>
          </cell>
          <cell r="H67">
            <v>0</v>
          </cell>
          <cell r="I67">
            <v>0</v>
          </cell>
        </row>
        <row r="68">
          <cell r="A68">
            <v>63</v>
          </cell>
          <cell r="B68" t="str">
            <v>สำนักงานเจ้าท่าภูมิภาคสาขาสมุทรสาคร</v>
          </cell>
          <cell r="C68" t="str">
            <v>ผู้อำนวยการสำนักงานเจ้าท่าภูมิภาคสาขาสมุทรสาคร</v>
          </cell>
          <cell r="D68" t="str">
            <v xml:space="preserve">ซ.เจียมอนุสรณ์ ถ.เอกชัย ต.มหาชัย </v>
          </cell>
          <cell r="E68" t="str">
            <v>อ.เมือง จ.สมุทรสาคร 74000</v>
          </cell>
          <cell r="F68" t="str">
            <v>034-412688/034-414657</v>
          </cell>
          <cell r="G68" t="str">
            <v>034-412688</v>
          </cell>
          <cell r="H68">
            <v>0</v>
          </cell>
          <cell r="I68">
            <v>0</v>
          </cell>
        </row>
        <row r="69">
          <cell r="A69">
            <v>64</v>
          </cell>
          <cell r="B69" t="str">
            <v>ศูนย์ส่งเสริมการเรียนรู้และพัฒนาทรัพยากรป่าชายเลนที่ 2</v>
          </cell>
          <cell r="C69" t="str">
            <v>หัวหน้าศูนย์ส่งเสริมการเรียนรู้และพัฒนาทรัพยากรป่าชายเลนที่ 2</v>
          </cell>
          <cell r="D69">
            <v>0</v>
          </cell>
          <cell r="E69">
            <v>0</v>
          </cell>
          <cell r="F69" t="str">
            <v>034-498262-3</v>
          </cell>
          <cell r="G69" t="str">
            <v>034-498263</v>
          </cell>
          <cell r="H69">
            <v>0</v>
          </cell>
          <cell r="I69">
            <v>0</v>
          </cell>
        </row>
        <row r="70">
          <cell r="A70">
            <v>65</v>
          </cell>
          <cell r="B70" t="str">
            <v>ศูนย์วิจัยทรัพยากรทางทะเลและชายฝั่งอ่าวไทย ตอนบน</v>
          </cell>
          <cell r="C70" t="str">
            <v>ผู้อำนวยการศูนย์วิจัยทรัพยากรทางทะเลและชายฝั่งอ่าวไทยตอนบน</v>
          </cell>
          <cell r="D70">
            <v>0</v>
          </cell>
          <cell r="E70">
            <v>0</v>
          </cell>
          <cell r="F70" t="str">
            <v>034-497073-5</v>
          </cell>
          <cell r="G70" t="str">
            <v>034-497073-4 กด3</v>
          </cell>
          <cell r="H70">
            <v>0</v>
          </cell>
          <cell r="I70" t="str">
            <v>webmaster@mcrc-upper.go.th</v>
          </cell>
        </row>
        <row r="71">
          <cell r="A71">
            <v>66</v>
          </cell>
          <cell r="B71" t="str">
            <v>ศูนย์ประสานงานป่าไม้สมุทรสาคร</v>
          </cell>
          <cell r="C71" t="str">
            <v>หัวหน้าศูนย์ประสานงานป่าไม้สมุทรสาคร</v>
          </cell>
          <cell r="D71">
            <v>0</v>
          </cell>
          <cell r="E71">
            <v>0</v>
          </cell>
          <cell r="F71" t="str">
            <v>034-810300/034-411681</v>
          </cell>
          <cell r="G71" t="str">
            <v>034-810300</v>
          </cell>
          <cell r="H71">
            <v>0</v>
          </cell>
          <cell r="I71">
            <v>0</v>
          </cell>
        </row>
        <row r="72">
          <cell r="A72">
            <v>67</v>
          </cell>
          <cell r="B72" t="str">
            <v>สำนักงานพัฒนาธุรกิจการค้าจังหวัดสมุทรสาคร</v>
          </cell>
          <cell r="C72" t="str">
            <v>หัวหน้าสำนักงานพัฒนาธุรกิจการค้าจังหวัดสมุทรสาคร</v>
          </cell>
          <cell r="D72">
            <v>0</v>
          </cell>
          <cell r="E72">
            <v>0</v>
          </cell>
          <cell r="F72" t="str">
            <v>034-820267/034-427529</v>
          </cell>
          <cell r="G72" t="str">
            <v>034-820267</v>
          </cell>
          <cell r="H72">
            <v>0</v>
          </cell>
          <cell r="I72">
            <v>0</v>
          </cell>
        </row>
        <row r="73">
          <cell r="A73">
            <v>68</v>
          </cell>
          <cell r="B73" t="str">
            <v>สำนักงานการค้าภายในจังหวัดสมุทรสาคร</v>
          </cell>
          <cell r="C73" t="str">
            <v>การค้าภายในจังหวัดสมุทรสาคร</v>
          </cell>
          <cell r="D73">
            <v>0</v>
          </cell>
          <cell r="E73">
            <v>0</v>
          </cell>
          <cell r="F73" t="str">
            <v>034-411869/034-413566</v>
          </cell>
          <cell r="G73" t="str">
            <v>034-820745</v>
          </cell>
          <cell r="H73">
            <v>0</v>
          </cell>
          <cell r="I73" t="str">
            <v>sakhon@dit.go.th</v>
          </cell>
        </row>
        <row r="74">
          <cell r="A74">
            <v>69</v>
          </cell>
          <cell r="B74" t="str">
            <v>ศูนย์คุ้มครองคนไร้ที่พึ่งจังหวัดสมุทรสาคร</v>
          </cell>
          <cell r="C74" t="str">
            <v>ผู้อำนวยการศูนย์คุ้มครองคนไร้ที่พึ่งจังหวัดสมุทรสาคร</v>
          </cell>
          <cell r="D74">
            <v>0</v>
          </cell>
          <cell r="E74">
            <v>0</v>
          </cell>
          <cell r="F74" t="str">
            <v>034-432663</v>
          </cell>
          <cell r="G74" t="str">
            <v>034-432663</v>
          </cell>
          <cell r="H74">
            <v>0</v>
          </cell>
          <cell r="I74">
            <v>0</v>
          </cell>
        </row>
        <row r="75">
          <cell r="A75">
            <v>70</v>
          </cell>
          <cell r="B75" t="str">
            <v>บ้านพักเด็กและครอบครัวจังหวัดสมุทรสาคร</v>
          </cell>
          <cell r="C75" t="str">
            <v>หัวหน้าบ้านพักเด็กและครอบครัวจังหวัดสมุทรสาคร</v>
          </cell>
          <cell r="D75">
            <v>0</v>
          </cell>
          <cell r="E75">
            <v>0</v>
          </cell>
          <cell r="F75" t="str">
            <v>034-457551/034-432521</v>
          </cell>
          <cell r="G75" t="str">
            <v>034-457551</v>
          </cell>
          <cell r="H75">
            <v>0</v>
          </cell>
          <cell r="I75">
            <v>0</v>
          </cell>
        </row>
        <row r="76">
          <cell r="A76">
            <v>71</v>
          </cell>
          <cell r="B76" t="str">
            <v>สถานพินิจและคุ้มครองเด็กและเยาวชนจังหวัดสมุทรสาคร</v>
          </cell>
          <cell r="C76" t="str">
            <v>ผู้อำนวยการสถานพินิจและคุ้มครองเด็กและเยาวชนจังหวัดสมุทรสาคร</v>
          </cell>
          <cell r="D76" t="str">
            <v xml:space="preserve">929/13 ม.3 ถ.สรศักดิ์ ต.มหาชัย  </v>
          </cell>
          <cell r="E76" t="str">
            <v>อ.เมือง จ.สมุทรสาคร 74000</v>
          </cell>
          <cell r="F76" t="str">
            <v>034-423472-4</v>
          </cell>
          <cell r="G76" t="str">
            <v>034-423474</v>
          </cell>
          <cell r="H76">
            <v>0</v>
          </cell>
          <cell r="I76">
            <v>0</v>
          </cell>
        </row>
        <row r="77">
          <cell r="A77">
            <v>72</v>
          </cell>
          <cell r="B77" t="str">
            <v>ศูนย์พัฒนาฝีมือแรงงานจังหวัดสมุทรสาคร</v>
          </cell>
          <cell r="C77" t="str">
            <v>ผู้อำนวยการศูนย์พัฒนาฝีมือแรงงานจังหวัดสมุทรสาคร</v>
          </cell>
          <cell r="D77" t="str">
            <v>59/4  ม.1 พันธุวงศ์ ต.บ้านเกาะ</v>
          </cell>
          <cell r="E77" t="str">
            <v>อ.เมือง จ.สมุทรสาคร 74000</v>
          </cell>
          <cell r="F77" t="str">
            <v>034-879318-20</v>
          </cell>
          <cell r="G77" t="str">
            <v>034-879318 ต่อ 103</v>
          </cell>
          <cell r="H77">
            <v>0</v>
          </cell>
          <cell r="I77">
            <v>0</v>
          </cell>
        </row>
        <row r="78">
          <cell r="A78">
            <v>73</v>
          </cell>
          <cell r="B78" t="str">
            <v>ศูนย์ความปลอดภัยในการทำงานพื้นที่ 7</v>
          </cell>
          <cell r="C78" t="str">
            <v>ผู้อำนวยการศูนย์ความปลอดภัยในการทำงานพื้นที่ 7</v>
          </cell>
          <cell r="D78">
            <v>0</v>
          </cell>
          <cell r="E78">
            <v>0</v>
          </cell>
          <cell r="F78" t="str">
            <v>034-812871-2</v>
          </cell>
          <cell r="G78" t="str">
            <v>034-812871-2</v>
          </cell>
          <cell r="H78">
            <v>0</v>
          </cell>
          <cell r="I78">
            <v>0</v>
          </cell>
        </row>
        <row r="79">
          <cell r="A79">
            <v>74</v>
          </cell>
          <cell r="B79" t="str">
            <v>สำนักงานเขตพื้นที่การศึกษาประถมศึกษาสมุทรสาคร</v>
          </cell>
          <cell r="C79" t="str">
            <v>ผู้อำนวยการสำนักงานเขตพื้นที่การศึกษาประถมศึกษาสมุทรสาคร</v>
          </cell>
          <cell r="D79">
            <v>0</v>
          </cell>
          <cell r="E79">
            <v>0</v>
          </cell>
          <cell r="F79" t="str">
            <v>034-826255/034-826252</v>
          </cell>
          <cell r="G79" t="str">
            <v>034-826253/034-426255</v>
          </cell>
          <cell r="H79">
            <v>0</v>
          </cell>
          <cell r="I79">
            <v>0</v>
          </cell>
        </row>
        <row r="80">
          <cell r="A80">
            <v>75</v>
          </cell>
          <cell r="B80" t="str">
            <v>สำนักงานส่งเสริมสวัสดิการและสวัสดิภาพครูและบุคลากรทางการศึกษา</v>
          </cell>
          <cell r="C80" t="str">
            <v>ผู้อำนวยการส่งเสริมสวัสดิการและสวัสดิภาพครูและบุคลากรทางการศึกษา</v>
          </cell>
          <cell r="D80">
            <v>0</v>
          </cell>
          <cell r="E80">
            <v>0</v>
          </cell>
          <cell r="F80" t="str">
            <v>034-827097/034-425225</v>
          </cell>
          <cell r="G80" t="str">
            <v>034-425225</v>
          </cell>
          <cell r="H80">
            <v>0</v>
          </cell>
          <cell r="I80">
            <v>0</v>
          </cell>
        </row>
        <row r="81">
          <cell r="A81">
            <v>76</v>
          </cell>
          <cell r="B81" t="str">
            <v>ศูนย์การศึกษานอกโรงเรียนจังหวัดสมุทรสาคร</v>
          </cell>
          <cell r="C81" t="str">
            <v>ผู้อำนวยการศูนย์การศึกษานอกโรงเรียนจังหวัดสมุทรสาคร</v>
          </cell>
          <cell r="D81" t="str">
            <v xml:space="preserve">38 ม.6 ถ.พระราม 2 </v>
          </cell>
          <cell r="E81" t="str">
            <v>อ.เมือง จ.สมุทรสาคร 74000</v>
          </cell>
          <cell r="F81" t="str">
            <v>034-421677-8</v>
          </cell>
          <cell r="G81" t="str">
            <v>034-421677</v>
          </cell>
          <cell r="H81">
            <v>0</v>
          </cell>
          <cell r="I81">
            <v>0</v>
          </cell>
        </row>
        <row r="82">
          <cell r="A82">
            <v>77</v>
          </cell>
          <cell r="B82" t="str">
            <v>ศูนย์วิทยาศาสตร์เพื่อการศึกษาสมุทรสาคร</v>
          </cell>
          <cell r="C82" t="str">
            <v>ผู้อำนวยการศูนย์วิทยาศาสตร์เพื่อการศึกษาจังหวัดสมุทรสาคร</v>
          </cell>
          <cell r="D82" t="str">
            <v xml:space="preserve">28/44 ม.1 ต.โคกขาม </v>
          </cell>
          <cell r="E82" t="str">
            <v>อ.เมือง จ.สมุทรสาคร 74000</v>
          </cell>
          <cell r="F82" t="str">
            <v>034-452122/034-452126-7 ต่อ 105</v>
          </cell>
          <cell r="G82" t="str">
            <v>034-452122 ต่อ 102</v>
          </cell>
          <cell r="H82">
            <v>0</v>
          </cell>
          <cell r="I82">
            <v>0</v>
          </cell>
        </row>
        <row r="83">
          <cell r="A83">
            <v>78</v>
          </cell>
          <cell r="B83" t="str">
            <v>ศูนย์การศึกษาพิเศษประจำจังหวัดสมุทรสาคร</v>
          </cell>
          <cell r="C83" t="str">
            <v>ผู้อำนวยการศูนย์การศึกษาพิเศษประจำจังหวัดสมุทรสาคร</v>
          </cell>
          <cell r="D83" t="str">
            <v>ถ.พระราม 2 ต.มหาชัย</v>
          </cell>
          <cell r="E83" t="str">
            <v>อ.เมือง จ.สมุทรสาคร 74000</v>
          </cell>
          <cell r="F83" t="str">
            <v>034-413507/034-413751</v>
          </cell>
          <cell r="G83" t="str">
            <v>034-413507/034-413751</v>
          </cell>
          <cell r="H83">
            <v>0</v>
          </cell>
          <cell r="I83">
            <v>0</v>
          </cell>
        </row>
        <row r="84">
          <cell r="A84">
            <v>79</v>
          </cell>
          <cell r="B84" t="str">
            <v>สำนักงานอัยการจังหวัดสมุทรสาคร</v>
          </cell>
          <cell r="C84" t="str">
            <v>อัยการจังหวัดสมุทรสาคร</v>
          </cell>
          <cell r="D84">
            <v>0</v>
          </cell>
          <cell r="E84">
            <v>0</v>
          </cell>
          <cell r="F84" t="str">
            <v>อัยการ จ. 034-412655/034-810979</v>
          </cell>
          <cell r="G84" t="str">
            <v>034-810979</v>
          </cell>
          <cell r="H84">
            <v>0</v>
          </cell>
          <cell r="I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ประจำกรม 034-412423/034-411505 ต่อ 114</v>
          </cell>
          <cell r="G85" t="str">
            <v>034-810979</v>
          </cell>
          <cell r="H85">
            <v>0</v>
          </cell>
          <cell r="I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แผนกคดีเยาวชน 034-424811</v>
          </cell>
          <cell r="G86" t="str">
            <v>034-424810</v>
          </cell>
          <cell r="H86">
            <v>0</v>
          </cell>
          <cell r="I86">
            <v>0</v>
          </cell>
        </row>
        <row r="87">
          <cell r="A87">
            <v>82</v>
          </cell>
          <cell r="B87" t="str">
            <v>วิทยาลัยเทคนิคสมุทรสาคร</v>
          </cell>
          <cell r="C87">
            <v>0</v>
          </cell>
          <cell r="D87">
            <v>0</v>
          </cell>
          <cell r="E87">
            <v>0</v>
          </cell>
          <cell r="F87" t="str">
            <v>034-411248</v>
          </cell>
          <cell r="G87" t="str">
            <v>034-411185</v>
          </cell>
          <cell r="H87">
            <v>0</v>
          </cell>
          <cell r="I87">
            <v>0</v>
          </cell>
        </row>
        <row r="88">
          <cell r="A88">
            <v>83</v>
          </cell>
          <cell r="B88" t="str">
            <v>วิทยาลัยชุมชนสมุทรสาคร</v>
          </cell>
          <cell r="C88" t="str">
            <v>ผู้อำนวยการวิทยาลัยชุมชนสมุทรสาคร</v>
          </cell>
          <cell r="D88">
            <v>0</v>
          </cell>
          <cell r="E88">
            <v>0</v>
          </cell>
          <cell r="F88" t="str">
            <v>034-450001-2</v>
          </cell>
          <cell r="G88" t="str">
            <v>034-450003</v>
          </cell>
          <cell r="H88">
            <v>0</v>
          </cell>
          <cell r="I88">
            <v>0</v>
          </cell>
        </row>
        <row r="89">
          <cell r="A89">
            <v>84</v>
          </cell>
          <cell r="B89" t="str">
            <v>มหาวิทยาลัย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85</v>
          </cell>
          <cell r="B90" t="str">
            <v>ไม่มี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86</v>
          </cell>
          <cell r="B91" t="str">
            <v>หน่วยงานอื่น ๆ ของรัฐ (รัฐวิสาหกิจ)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87</v>
          </cell>
          <cell r="B92" t="str">
            <v>สำนักงานการไฟฟ้าส่วนภูมิภาคจังหวัดสมุทรสาคร</v>
          </cell>
          <cell r="C92" t="str">
            <v>ผู้จัดการการไฟฟ้าส่วนภูมิภาคจังหวัดสมุทรสาคร</v>
          </cell>
          <cell r="D92" t="str">
            <v>ถ.วิเชียรโชฎก ต.มหาชัย</v>
          </cell>
          <cell r="E92" t="str">
            <v>อ.เมือง จ.สมุทรสาคร 74000</v>
          </cell>
          <cell r="F92" t="str">
            <v>034-411820 / 034-820926-7 ต่อ 39101</v>
          </cell>
          <cell r="G92" t="str">
            <v>034-427135</v>
          </cell>
          <cell r="H92">
            <v>0</v>
          </cell>
          <cell r="I92">
            <v>0</v>
          </cell>
        </row>
        <row r="93">
          <cell r="A93">
            <v>88</v>
          </cell>
          <cell r="B93" t="str">
            <v>สำนักงานประปาสมุทรสาคร</v>
          </cell>
          <cell r="C93" t="str">
            <v>ผู้จัดการสำนักงานประปาสมุทรสาคร</v>
          </cell>
          <cell r="D93" t="str">
            <v>93/796 ม.7 ต.ท่าทราย</v>
          </cell>
          <cell r="E93" t="str">
            <v>อ.เมือง จ.สมุทรสาคร 74000</v>
          </cell>
          <cell r="F93" t="str">
            <v>034-411844/034-421260</v>
          </cell>
          <cell r="G93" t="str">
            <v>034-426911</v>
          </cell>
          <cell r="H93">
            <v>0</v>
          </cell>
          <cell r="I93">
            <v>0</v>
          </cell>
        </row>
        <row r="94">
          <cell r="A94">
            <v>89</v>
          </cell>
          <cell r="B94" t="str">
            <v>บริษัท ที โอ ที จำกัด (มหาชน)</v>
          </cell>
          <cell r="C94" t="str">
            <v>ผู้จัดการศูนย์บริการลูกค้าสาขาสมุทรสาคร</v>
          </cell>
          <cell r="D94" t="str">
            <v>ถ.สรศักดิ์ ต.มหาชัย</v>
          </cell>
          <cell r="E94" t="str">
            <v>อ.เมือง จ.สมุทรสาคร 74000</v>
          </cell>
          <cell r="F94" t="str">
            <v>034-411000 / 034-425000</v>
          </cell>
          <cell r="G94" t="str">
            <v>034-424869</v>
          </cell>
          <cell r="H94">
            <v>0</v>
          </cell>
          <cell r="I94">
            <v>0</v>
          </cell>
        </row>
        <row r="95">
          <cell r="A95">
            <v>90</v>
          </cell>
          <cell r="B95" t="str">
            <v>สำนักงานบริการลูกค้า กสท.สมุทรสาคร</v>
          </cell>
          <cell r="C95" t="str">
            <v>ผุ้จัดการสำนักงานบริการลูกค้า กสท.สมุทรสาคร</v>
          </cell>
          <cell r="D95" t="str">
            <v xml:space="preserve">923/102 ถ.เอกชัย </v>
          </cell>
          <cell r="E95" t="str">
            <v>อ.เมือง จ.สมุทรสาคร 74000</v>
          </cell>
          <cell r="F95" t="str">
            <v>034-119038</v>
          </cell>
          <cell r="G95" t="str">
            <v>034-119039</v>
          </cell>
          <cell r="H95">
            <v>0</v>
          </cell>
          <cell r="I95">
            <v>0</v>
          </cell>
        </row>
        <row r="96">
          <cell r="A96">
            <v>91</v>
          </cell>
          <cell r="B96" t="str">
            <v>ที่ทำการไปรษณีย์จังหวัดสมุทรสาคร</v>
          </cell>
          <cell r="C96" t="str">
            <v>นายไปรษณีย์จังหวัดสมุทรสาคร</v>
          </cell>
          <cell r="D96" t="str">
            <v>886 ถ.สุคนธวิท ตงมหาชัย</v>
          </cell>
          <cell r="E96" t="str">
            <v>อ.เมือง จ.สมุทรสาคร 74000</v>
          </cell>
          <cell r="F96" t="str">
            <v>034-411015 / 034-422806 / 034-413179</v>
          </cell>
          <cell r="G96" t="str">
            <v>034-425110 ต่อ 112</v>
          </cell>
          <cell r="H96">
            <v>0</v>
          </cell>
          <cell r="I96">
            <v>0</v>
          </cell>
        </row>
        <row r="97">
          <cell r="A97">
            <v>92</v>
          </cell>
          <cell r="B97" t="str">
            <v>สถานีรถไฟมหาชัย</v>
          </cell>
          <cell r="C97" t="str">
            <v>นายสถานีรถไฟมหาชัย</v>
          </cell>
          <cell r="D97" t="str">
            <v>ต.มหาชัย อ.เมือง จ.สมุทรสาคร 74000</v>
          </cell>
          <cell r="E97">
            <v>0</v>
          </cell>
          <cell r="F97" t="str">
            <v>นายสถานี 034-411003</v>
          </cell>
          <cell r="G97" t="str">
            <v>034-413648</v>
          </cell>
          <cell r="H97">
            <v>0</v>
          </cell>
          <cell r="I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 t="str">
            <v>สารวัตร 034-413648</v>
          </cell>
          <cell r="G98" t="str">
            <v>034-413648</v>
          </cell>
          <cell r="H98">
            <v>0</v>
          </cell>
          <cell r="I98">
            <v>0</v>
          </cell>
        </row>
        <row r="99">
          <cell r="A99">
            <v>94</v>
          </cell>
          <cell r="B99" t="str">
            <v>สำนักงานนิคมอุตสาหกรรมสมุทรสาคร</v>
          </cell>
          <cell r="C99" t="str">
            <v>ผู้จัดการนิคมอุตสาหกรรมสมุทรสาคร</v>
          </cell>
          <cell r="D99" t="str">
            <v>ถ.พระราม 2  ต.บางกระเจ้า</v>
          </cell>
          <cell r="E99" t="str">
            <v>อ.เมือง จ.สมุทรสาคร 74000</v>
          </cell>
          <cell r="F99" t="str">
            <v>034-490066-8</v>
          </cell>
          <cell r="G99" t="str">
            <v>034-490070</v>
          </cell>
          <cell r="H99">
            <v>0</v>
          </cell>
          <cell r="I99">
            <v>0</v>
          </cell>
        </row>
        <row r="100">
          <cell r="A100">
            <v>95</v>
          </cell>
          <cell r="B100" t="str">
            <v>สำนักงานการเคหะชุมชนสมุทรสาคร</v>
          </cell>
          <cell r="C100" t="str">
            <v>หัวหน้าสำนักงานการเคหะชุมชนสมุทรสาคร</v>
          </cell>
          <cell r="D100" t="str">
            <v>33 ม.4 ถ.พระราม 2 ต.ท่าจีน</v>
          </cell>
          <cell r="E100" t="str">
            <v>อ.เมือง จ.สมุทรสาคร 74000</v>
          </cell>
          <cell r="F100" t="str">
            <v>034-497081/ 034-497048</v>
          </cell>
          <cell r="G100" t="str">
            <v>034-497081</v>
          </cell>
          <cell r="H100">
            <v>0</v>
          </cell>
          <cell r="I100">
            <v>0</v>
          </cell>
        </row>
        <row r="101">
          <cell r="A101">
            <v>96</v>
          </cell>
          <cell r="B101" t="str">
            <v>สำนักงานสะพานปลาสมุทรสาคร</v>
          </cell>
          <cell r="C101" t="str">
            <v>ผู้จัดการสะพานปลาสมุทรสาคร</v>
          </cell>
          <cell r="D101" t="str">
            <v>ถ.วิเชียรโชฎก ต.มหาชัย</v>
          </cell>
          <cell r="E101" t="str">
            <v>อ.เมือง จ.สมุทรสาคร 74000</v>
          </cell>
          <cell r="F101" t="str">
            <v>034-422803</v>
          </cell>
          <cell r="G101" t="str">
            <v>034-820320</v>
          </cell>
          <cell r="H101">
            <v>0</v>
          </cell>
          <cell r="I101">
            <v>0</v>
          </cell>
        </row>
        <row r="102">
          <cell r="A102">
            <v>97</v>
          </cell>
          <cell r="B102" t="str">
            <v>โทรศัพท์จังหวัด ส่วนบริการลูกค้า จังหวัดสมุทรสาคร</v>
          </cell>
          <cell r="C102">
            <v>0</v>
          </cell>
          <cell r="D102">
            <v>0</v>
          </cell>
          <cell r="E102">
            <v>0</v>
          </cell>
          <cell r="F102" t="str">
            <v>034-426111</v>
          </cell>
          <cell r="G102" t="str">
            <v>034-424869</v>
          </cell>
          <cell r="H102">
            <v>0</v>
          </cell>
          <cell r="I102">
            <v>0</v>
          </cell>
        </row>
        <row r="103">
          <cell r="A103">
            <v>98</v>
          </cell>
          <cell r="B103" t="str">
            <v>ภาคประชาสังคม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99</v>
          </cell>
          <cell r="B104">
            <v>0</v>
          </cell>
          <cell r="C104" t="str">
            <v>คุณนวลอนงค์  สำเภาทอง</v>
          </cell>
          <cell r="D104" t="str">
            <v>58/3 ม.4 ต.บางโทรัด</v>
          </cell>
          <cell r="E104" t="str">
            <v>อ.เมือง จ.สมุทรสาคร 74000</v>
          </cell>
          <cell r="F104" t="str">
            <v>081-9477574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100</v>
          </cell>
          <cell r="B105" t="str">
            <v>ชมรมส่งเสริมพัฒนาสตรี จังหวัดสมุทรสาคร</v>
          </cell>
          <cell r="C105" t="str">
            <v>คุณทิพวัลย์  ศรีจินดา</v>
          </cell>
          <cell r="D105" t="str">
            <v>32 ม.5 ต.หนองนกไข่</v>
          </cell>
          <cell r="E105" t="str">
            <v>อ.กระทุ่มแบน จ.สมุทรสาคร 74110</v>
          </cell>
          <cell r="F105" t="str">
            <v>081-4509281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101</v>
          </cell>
          <cell r="B106">
            <v>0</v>
          </cell>
          <cell r="C106" t="str">
            <v>นายนรินทร์  บุญร่วม</v>
          </cell>
          <cell r="D106" t="str">
            <v>840/5 ข้างท่าเรือเทศบาล ต.มหาชัย</v>
          </cell>
          <cell r="E106" t="str">
            <v>อ.เมือง จ.สมุทรสาคร 74000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102</v>
          </cell>
          <cell r="B107">
            <v>0</v>
          </cell>
          <cell r="C107" t="str">
            <v>นางเรณู  ดิษฐเอม</v>
          </cell>
          <cell r="D107" t="str">
            <v>45/4 ม.1 ต.คลองตัน</v>
          </cell>
          <cell r="E107" t="str">
            <v>อ.บ้านแพ้ว จ.สมุทรสาคร 74120</v>
          </cell>
          <cell r="F107" t="str">
            <v>087-9076808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103</v>
          </cell>
          <cell r="B108" t="str">
            <v>สถาบันพัฒนาองค์กรชุมชนเอกชนจังหวัดสมุทรสาคร</v>
          </cell>
          <cell r="C108" t="str">
            <v>นางอรุณรัตน์  น้อมนพ</v>
          </cell>
          <cell r="D108" t="str">
            <v>264/19 ถ.สุคนธวิท ต.ตลาดกระทุ่มแบน</v>
          </cell>
          <cell r="E108" t="str">
            <v>อ.กระทุ่มแบน จ.สมุทรสาคร 74110</v>
          </cell>
          <cell r="F108" t="str">
            <v>089-9868587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104</v>
          </cell>
          <cell r="B109" t="str">
            <v>ประธานเครือข่ายอาสาสมัครพิทักษ์ทรัพยากรทางทะเลและชายฝั่ง</v>
          </cell>
          <cell r="C109" t="str">
            <v>นายวรพล  ดวงล้อมจันทร์</v>
          </cell>
          <cell r="D109" t="str">
            <v>19/197 หมู่บ้านเอกชัยธานี ซ.เอกชัย 130</v>
          </cell>
          <cell r="E109" t="str">
            <v>แขวงบางบอน เขตบางบอน กทม. 10150</v>
          </cell>
          <cell r="F109" t="str">
            <v>081-4436425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105</v>
          </cell>
          <cell r="B110" t="str">
            <v>ประธานศูนย์ประสานงานองค์กรภาคเอกชนจังหวัดสมุทรสาคร</v>
          </cell>
          <cell r="C110" t="str">
            <v>นายปรีชา ศิริแสงอารำพี</v>
          </cell>
          <cell r="D110" t="str">
            <v>69/16 ม.13 ต.ท่าทราย</v>
          </cell>
          <cell r="E110" t="str">
            <v>อ.เมือง จ.สมุทรสาคร 74000</v>
          </cell>
          <cell r="F110" t="str">
            <v>089-2031388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106</v>
          </cell>
          <cell r="B111">
            <v>0</v>
          </cell>
          <cell r="C111" t="str">
            <v>นายพิษณุ  สำรวยรื่น</v>
          </cell>
          <cell r="D111" t="str">
            <v>105 ม.12 ต.บางยาง</v>
          </cell>
          <cell r="E111" t="str">
            <v>อ.กระทุ่มแบน จ.สมุทรสาคร 74110</v>
          </cell>
          <cell r="F111" t="str">
            <v>081-8381783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107</v>
          </cell>
          <cell r="B112" t="str">
            <v>ประธานสภาองค์กรชุมชนจังหวัดสมุทรสาคร</v>
          </cell>
          <cell r="C112" t="str">
            <v>นายวิเชียร  วงษ์วรรณรัตน์</v>
          </cell>
          <cell r="D112" t="str">
            <v>172 ม.5 ต.อำแพง</v>
          </cell>
          <cell r="E112" t="str">
            <v>อ.บ้านแพ้ว จ.สมุทรสาคร 74120</v>
          </cell>
          <cell r="F112" t="str">
            <v>081-4219505/034-433172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108</v>
          </cell>
          <cell r="B113" t="str">
            <v>ประธานสภาวัฒนธรรมจังหวัดสมุทรสาคร</v>
          </cell>
          <cell r="C113" t="str">
            <v>นายวรวุฒิ  บุญเพ็ญ</v>
          </cell>
          <cell r="D113" t="str">
            <v>91 หมู่ 8 ต.บ้านแพ้ว</v>
          </cell>
          <cell r="E113" t="str">
            <v>อ.บ้านแพ้ว จ.สมุทรสาคร 74120</v>
          </cell>
          <cell r="F113" t="str">
            <v>081-8484151 ,034-481399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109</v>
          </cell>
          <cell r="B114" t="str">
            <v>ประธานสภาเกษตรกรจังหวัดสมุทรสาคร</v>
          </cell>
          <cell r="C114" t="str">
            <v>นายวิลาศ  สุริวงษ์</v>
          </cell>
          <cell r="D114" t="str">
            <v>สำนักงานสภาเกษตรกรจังหวัดสมุทรสาคร 37/5 หมู่ 4</v>
          </cell>
          <cell r="E114" t="str">
            <v>ต.ท่าจีน อ.เมืองฯ จ.สมุทรสาคร 74000</v>
          </cell>
          <cell r="F114" t="str">
            <v>093-579 7978, 034-497 723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110</v>
          </cell>
          <cell r="B115" t="str">
            <v>นายกสมาคมผู้สื่อข่าวจังหวัดสมุทรสาคร</v>
          </cell>
          <cell r="C115" t="str">
            <v>นายชัยพร  ศิริพงษ์เวคิน</v>
          </cell>
          <cell r="D115" t="str">
            <v>19 หมู่ 2 ต.สวนหลวง</v>
          </cell>
          <cell r="E115" t="str">
            <v>อ.กระทุ่มแบน จ.สมุทรสาคร 74110</v>
          </cell>
          <cell r="F115" t="str">
            <v>081-573 2741 , 034-471860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111</v>
          </cell>
          <cell r="B116" t="str">
            <v>ภาคเอกชน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112</v>
          </cell>
          <cell r="B117" t="str">
            <v>สำนักงานหอการค้าจังหวัดสมุทรสาคร</v>
          </cell>
          <cell r="C117" t="str">
            <v>ประธานหอการค้าจังหวัดสมุทรสาคร</v>
          </cell>
          <cell r="D117" t="str">
            <v>1240/7 ถ.เอกชัย ต.มหาชัย</v>
          </cell>
          <cell r="E117" t="str">
            <v>อ.เมือง จ.สมุทรสาคร 74000</v>
          </cell>
          <cell r="F117" t="str">
            <v>034-820737</v>
          </cell>
          <cell r="G117" t="str">
            <v>034-820738</v>
          </cell>
          <cell r="H117">
            <v>0</v>
          </cell>
          <cell r="I117">
            <v>0</v>
          </cell>
        </row>
        <row r="118">
          <cell r="A118">
            <v>113</v>
          </cell>
          <cell r="B118">
            <v>0</v>
          </cell>
          <cell r="C118" t="str">
            <v xml:space="preserve">ประธานสภาอุตสาหกรรมจังหวัดสมุทรสาคร </v>
          </cell>
          <cell r="D118" t="str">
            <v>923/49 ถ.เอกชัย ต.มหาชัย</v>
          </cell>
          <cell r="E118" t="str">
            <v>อ.เมือง จ.สมุทรสาคร 74000</v>
          </cell>
          <cell r="F118" t="str">
            <v>086-3248024</v>
          </cell>
          <cell r="G118" t="str">
            <v>034-870923/034-870765 ต่อ 17</v>
          </cell>
          <cell r="H118">
            <v>0</v>
          </cell>
          <cell r="I118">
            <v>0</v>
          </cell>
        </row>
        <row r="119">
          <cell r="A119">
            <v>114</v>
          </cell>
          <cell r="B119" t="str">
            <v>นายกสมาคมการประมงจังหวัดสมุทรสาคร</v>
          </cell>
          <cell r="C119" t="str">
            <v xml:space="preserve">นายกสมาคมประมงจังหวัดสมุทรสาคร </v>
          </cell>
          <cell r="D119" t="str">
            <v>840/5 ข้างท่าเรือเทศบาล ต.มหาชัย</v>
          </cell>
          <cell r="E119" t="str">
            <v>อ.เมือง จ.สมุทรสาคร 74000</v>
          </cell>
          <cell r="F119" t="str">
            <v>034-412490/034-425227</v>
          </cell>
          <cell r="G119" t="str">
            <v>034-412490</v>
          </cell>
          <cell r="H119">
            <v>0</v>
          </cell>
          <cell r="I119">
            <v>0</v>
          </cell>
        </row>
        <row r="120">
          <cell r="A120">
            <v>115</v>
          </cell>
          <cell r="B120">
            <v>0</v>
          </cell>
          <cell r="C120" t="str">
            <v>นายกสมาคมกีฬาจังหวัดสมุทรสาคร</v>
          </cell>
          <cell r="D120" t="str">
            <v>ศูนย์การจังหวัดสมุทรสาคร (ค่ายลูกเสือ)</v>
          </cell>
          <cell r="E120" t="str">
            <v>อ.เมือง จ.สมุทรสาคร 74000</v>
          </cell>
          <cell r="F120" t="str">
            <v>034-427129</v>
          </cell>
          <cell r="G120" t="str">
            <v>034-811059</v>
          </cell>
          <cell r="H120">
            <v>0</v>
          </cell>
          <cell r="I120">
            <v>0</v>
          </cell>
        </row>
        <row r="121">
          <cell r="A121">
            <v>116</v>
          </cell>
          <cell r="B121">
            <v>0</v>
          </cell>
          <cell r="C121" t="str">
            <v>ที่ปรึกษาโครงการตลาดทะเลไทย</v>
          </cell>
          <cell r="D121" t="str">
            <v>ถ.พระราม 2 ต.ท่าทราย</v>
          </cell>
          <cell r="E121" t="str">
            <v>อ.เมือง จ.สมุทรสาคร 74000</v>
          </cell>
          <cell r="F121" t="str">
            <v>034-414191/034-820307-16</v>
          </cell>
          <cell r="G121" t="str">
            <v>034-422472/034-422592</v>
          </cell>
          <cell r="H121">
            <v>0</v>
          </cell>
          <cell r="I121">
            <v>0</v>
          </cell>
        </row>
        <row r="122">
          <cell r="A122">
            <v>117</v>
          </cell>
          <cell r="B122">
            <v>0</v>
          </cell>
          <cell r="C122" t="str">
            <v>ประธานชมรมผู้สื่อข่าวจังหวัดสมุทรสาคร</v>
          </cell>
          <cell r="D122" t="str">
            <v>19 ม.2 ตงสวนหลวง</v>
          </cell>
          <cell r="E122" t="str">
            <v>อ.กระทุ่มแบน จ.สมุทรสาคร 74110</v>
          </cell>
          <cell r="F122" t="str">
            <v>034-471860/034-473490</v>
          </cell>
          <cell r="G122" t="str">
            <v>034-4846222</v>
          </cell>
          <cell r="H122">
            <v>0</v>
          </cell>
          <cell r="I122">
            <v>0</v>
          </cell>
        </row>
        <row r="123">
          <cell r="A123">
            <v>118</v>
          </cell>
          <cell r="B123">
            <v>0</v>
          </cell>
          <cell r="C123" t="str">
            <v>ประธานชมรมธนาคารจังหวัดสมุทรสาคร</v>
          </cell>
          <cell r="D123" t="str">
            <v>311/2 ม.1 ถ.เศรษฐกิจ1 ต.คลองมะเดื่อ</v>
          </cell>
          <cell r="E123" t="str">
            <v>อ.กระทุ่มแบน จ.สมุทรสาคร 74110</v>
          </cell>
          <cell r="F123" t="str">
            <v>02-4205454-5</v>
          </cell>
          <cell r="G123" t="str">
            <v>02-4205456</v>
          </cell>
          <cell r="H123">
            <v>0</v>
          </cell>
          <cell r="I123">
            <v>0</v>
          </cell>
        </row>
        <row r="124">
          <cell r="A124">
            <v>119</v>
          </cell>
          <cell r="B124">
            <v>0</v>
          </cell>
          <cell r="C124" t="str">
            <v>เลขาธิการสมาคมส่งเสริมการท่องเที่ยวจังหวัดสมุทรสาคร</v>
          </cell>
          <cell r="D124" t="str">
            <v>1240/7 ถ.เอกชัย ต.มหาชัย</v>
          </cell>
          <cell r="E124" t="str">
            <v>อ.เมือง จ.สมุทรสาคร 74000</v>
          </cell>
          <cell r="F124" t="str">
            <v>034-820737</v>
          </cell>
          <cell r="G124" t="str">
            <v>034-820738</v>
          </cell>
          <cell r="H124">
            <v>0</v>
          </cell>
          <cell r="I124">
            <v>0</v>
          </cell>
        </row>
        <row r="125">
          <cell r="A125">
            <v>120</v>
          </cell>
          <cell r="B125">
            <v>0</v>
          </cell>
          <cell r="C125" t="str">
            <v>นายกสมาคมแปรรูปอาหารทะเลจังหวัดสมุทรสาคร</v>
          </cell>
          <cell r="D125" t="str">
            <v>69/16 ม.3 ถ.เศรษฐกิจ ต.ท่าทราย</v>
          </cell>
          <cell r="E125" t="str">
            <v>อ.เมือง จ.สมุทรสาคร 74000</v>
          </cell>
          <cell r="F125" t="str">
            <v>034-412490/ 034-425227</v>
          </cell>
          <cell r="G125" t="str">
            <v>034-412490</v>
          </cell>
          <cell r="H125">
            <v>0</v>
          </cell>
          <cell r="I125">
            <v>0</v>
          </cell>
        </row>
        <row r="126">
          <cell r="A126">
            <v>121</v>
          </cell>
          <cell r="B126" t="str">
            <v>อปท.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122</v>
          </cell>
          <cell r="B127" t="str">
            <v>เทศบาลนครสมุทรสาคร</v>
          </cell>
          <cell r="C127" t="str">
            <v>นายกเทศมนตรีนครสมุทรสาคร</v>
          </cell>
          <cell r="D127" t="str">
            <v>920/186 ถ.สุคนธวิท ต.มหาชัย</v>
          </cell>
          <cell r="E127" t="str">
            <v>อ.เมือง จ.สมุทรสาคร 74000</v>
          </cell>
          <cell r="F127" t="str">
            <v>034-411208/034-413853 ต่อ 216</v>
          </cell>
          <cell r="G127" t="str">
            <v>034-413783</v>
          </cell>
          <cell r="H127">
            <v>0</v>
          </cell>
          <cell r="I127">
            <v>0</v>
          </cell>
        </row>
        <row r="128">
          <cell r="A128">
            <v>123</v>
          </cell>
          <cell r="B128" t="str">
            <v>เทศบาลนครอ้อมน้อย</v>
          </cell>
          <cell r="C128" t="str">
            <v>นายกเทศมนตรีนครอ้อมน้อย</v>
          </cell>
          <cell r="D128" t="str">
            <v>234 ม.11 ซ.เพชรเกษม 87 ต.อ้อมน้อย</v>
          </cell>
          <cell r="E128" t="str">
            <v>อ.กระทุ่มแบน จ.สมุทรสาคร 74110</v>
          </cell>
          <cell r="F128" t="str">
            <v>02-424011-18</v>
          </cell>
          <cell r="G128" t="str">
            <v>02-4204747</v>
          </cell>
          <cell r="H128">
            <v>0</v>
          </cell>
          <cell r="I128">
            <v>0</v>
          </cell>
        </row>
        <row r="129">
          <cell r="A129">
            <v>124</v>
          </cell>
          <cell r="B129" t="str">
            <v>เทศบาลเมืองกระทุ่มแบน</v>
          </cell>
          <cell r="C129" t="str">
            <v>นายกเทศมนตรีเมืองกระทุ่มแบน</v>
          </cell>
          <cell r="D129" t="str">
            <v>สำนักงานเทศบาลเมืองกระทุ่มแบน</v>
          </cell>
          <cell r="E129" t="str">
            <v>อ.กระทุ่มแบน จ.สมุทรสาคร 74110</v>
          </cell>
          <cell r="F129" t="str">
            <v>034-471744-5/034-471912 ต่อ 108</v>
          </cell>
          <cell r="G129" t="str">
            <v>034-471745 ต่อ 102</v>
          </cell>
          <cell r="H129">
            <v>0</v>
          </cell>
          <cell r="I129">
            <v>0</v>
          </cell>
        </row>
        <row r="130">
          <cell r="A130">
            <v>125</v>
          </cell>
          <cell r="B130" t="str">
            <v>เทศบาลตำบลบางปลา</v>
          </cell>
          <cell r="C130" t="str">
            <v>นายกเทศมนตรีตำบลบางปลา</v>
          </cell>
          <cell r="D130" t="str">
            <v>ม.4 ถ.เศรษฐกิจ1 - บางปลา</v>
          </cell>
          <cell r="E130" t="str">
            <v>อ.เมือง จ.สมุทรสาคร 74000</v>
          </cell>
          <cell r="F130" t="str">
            <v>034-468176/034-468061</v>
          </cell>
          <cell r="G130" t="str">
            <v>034-468060</v>
          </cell>
          <cell r="H130">
            <v>0</v>
          </cell>
          <cell r="I130">
            <v>0</v>
          </cell>
        </row>
        <row r="131">
          <cell r="A131">
            <v>126</v>
          </cell>
          <cell r="B131" t="str">
            <v>เทศบาลตำบลบ้านแพ้ว</v>
          </cell>
          <cell r="C131" t="str">
            <v>นายกเทศมนตรีตำบลบ้านแพ้ว</v>
          </cell>
          <cell r="D131" t="str">
            <v>128/24 ม.1 ต.บ้านแพ้ว</v>
          </cell>
          <cell r="E131" t="str">
            <v>อ.บ้านแพ้ว จ.สมุทรสาคร 74120</v>
          </cell>
          <cell r="F131" t="str">
            <v>034-481313/034-481458</v>
          </cell>
          <cell r="G131" t="str">
            <v>034-483167/034-481458</v>
          </cell>
          <cell r="H131">
            <v>0</v>
          </cell>
          <cell r="I131">
            <v>0</v>
          </cell>
        </row>
        <row r="132">
          <cell r="A132">
            <v>127</v>
          </cell>
          <cell r="B132" t="str">
            <v>เทศบาลตำบลหลักห้า</v>
          </cell>
          <cell r="C132" t="str">
            <v>นายกเทศมนตรีตำบลหลักห้า</v>
          </cell>
          <cell r="D132" t="str">
            <v>สำนักงานเทศบาลตำบลหลักห้า</v>
          </cell>
          <cell r="E132" t="str">
            <v>อ.บ้านแพ้ว จ.สมุทรสาคร 74120</v>
          </cell>
          <cell r="F132" t="str">
            <v>034-483184-7</v>
          </cell>
          <cell r="G132" t="str">
            <v>034-483186</v>
          </cell>
          <cell r="H132">
            <v>0</v>
          </cell>
          <cell r="I132">
            <v>0</v>
          </cell>
        </row>
        <row r="133">
          <cell r="A133">
            <v>128</v>
          </cell>
          <cell r="B133" t="str">
            <v>เทศบาลเกษตรพัฒนา</v>
          </cell>
          <cell r="C133" t="str">
            <v>นายกเทศมนตรีตำบลเกษตรพัฒนา</v>
          </cell>
          <cell r="D133" t="str">
            <v>ม.5 ต.เกษตรพัฒนา</v>
          </cell>
          <cell r="E133" t="str">
            <v>อ.บ้านแพ้ว จ.สมุทรสาคร 74120</v>
          </cell>
          <cell r="F133" t="str">
            <v>034-853822/034-484520/034-484497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129</v>
          </cell>
          <cell r="B134" t="str">
            <v>เทศบาลตำบลสวนหลวง</v>
          </cell>
          <cell r="C134" t="str">
            <v>นายกเทศมนตรีตำบลสวนหลวง</v>
          </cell>
          <cell r="D134" t="str">
            <v>ม.5 ซ.ต้นสน ต.สวนหลวง</v>
          </cell>
          <cell r="E134" t="str">
            <v>อ.กระทุ่มแบน จ.สมุทรสาคร 74110</v>
          </cell>
          <cell r="F134" t="str">
            <v>02-4294740</v>
          </cell>
          <cell r="G134" t="str">
            <v>02-4294744</v>
          </cell>
          <cell r="H134">
            <v>0</v>
          </cell>
          <cell r="I134">
            <v>0</v>
          </cell>
        </row>
        <row r="135">
          <cell r="A135">
            <v>130</v>
          </cell>
          <cell r="B135" t="str">
            <v>เทศบาลตำบลท่าจีน</v>
          </cell>
          <cell r="C135" t="str">
            <v>นายกเทศมนตรีตำบลท่าจีน</v>
          </cell>
          <cell r="D135" t="str">
            <v>ซ.วัดใหญ่ ม.5 ต.ท่าจีน</v>
          </cell>
          <cell r="E135" t="str">
            <v>อ.เมือง จ.สมุทรสาคร 74000</v>
          </cell>
          <cell r="F135" t="str">
            <v>034-497096-7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131</v>
          </cell>
          <cell r="B136" t="str">
            <v>เทศบาลตำบลนาดี</v>
          </cell>
          <cell r="C136" t="str">
            <v>นายกเทศมนตรีตำบลนาดี</v>
          </cell>
          <cell r="D136" t="str">
            <v>111 ม.2 ถ.เศรษฐกิจ1 ต.นาดี</v>
          </cell>
          <cell r="E136" t="str">
            <v>อ.เมือง จ.สมุทรสาคร 74000</v>
          </cell>
          <cell r="F136" t="str">
            <v>034-831098-9 #116</v>
          </cell>
          <cell r="G136" t="str">
            <v>034-831098-9 #116</v>
          </cell>
          <cell r="H136">
            <v>0</v>
          </cell>
          <cell r="I136">
            <v>0</v>
          </cell>
        </row>
        <row r="137">
          <cell r="A137">
            <v>132</v>
          </cell>
          <cell r="B137" t="str">
            <v>เทศบาลตำบลบางหญ้าแพรก</v>
          </cell>
          <cell r="C137" t="str">
            <v>นายกเทศมนตรีตำบลบางหญ้าแพรก</v>
          </cell>
          <cell r="D137" t="str">
            <v xml:space="preserve">119 ม.6 ต.บางหญ้าแพรก </v>
          </cell>
          <cell r="E137" t="str">
            <v>อ.เมือง จ.สมุทรสาคร 74000</v>
          </cell>
          <cell r="F137" t="str">
            <v>034-497917/034-497928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133</v>
          </cell>
          <cell r="B138" t="str">
            <v xml:space="preserve">องค์การบริหารส่วนตำบลท่าทราย </v>
          </cell>
          <cell r="C138" t="str">
            <v xml:space="preserve">นายกองค์การบริหารส่วนตำบลท่าทราย </v>
          </cell>
          <cell r="D138" t="str">
            <v>ซ.บ่อนไก่ ม.6 ต.ท่าทราย</v>
          </cell>
          <cell r="E138" t="str">
            <v>อ.เมือง จ.สมุทรสาคร 74000</v>
          </cell>
          <cell r="F138" t="str">
            <v>034-428129-30</v>
          </cell>
          <cell r="G138" t="str">
            <v>034-816946</v>
          </cell>
          <cell r="H138">
            <v>0</v>
          </cell>
          <cell r="I138">
            <v>0</v>
          </cell>
        </row>
        <row r="139">
          <cell r="A139">
            <v>134</v>
          </cell>
          <cell r="B139" t="str">
            <v>องค์การบริหารส่วนตำบลพันท้ายนรสิงห์</v>
          </cell>
          <cell r="C139" t="str">
            <v>นายกองค์การบริหารส่วนตำบลพันท้ายนรสิงห์</v>
          </cell>
          <cell r="D139" t="str">
            <v>234 ม.4 ต.พันท้ายนรสิงห์</v>
          </cell>
          <cell r="E139" t="str">
            <v>อ.เมือง จ.สมุทรสาคร 74000</v>
          </cell>
          <cell r="F139" t="str">
            <v>034-478481/034-478461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135</v>
          </cell>
          <cell r="B140" t="str">
            <v>องค์การบริหารส่วนตำบลนาโคก</v>
          </cell>
          <cell r="C140" t="str">
            <v>นายกองค์การบริหารส่วนตำบลนาโคก</v>
          </cell>
          <cell r="D140" t="str">
            <v>ม.2 ต.นาโคก</v>
          </cell>
          <cell r="E140" t="str">
            <v>อ.เมือง จ.สมุทรสาคร 74000</v>
          </cell>
          <cell r="F140" t="str">
            <v>034-886122-24</v>
          </cell>
          <cell r="G140" t="str">
            <v>034-886122 ต่อ 0</v>
          </cell>
          <cell r="H140">
            <v>0</v>
          </cell>
          <cell r="I140">
            <v>0</v>
          </cell>
        </row>
        <row r="141">
          <cell r="A141">
            <v>136</v>
          </cell>
          <cell r="B141" t="str">
            <v>องค์การบริหารส่วนตำบลกาหลง</v>
          </cell>
          <cell r="C141" t="str">
            <v>นายกองค์การบริหารส่วนตำบลกาหลง</v>
          </cell>
          <cell r="D141" t="str">
            <v>ม1 ต.กาหลง</v>
          </cell>
          <cell r="E141" t="str">
            <v>อ.เมือง จ.สมุทรสาคร 74000</v>
          </cell>
          <cell r="F141" t="str">
            <v>034-851450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137</v>
          </cell>
          <cell r="B142" t="str">
            <v>องค์การบริหารส่วนตำบลบ้านเกาะ</v>
          </cell>
          <cell r="C142" t="str">
            <v>นายกองค์การบริหารส่วนตำบลบ้านเกาะ</v>
          </cell>
          <cell r="D142" t="str">
            <v>ม.2 ถ.เศรษฐกิจ1-บางปลา ต.บ้านเกาะ</v>
          </cell>
          <cell r="E142" t="str">
            <v>อ.เมือง จ.สมุทรสาคร 74000</v>
          </cell>
          <cell r="F142" t="str">
            <v>034-421124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138</v>
          </cell>
          <cell r="B143" t="str">
            <v>องค์การบริหารส่วนตำบลบ้านบ่อ</v>
          </cell>
          <cell r="C143" t="str">
            <v>นายกองค์การบริหารส่วนตำบลบ้านบ่อ</v>
          </cell>
          <cell r="D143" t="str">
            <v>4/1 ม.5 ต.บ้านบ่อ</v>
          </cell>
          <cell r="E143" t="str">
            <v>อ.เมือง จ.สมุทรสาคร 74000</v>
          </cell>
          <cell r="F143" t="str">
            <v>034-845050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139</v>
          </cell>
          <cell r="B144" t="str">
            <v>องค์การบริหารส่วนตำบลคอกกระบือ</v>
          </cell>
          <cell r="C144" t="str">
            <v>นายกองค์การบริหารส่วนตำบลคอกกระบือ</v>
          </cell>
          <cell r="D144" t="str">
            <v>40 ม.3 ถ.เอกชัย</v>
          </cell>
          <cell r="E144" t="str">
            <v>อ.เมือง จ.สมุทรสาคร 74000</v>
          </cell>
          <cell r="F144" t="str">
            <v>034-823295</v>
          </cell>
          <cell r="G144" t="str">
            <v>034-823295 ต่อ 13</v>
          </cell>
          <cell r="H144">
            <v>0</v>
          </cell>
          <cell r="I144">
            <v>0</v>
          </cell>
        </row>
        <row r="145">
          <cell r="A145">
            <v>140</v>
          </cell>
          <cell r="B145" t="str">
            <v>องค์การบริหารส่วนตำบลโคกขาม</v>
          </cell>
          <cell r="C145" t="str">
            <v>นายกองค์การบริหารส่วนตำบลโคกขาม</v>
          </cell>
          <cell r="D145" t="str">
            <v>ถ.สหกรณ์ ต.โคกขาม</v>
          </cell>
          <cell r="E145" t="str">
            <v>อ.เมือง จ.สมุทรสาคร 74000</v>
          </cell>
          <cell r="F145" t="str">
            <v>034-457004-5 #11</v>
          </cell>
          <cell r="G145" t="str">
            <v>034-457004 ต่อ 12</v>
          </cell>
          <cell r="H145">
            <v>0</v>
          </cell>
          <cell r="I145">
            <v>0</v>
          </cell>
        </row>
        <row r="146">
          <cell r="A146">
            <v>141</v>
          </cell>
          <cell r="B146" t="str">
            <v>องค์การบริหารส่วนตำบลชัยมงคล</v>
          </cell>
          <cell r="C146" t="str">
            <v>นายกองค์การบริหารส่วนตำบลชัยมงคล</v>
          </cell>
          <cell r="D146" t="str">
            <v>51 ม.2 ต.ชัยมงคล</v>
          </cell>
          <cell r="E146" t="str">
            <v>อ.เมือง จ.สมุทรสาคร 74000</v>
          </cell>
          <cell r="F146" t="str">
            <v>034-839826</v>
          </cell>
          <cell r="G146" t="str">
            <v>034-839826 ต่อ 18</v>
          </cell>
          <cell r="H146">
            <v>0</v>
          </cell>
          <cell r="I146">
            <v>0</v>
          </cell>
        </row>
        <row r="147">
          <cell r="A147">
            <v>142</v>
          </cell>
          <cell r="B147" t="str">
            <v>องค์การบริหารส่วนตำบลบางกระเจ้า</v>
          </cell>
          <cell r="C147" t="str">
            <v>นายกองค์การบริหารส่วนตำบลบางกระเจ้า</v>
          </cell>
          <cell r="D147" t="str">
            <v>ที่ทำการ อบต.บางกระเจ้า ต.บางกระเจ้า</v>
          </cell>
          <cell r="E147" t="str">
            <v>อ.เมือง จ.สมุทรสาคร 74000</v>
          </cell>
          <cell r="F147" t="str">
            <v>034-426010-13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143</v>
          </cell>
          <cell r="B148" t="str">
            <v>องค์การบริหารส่วนตำบลบางโทรัด</v>
          </cell>
          <cell r="C148" t="str">
            <v>นายกองค์การบริหารส่วนตำบลบางโทรัด</v>
          </cell>
          <cell r="D148" t="str">
            <v>ม.7 ต.บางโทรัด</v>
          </cell>
          <cell r="E148" t="str">
            <v>อ.เมือง จ.สมุทรสาคร 74000</v>
          </cell>
          <cell r="F148" t="str">
            <v>034-839038 ต่อ 11</v>
          </cell>
          <cell r="G148" t="str">
            <v>034-885080</v>
          </cell>
          <cell r="H148">
            <v>0</v>
          </cell>
          <cell r="I148">
            <v>0</v>
          </cell>
        </row>
        <row r="149">
          <cell r="A149">
            <v>144</v>
          </cell>
          <cell r="B149" t="str">
            <v>องค์การบริหารส่วนตำบลบางน้ำจืด</v>
          </cell>
          <cell r="C149" t="str">
            <v>นายกองค์การบริหารส่วนตำบลบางน้ำจืด</v>
          </cell>
          <cell r="D149" t="str">
            <v>ม.3 ต.บางน้ำจืด</v>
          </cell>
          <cell r="E149" t="str">
            <v>อ.เมือง จ.สมุทรสาคร 74000</v>
          </cell>
          <cell r="F149" t="str">
            <v>034-852286</v>
          </cell>
          <cell r="G149" t="str">
            <v>034-852286 ต่อ 223</v>
          </cell>
          <cell r="H149">
            <v>0</v>
          </cell>
          <cell r="I149">
            <v>0</v>
          </cell>
        </row>
        <row r="150">
          <cell r="A150">
            <v>145</v>
          </cell>
          <cell r="B150" t="str">
            <v>องค์การบริหารส่วนตำบลหนองนกไข่</v>
          </cell>
          <cell r="C150" t="str">
            <v>นายกองค์การบริหารส่วนตำบลหนองนกไข่</v>
          </cell>
          <cell r="D150" t="str">
            <v>ม.4 ถ.คลองตัน-หนองนกไข่</v>
          </cell>
          <cell r="E150" t="str">
            <v>อ.กระทุ่มแบน จ.สมุทรสาคร 74110</v>
          </cell>
          <cell r="F150" t="str">
            <v>034-499379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146</v>
          </cell>
          <cell r="B151" t="str">
            <v>องค์การบริหารส่วนตำบลบางยาง</v>
          </cell>
          <cell r="C151" t="str">
            <v>นายกองค์การบริหารส่วนตำบลบางยาง</v>
          </cell>
          <cell r="D151" t="str">
            <v>ม.5 ถ.รุ่งประชาบุญวัฒน์</v>
          </cell>
          <cell r="E151" t="str">
            <v>อ.กระทุ่มแบน จ.สมุทรสาคร 74110</v>
          </cell>
          <cell r="F151" t="str">
            <v>034-499477</v>
          </cell>
          <cell r="G151" t="str">
            <v>034-499478 # 16</v>
          </cell>
          <cell r="H151">
            <v>0</v>
          </cell>
          <cell r="I151">
            <v>0</v>
          </cell>
        </row>
        <row r="152">
          <cell r="A152">
            <v>147</v>
          </cell>
          <cell r="B152" t="str">
            <v>องค์การบริหารส่วนตำบลแคราย</v>
          </cell>
          <cell r="C152" t="str">
            <v>นายกองค์การบริหารส่วนตำบลแคราย</v>
          </cell>
          <cell r="D152" t="str">
            <v>ม.5 ถ.คลองมะเดือ่วัดศรีนวล</v>
          </cell>
          <cell r="E152" t="str">
            <v>อ.กระทุ่มแบน จ.สมุทรสาคร 74110</v>
          </cell>
          <cell r="F152" t="str">
            <v>034-470668</v>
          </cell>
          <cell r="G152" t="str">
            <v>034-472798</v>
          </cell>
          <cell r="H152">
            <v>0</v>
          </cell>
          <cell r="I152">
            <v>0</v>
          </cell>
        </row>
        <row r="153">
          <cell r="A153">
            <v>148</v>
          </cell>
          <cell r="B153" t="str">
            <v>องค์การบริหารส่วนตำบลคลองมะเดื่อ</v>
          </cell>
          <cell r="C153" t="str">
            <v>นายกองค์การบริหารส่วนตำบลคลองมะเดื่อ</v>
          </cell>
          <cell r="D153" t="str">
            <v>ม.10 ถ.เศรษฐกิจ ต.คลองมะเดื่อ</v>
          </cell>
          <cell r="E153" t="str">
            <v>อ.กระทุ่มแบน จ.สมุทรสาคร 74110</v>
          </cell>
          <cell r="F153" t="str">
            <v>034-878113-5</v>
          </cell>
          <cell r="G153" t="str">
            <v>034-878113 -5 ต่อ 4</v>
          </cell>
          <cell r="H153">
            <v>0</v>
          </cell>
          <cell r="I153">
            <v>0</v>
          </cell>
        </row>
        <row r="154">
          <cell r="A154">
            <v>149</v>
          </cell>
          <cell r="B154" t="str">
            <v>เทศบาลตำบลดอนไก่ดี</v>
          </cell>
          <cell r="C154" t="str">
            <v>นายกองค์การบริหารส่วนตำบลดอนไก่ดี</v>
          </cell>
          <cell r="D154" t="str">
            <v>99/10 ม.2 ต.ดอนไก่ดี</v>
          </cell>
          <cell r="E154" t="str">
            <v>อ.กระทุ่มแบน จ.สมุทรสาคร 74110</v>
          </cell>
          <cell r="F154" t="str">
            <v>034-479956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150</v>
          </cell>
          <cell r="B155" t="str">
            <v>องค์การบริหารส่วนตำบลท่าไม้</v>
          </cell>
          <cell r="C155" t="str">
            <v>นายกองค์การบริหารส่วนตำบลท่าไม้</v>
          </cell>
          <cell r="D155" t="str">
            <v>64 ม.8 ต.ท่าไม้</v>
          </cell>
          <cell r="E155" t="str">
            <v>อ.กระทุ่มแบน จ.สมุทรสาคร 74110</v>
          </cell>
          <cell r="F155" t="str">
            <v>02-4294860-4/02-4296864</v>
          </cell>
          <cell r="G155" t="str">
            <v>02-4294889</v>
          </cell>
          <cell r="H155">
            <v>0</v>
          </cell>
          <cell r="I155">
            <v>0</v>
          </cell>
        </row>
        <row r="156">
          <cell r="A156">
            <v>151</v>
          </cell>
          <cell r="B156" t="str">
            <v>องค์การบริหารส่วนตำบลท่าเสา</v>
          </cell>
          <cell r="C156" t="str">
            <v>นายกองค์การบริหารส่วนตำบลท่าเสา</v>
          </cell>
          <cell r="D156" t="str">
            <v>1/11 ม.2 ต.ท่าเสา</v>
          </cell>
          <cell r="E156" t="str">
            <v>อ.กระทุ่มแบน จ.สมุทรสาคร 74110</v>
          </cell>
          <cell r="F156" t="str">
            <v>034-844530-1</v>
          </cell>
          <cell r="G156" t="str">
            <v>034-844530 ต่อ 14</v>
          </cell>
          <cell r="H156">
            <v>0</v>
          </cell>
          <cell r="I156">
            <v>0</v>
          </cell>
        </row>
        <row r="157">
          <cell r="A157">
            <v>152</v>
          </cell>
          <cell r="B157" t="str">
            <v>องค์การบริหารส่วนตำบลคลองตัน</v>
          </cell>
          <cell r="C157" t="str">
            <v>นายกองค์การบริหารส่วนตำบลคลองตัน</v>
          </cell>
          <cell r="D157" t="str">
            <v>ม.3 ต.คลองตัน</v>
          </cell>
          <cell r="E157" t="str">
            <v>อ.บ้านแพ้ว จ.สมุทรสาคร 74120</v>
          </cell>
          <cell r="F157" t="str">
            <v>034-858532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153</v>
          </cell>
          <cell r="B158" t="str">
            <v>องค์การบริหารส่วนตำบลหลักสอง</v>
          </cell>
          <cell r="C158" t="str">
            <v>นายกองค์การบริหารส่วนตำบลหลักสอง</v>
          </cell>
          <cell r="D158" t="str">
            <v>52 ม.5 ต.หลักสอง</v>
          </cell>
          <cell r="E158" t="str">
            <v>อ.บ้านแพ้ว จ.สมุทรสาคร 74120</v>
          </cell>
          <cell r="F158" t="str">
            <v>034-853772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154</v>
          </cell>
          <cell r="B159" t="str">
            <v>องค์การบริหารส่วนตำบลเจ็ดริ้ว</v>
          </cell>
          <cell r="C159" t="str">
            <v>นายกองค์การบริหารส่วนตำบลเจ็ดริ้ว</v>
          </cell>
          <cell r="D159" t="str">
            <v>ม.3 ต.เจ็ดริ้ว</v>
          </cell>
          <cell r="E159" t="str">
            <v>อ.บ้านแพ้ว จ.สมุทรสาคร 74120</v>
          </cell>
          <cell r="F159" t="str">
            <v>034-853531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155</v>
          </cell>
          <cell r="B160" t="str">
            <v>องค์การบริหารส่วนตำบลสวนส้ม</v>
          </cell>
          <cell r="C160" t="str">
            <v>นายกองค์การบริหารส่วนตำบลสวนส้ม</v>
          </cell>
          <cell r="D160" t="str">
            <v>ม.2 ต.สวนส้ม</v>
          </cell>
          <cell r="E160" t="str">
            <v>อ.บ้านแพ้ว จ.สมุทรสาคร 74120</v>
          </cell>
          <cell r="F160" t="str">
            <v>034-443108-9</v>
          </cell>
          <cell r="G160" t="str">
            <v>034-443243</v>
          </cell>
          <cell r="H160">
            <v>0</v>
          </cell>
          <cell r="I160">
            <v>0</v>
          </cell>
        </row>
        <row r="161">
          <cell r="A161">
            <v>156</v>
          </cell>
          <cell r="B161" t="str">
            <v>องค์การบริหารส่วนตำบลอำแพง</v>
          </cell>
          <cell r="C161" t="str">
            <v>นายกองค์การบริหารส่วนตำบลอำแพง</v>
          </cell>
          <cell r="D161" t="str">
            <v>26 ม.5 ต.อำแพง</v>
          </cell>
          <cell r="E161" t="str">
            <v>อ.บ้านแพ้ว จ.สมุทรสาคร 74120</v>
          </cell>
          <cell r="F161" t="str">
            <v>034-858591</v>
          </cell>
          <cell r="G161" t="str">
            <v>034-883096</v>
          </cell>
          <cell r="H161">
            <v>0</v>
          </cell>
          <cell r="I161">
            <v>0</v>
          </cell>
        </row>
        <row r="162">
          <cell r="A162">
            <v>157</v>
          </cell>
          <cell r="B162" t="str">
            <v>องค์การบริหารส่วนตำบลหลักสาม</v>
          </cell>
          <cell r="C162" t="str">
            <v>นายกองค์การบริหารส่วนตำบลหลักสาม</v>
          </cell>
          <cell r="D162" t="str">
            <v>333/1 ม.1 ต.หลักสาม</v>
          </cell>
          <cell r="E162" t="str">
            <v>อ.บ้านแพ้ว จ.สมุทรสาคร 74120</v>
          </cell>
          <cell r="F162" t="str">
            <v>034-483123/034-850638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158</v>
          </cell>
          <cell r="B163" t="str">
            <v>ธนาคารเพื่อการเกษตรและสหกรณ์การเกษตร สาขาสมุทรสาคร</v>
          </cell>
          <cell r="C163" t="str">
            <v>ผู้จัดการธนาคารเพื่อการเกษตรและสหกรณ์การเกษตร สาขาสมุทรสาคร</v>
          </cell>
          <cell r="D163">
            <v>0</v>
          </cell>
          <cell r="E163">
            <v>0</v>
          </cell>
          <cell r="F163" t="str">
            <v>034-411492</v>
          </cell>
          <cell r="G163" t="str">
            <v>034-411165#14</v>
          </cell>
          <cell r="H163">
            <v>0</v>
          </cell>
          <cell r="I163">
            <v>0</v>
          </cell>
        </row>
        <row r="164">
          <cell r="A164">
            <v>159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161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162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163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164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165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166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168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169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170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171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172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173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174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176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177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178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179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180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181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182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184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185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186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187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188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189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190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191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1"/>
      <sheetName val="ทะเบียน"/>
      <sheetName val="ข้อมูลหนี้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B3" t="str">
            <v>นางสาววรวรรณ วุฒิวณิชย์</v>
          </cell>
        </row>
      </sheetData>
      <sheetData sheetId="2"/>
      <sheetData sheetId="3"/>
      <sheetData sheetId="4"/>
      <sheetData sheetId="5">
        <row r="3">
          <cell r="B3" t="str">
            <v>นางสาววรวรรณ วุฒิวณิชย์</v>
          </cell>
        </row>
      </sheetData>
      <sheetData sheetId="6"/>
      <sheetData sheetId="7"/>
      <sheetData sheetId="8"/>
      <sheetData sheetId="9">
        <row r="3">
          <cell r="B3" t="str">
            <v>หน่วยงานส่วนภูมิภาค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2KpHFEVhI7x_Vtq6BKgOfMUg_0phDBJQ/view?usp=drivesdk" TargetMode="External"/><Relationship Id="rId13" Type="http://schemas.openxmlformats.org/officeDocument/2006/relationships/hyperlink" Target="https://drive.google.com/file/d/1kBrMIJJ2zhknK10pR2TPQduUEo0PKLgA/view?usp=drivesdk" TargetMode="External"/><Relationship Id="rId3" Type="http://schemas.openxmlformats.org/officeDocument/2006/relationships/hyperlink" Target="https://drive.google.com/file/d/1wN7Hz6mmBNTKkAwfWW1tSkdeZsFZP2vp/view?usp=drivesdk" TargetMode="External"/><Relationship Id="rId7" Type="http://schemas.openxmlformats.org/officeDocument/2006/relationships/hyperlink" Target="https://drive.google.com/file/d/1-dzFF4t0UmgOTkoQBmUu6yN4zxyqPUIk/view?usp=drivesdk" TargetMode="External"/><Relationship Id="rId12" Type="http://schemas.openxmlformats.org/officeDocument/2006/relationships/hyperlink" Target="https://drive.google.com/file/d/1WzmPrZwx5VtA38EsDrGYB8t7EeLPAFCj/view?usp=drivesdk" TargetMode="External"/><Relationship Id="rId2" Type="http://schemas.openxmlformats.org/officeDocument/2006/relationships/hyperlink" Target="https://drive.google.com/file/d/1o51vWgCJ9QsH9M05o2HkkcOMGhCoE20x/view?usp=drivesdk" TargetMode="External"/><Relationship Id="rId1" Type="http://schemas.openxmlformats.org/officeDocument/2006/relationships/hyperlink" Target="https://drive.google.com/file/d/1jGt1jrHZ4LwysIc175-jPD_UH2pJIgoV/view?usp=drivesdk" TargetMode="External"/><Relationship Id="rId6" Type="http://schemas.openxmlformats.org/officeDocument/2006/relationships/hyperlink" Target="https://drive.google.com/file/d/1SNWbPLBq29ODRkhtOqcWJxPq5msWM0Ld/view?usp=drivesdk" TargetMode="External"/><Relationship Id="rId11" Type="http://schemas.openxmlformats.org/officeDocument/2006/relationships/hyperlink" Target="https://drive.google.com/file/d/1HjMqYPl4HI8aUWbXPQEYqnUcS2okXDcU/view?usp=drivesdk" TargetMode="External"/><Relationship Id="rId5" Type="http://schemas.openxmlformats.org/officeDocument/2006/relationships/hyperlink" Target="https://drive.google.com/file/d/17PiNTR-WuRAW7Y884ExcvaadyNYe5Sjk/view?usp=drivesdk" TargetMode="External"/><Relationship Id="rId10" Type="http://schemas.openxmlformats.org/officeDocument/2006/relationships/hyperlink" Target="https://drive.google.com/file/d/1tkJlKbpYFD2-XL4mZ6OSM3cAuMLVVOtk/view?usp=drivesdk" TargetMode="External"/><Relationship Id="rId4" Type="http://schemas.openxmlformats.org/officeDocument/2006/relationships/hyperlink" Target="https://drive.google.com/file/d/1YVJn1qZdfG81qj6uRhBIKPslygZ-DRDY/view?usp=drivesdk" TargetMode="External"/><Relationship Id="rId9" Type="http://schemas.openxmlformats.org/officeDocument/2006/relationships/hyperlink" Target="https://drive.google.com/file/d/1VVgGeUXnRjeJg6EuMqYytrUjQVGf3OCa/view?usp=drivesdk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14"/>
  <sheetViews>
    <sheetView tabSelected="1" zoomScale="80" zoomScaleNormal="80" zoomScaleSheetLayoutView="70" workbookViewId="0">
      <selection sqref="A1:XFD1"/>
    </sheetView>
  </sheetViews>
  <sheetFormatPr defaultColWidth="9" defaultRowHeight="21"/>
  <cols>
    <col min="1" max="1" width="8.125" style="19" customWidth="1"/>
    <col min="2" max="2" width="9.875" style="19" customWidth="1"/>
    <col min="3" max="3" width="26" style="20" customWidth="1"/>
    <col min="4" max="4" width="21.5" style="21" bestFit="1" customWidth="1"/>
    <col min="5" max="5" width="24" style="22" bestFit="1" customWidth="1"/>
    <col min="6" max="6" width="14.375" style="19" bestFit="1" customWidth="1"/>
    <col min="7" max="7" width="11.5" style="19" bestFit="1" customWidth="1"/>
    <col min="8" max="8" width="14.625" style="19" customWidth="1"/>
    <col min="9" max="9" width="14.875" style="23" customWidth="1"/>
    <col min="10" max="10" width="20.5" style="19" bestFit="1" customWidth="1"/>
    <col min="11" max="11" width="21.875" style="17" hidden="1" customWidth="1"/>
    <col min="12" max="12" width="14.25" style="17" hidden="1" customWidth="1"/>
    <col min="13" max="13" width="15.625" style="17" hidden="1" customWidth="1"/>
    <col min="14" max="16384" width="9" style="17"/>
  </cols>
  <sheetData>
    <row r="1" spans="1:13" ht="69.75" customHeight="1">
      <c r="A1" s="24" t="s">
        <v>0</v>
      </c>
      <c r="B1" s="25" t="s">
        <v>654</v>
      </c>
      <c r="C1" s="24" t="s">
        <v>1</v>
      </c>
      <c r="D1" s="26" t="s">
        <v>2</v>
      </c>
      <c r="E1" s="27" t="s">
        <v>3</v>
      </c>
      <c r="F1" s="24" t="s">
        <v>4</v>
      </c>
      <c r="G1" s="24" t="s">
        <v>5</v>
      </c>
      <c r="H1" s="24" t="s">
        <v>6</v>
      </c>
      <c r="I1" s="25" t="s">
        <v>7</v>
      </c>
      <c r="J1" s="25" t="s">
        <v>8</v>
      </c>
      <c r="K1" s="28" t="s">
        <v>655</v>
      </c>
      <c r="L1" s="28" t="s">
        <v>656</v>
      </c>
      <c r="M1" s="28" t="s">
        <v>657</v>
      </c>
    </row>
    <row r="2" spans="1:13" s="12" customFormat="1" ht="84">
      <c r="A2" s="1">
        <v>1</v>
      </c>
      <c r="B2" s="1">
        <v>3.2</v>
      </c>
      <c r="C2" s="13" t="s">
        <v>641</v>
      </c>
      <c r="D2" s="11">
        <v>167755500</v>
      </c>
      <c r="E2" s="18" t="s">
        <v>673</v>
      </c>
      <c r="F2" s="1" t="s">
        <v>639</v>
      </c>
      <c r="G2" s="3" t="s">
        <v>640</v>
      </c>
      <c r="H2" s="2">
        <v>23184</v>
      </c>
      <c r="I2" s="37" t="s">
        <v>660</v>
      </c>
      <c r="J2" s="1">
        <v>5</v>
      </c>
      <c r="K2" s="29">
        <v>1</v>
      </c>
      <c r="L2" s="30">
        <f>COUNTIF($J$2:$J$7999,1)</f>
        <v>1</v>
      </c>
      <c r="M2" s="31">
        <f>SUMIFS($D$2:$D$7999,$J$2:$J$7999,1)</f>
        <v>129500</v>
      </c>
    </row>
    <row r="3" spans="1:13" s="12" customFormat="1">
      <c r="A3" s="1">
        <v>2</v>
      </c>
      <c r="B3" s="1">
        <v>3.2</v>
      </c>
      <c r="C3" s="14" t="s">
        <v>642</v>
      </c>
      <c r="D3" s="11">
        <v>304336773</v>
      </c>
      <c r="E3" s="18" t="s">
        <v>673</v>
      </c>
      <c r="F3" s="1" t="s">
        <v>639</v>
      </c>
      <c r="G3" s="3" t="s">
        <v>640</v>
      </c>
      <c r="H3" s="2">
        <v>23184</v>
      </c>
      <c r="I3" s="37" t="s">
        <v>661</v>
      </c>
      <c r="J3" s="1">
        <v>5</v>
      </c>
      <c r="K3" s="29">
        <v>2</v>
      </c>
      <c r="L3" s="30">
        <f>COUNTIF($J$2:$J$7999,2)</f>
        <v>0</v>
      </c>
      <c r="M3" s="31">
        <f>SUMIFS($D$2:$D$7999,$J$2:$J$7999,2)</f>
        <v>0</v>
      </c>
    </row>
    <row r="4" spans="1:13" s="12" customFormat="1" ht="63">
      <c r="A4" s="1">
        <v>3</v>
      </c>
      <c r="B4" s="1">
        <v>3.2</v>
      </c>
      <c r="C4" s="13" t="s">
        <v>643</v>
      </c>
      <c r="D4" s="11">
        <v>34827000</v>
      </c>
      <c r="E4" s="18" t="s">
        <v>673</v>
      </c>
      <c r="F4" s="1" t="s">
        <v>639</v>
      </c>
      <c r="G4" s="3" t="s">
        <v>640</v>
      </c>
      <c r="H4" s="2">
        <v>23184</v>
      </c>
      <c r="I4" s="37" t="s">
        <v>662</v>
      </c>
      <c r="J4" s="1">
        <v>5</v>
      </c>
      <c r="K4" s="29">
        <v>3</v>
      </c>
      <c r="L4" s="30">
        <f>COUNTIF($J$2:$J$7999,3)</f>
        <v>1</v>
      </c>
      <c r="M4" s="31">
        <f>SUMIFS($D$2:$D$7999,$J$2:$J$7999,3)</f>
        <v>11440000</v>
      </c>
    </row>
    <row r="5" spans="1:13" s="12" customFormat="1" ht="63">
      <c r="A5" s="1">
        <v>4</v>
      </c>
      <c r="B5" s="1">
        <v>3.2</v>
      </c>
      <c r="C5" s="13" t="s">
        <v>644</v>
      </c>
      <c r="D5" s="11">
        <v>29157100</v>
      </c>
      <c r="E5" s="18" t="s">
        <v>673</v>
      </c>
      <c r="F5" s="1" t="s">
        <v>639</v>
      </c>
      <c r="G5" s="3" t="s">
        <v>640</v>
      </c>
      <c r="H5" s="2">
        <v>23184</v>
      </c>
      <c r="I5" s="37" t="s">
        <v>663</v>
      </c>
      <c r="J5" s="1">
        <v>5</v>
      </c>
      <c r="K5" s="29">
        <v>4</v>
      </c>
      <c r="L5" s="30">
        <f>COUNTIF($J$2:$J$7999,4)</f>
        <v>1</v>
      </c>
      <c r="M5" s="31">
        <f>SUMIFS($D$2:$D$7999,$J$2:$J$7999,4)</f>
        <v>54455000</v>
      </c>
    </row>
    <row r="6" spans="1:13" s="12" customFormat="1" ht="63">
      <c r="A6" s="1">
        <v>5</v>
      </c>
      <c r="B6" s="1">
        <v>3.2</v>
      </c>
      <c r="C6" s="13" t="s">
        <v>645</v>
      </c>
      <c r="D6" s="11">
        <v>109492000</v>
      </c>
      <c r="E6" s="18" t="s">
        <v>673</v>
      </c>
      <c r="F6" s="1" t="s">
        <v>639</v>
      </c>
      <c r="G6" s="3" t="s">
        <v>640</v>
      </c>
      <c r="H6" s="2">
        <v>23184</v>
      </c>
      <c r="I6" s="37" t="s">
        <v>664</v>
      </c>
      <c r="J6" s="1">
        <v>5</v>
      </c>
      <c r="K6" s="29">
        <v>5</v>
      </c>
      <c r="L6" s="30">
        <f>COUNTIF($J$2:$J$7999,5)</f>
        <v>5</v>
      </c>
      <c r="M6" s="31">
        <f>SUMIFS($D$2:$D$7999,$J$2:$J$7999,5)</f>
        <v>645568373</v>
      </c>
    </row>
    <row r="7" spans="1:13" s="12" customFormat="1" ht="63">
      <c r="A7" s="1">
        <v>6</v>
      </c>
      <c r="B7" s="1">
        <v>3.2</v>
      </c>
      <c r="C7" s="13" t="s">
        <v>646</v>
      </c>
      <c r="D7" s="11">
        <v>582232791</v>
      </c>
      <c r="E7" s="18" t="s">
        <v>673</v>
      </c>
      <c r="F7" s="1" t="s">
        <v>639</v>
      </c>
      <c r="G7" s="3" t="s">
        <v>640</v>
      </c>
      <c r="H7" s="2">
        <v>23184</v>
      </c>
      <c r="I7" s="37" t="s">
        <v>665</v>
      </c>
      <c r="J7" s="1">
        <v>6</v>
      </c>
      <c r="K7" s="29">
        <v>6</v>
      </c>
      <c r="L7" s="30">
        <f>COUNTIF($J$2:$J$7999,6)</f>
        <v>4</v>
      </c>
      <c r="M7" s="31">
        <f>SUMIFS($D$2:$D$7999,$J$2:$J$7999,6)</f>
        <v>1807503631</v>
      </c>
    </row>
    <row r="8" spans="1:13" s="12" customFormat="1">
      <c r="A8" s="1">
        <v>7</v>
      </c>
      <c r="B8" s="1">
        <v>3.2</v>
      </c>
      <c r="C8" s="14" t="s">
        <v>647</v>
      </c>
      <c r="D8" s="11">
        <v>406672105</v>
      </c>
      <c r="E8" s="18" t="s">
        <v>673</v>
      </c>
      <c r="F8" s="1" t="s">
        <v>639</v>
      </c>
      <c r="G8" s="3" t="s">
        <v>640</v>
      </c>
      <c r="H8" s="2">
        <v>23184</v>
      </c>
      <c r="I8" s="37" t="s">
        <v>666</v>
      </c>
      <c r="J8" s="1">
        <v>6</v>
      </c>
      <c r="K8" s="29">
        <v>7</v>
      </c>
      <c r="L8" s="30">
        <f>COUNTIF($J$2:$J$7999,7)</f>
        <v>1</v>
      </c>
      <c r="M8" s="31">
        <f>SUMIFS($D$2:$D$7999,$J$2:$J$7999,7)</f>
        <v>2934500</v>
      </c>
    </row>
    <row r="9" spans="1:13" s="12" customFormat="1">
      <c r="A9" s="1">
        <v>8</v>
      </c>
      <c r="B9" s="1">
        <v>3.2</v>
      </c>
      <c r="C9" s="14" t="s">
        <v>648</v>
      </c>
      <c r="D9" s="11">
        <v>381971177</v>
      </c>
      <c r="E9" s="18" t="s">
        <v>673</v>
      </c>
      <c r="F9" s="1" t="s">
        <v>639</v>
      </c>
      <c r="G9" s="3" t="s">
        <v>640</v>
      </c>
      <c r="H9" s="2">
        <v>23184</v>
      </c>
      <c r="I9" s="37" t="s">
        <v>667</v>
      </c>
      <c r="J9" s="1">
        <v>6</v>
      </c>
      <c r="K9" s="32" t="s">
        <v>658</v>
      </c>
      <c r="L9" s="33">
        <f>SUM(L2:L8)</f>
        <v>13</v>
      </c>
      <c r="M9" s="34">
        <f>SUM(M2:M8)</f>
        <v>2522031004</v>
      </c>
    </row>
    <row r="10" spans="1:13" s="12" customFormat="1" ht="63">
      <c r="A10" s="1">
        <v>9</v>
      </c>
      <c r="B10" s="1">
        <v>3.2</v>
      </c>
      <c r="C10" s="13" t="s">
        <v>649</v>
      </c>
      <c r="D10" s="11">
        <v>436627558</v>
      </c>
      <c r="E10" s="18" t="s">
        <v>673</v>
      </c>
      <c r="F10" s="1" t="s">
        <v>639</v>
      </c>
      <c r="G10" s="3" t="s">
        <v>640</v>
      </c>
      <c r="H10" s="2">
        <v>23184</v>
      </c>
      <c r="I10" s="37" t="s">
        <v>668</v>
      </c>
      <c r="J10" s="1">
        <v>6</v>
      </c>
      <c r="K10" s="35" t="s">
        <v>659</v>
      </c>
      <c r="L10" s="36"/>
      <c r="M10" s="36"/>
    </row>
    <row r="11" spans="1:13" s="12" customFormat="1" ht="42">
      <c r="A11" s="1">
        <v>10</v>
      </c>
      <c r="B11" s="1">
        <v>3.2</v>
      </c>
      <c r="C11" s="15" t="s">
        <v>650</v>
      </c>
      <c r="D11" s="11">
        <v>129500</v>
      </c>
      <c r="E11" s="18" t="s">
        <v>673</v>
      </c>
      <c r="F11" s="1" t="s">
        <v>639</v>
      </c>
      <c r="G11" s="3" t="s">
        <v>640</v>
      </c>
      <c r="H11" s="2">
        <v>23184</v>
      </c>
      <c r="I11" s="37" t="s">
        <v>669</v>
      </c>
      <c r="J11" s="1">
        <v>1</v>
      </c>
    </row>
    <row r="12" spans="1:13" s="12" customFormat="1" ht="42">
      <c r="A12" s="1">
        <v>11</v>
      </c>
      <c r="B12" s="1">
        <v>3.2</v>
      </c>
      <c r="C12" s="15" t="s">
        <v>651</v>
      </c>
      <c r="D12" s="11">
        <v>54455000</v>
      </c>
      <c r="E12" s="18" t="s">
        <v>673</v>
      </c>
      <c r="F12" s="1" t="s">
        <v>639</v>
      </c>
      <c r="G12" s="3" t="s">
        <v>640</v>
      </c>
      <c r="H12" s="2">
        <v>23184</v>
      </c>
      <c r="I12" s="37" t="s">
        <v>670</v>
      </c>
      <c r="J12" s="1">
        <v>4</v>
      </c>
    </row>
    <row r="13" spans="1:13" s="12" customFormat="1" ht="42">
      <c r="A13" s="1">
        <v>12</v>
      </c>
      <c r="B13" s="1">
        <v>3.2</v>
      </c>
      <c r="C13" s="15" t="s">
        <v>652</v>
      </c>
      <c r="D13" s="16">
        <v>11440000</v>
      </c>
      <c r="E13" s="18" t="s">
        <v>673</v>
      </c>
      <c r="F13" s="1" t="s">
        <v>639</v>
      </c>
      <c r="G13" s="3" t="s">
        <v>640</v>
      </c>
      <c r="H13" s="2">
        <v>23184</v>
      </c>
      <c r="I13" s="37" t="s">
        <v>671</v>
      </c>
      <c r="J13" s="1">
        <v>3</v>
      </c>
    </row>
    <row r="14" spans="1:13" s="12" customFormat="1">
      <c r="A14" s="1">
        <v>13</v>
      </c>
      <c r="B14" s="1">
        <v>3.2</v>
      </c>
      <c r="C14" s="15" t="s">
        <v>653</v>
      </c>
      <c r="D14" s="16">
        <v>2934500</v>
      </c>
      <c r="E14" s="18" t="s">
        <v>673</v>
      </c>
      <c r="F14" s="1" t="s">
        <v>639</v>
      </c>
      <c r="G14" s="3" t="s">
        <v>640</v>
      </c>
      <c r="H14" s="2">
        <v>23184</v>
      </c>
      <c r="I14" s="37" t="s">
        <v>672</v>
      </c>
      <c r="J14" s="1">
        <v>7</v>
      </c>
    </row>
  </sheetData>
  <hyperlinks>
    <hyperlink ref="I14" r:id="rId1"/>
    <hyperlink ref="I13" r:id="rId2"/>
    <hyperlink ref="I12" r:id="rId3"/>
    <hyperlink ref="I11" r:id="rId4"/>
    <hyperlink ref="I10" r:id="rId5"/>
    <hyperlink ref="I9" r:id="rId6"/>
    <hyperlink ref="I8" r:id="rId7"/>
    <hyperlink ref="I7" r:id="rId8"/>
    <hyperlink ref="I6" r:id="rId9"/>
    <hyperlink ref="I5" r:id="rId10"/>
    <hyperlink ref="I4" r:id="rId11"/>
    <hyperlink ref="I3" r:id="rId12"/>
    <hyperlink ref="I2" r:id="rId13"/>
  </hyperlinks>
  <pageMargins left="0.70866141732283472" right="0.70866141732283472" top="0.74803149606299213" bottom="0.74803149606299213" header="0.31496062992125984" footer="0.31496062992125984"/>
  <pageSetup paperSize="9" scale="72" orientation="landscape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topLeftCell="A148" workbookViewId="0">
      <selection activeCell="A157" sqref="A157"/>
    </sheetView>
  </sheetViews>
  <sheetFormatPr defaultColWidth="7.75" defaultRowHeight="15"/>
  <cols>
    <col min="1" max="1" width="73.75" style="5" customWidth="1"/>
    <col min="2" max="16384" width="7.75" style="5"/>
  </cols>
  <sheetData>
    <row r="1" spans="1:1" ht="23.25">
      <c r="A1" s="4" t="s">
        <v>9</v>
      </c>
    </row>
    <row r="2" spans="1:1" ht="23.25">
      <c r="A2" s="6"/>
    </row>
    <row r="3" spans="1:1" ht="23.25">
      <c r="A3" s="7" t="s">
        <v>10</v>
      </c>
    </row>
    <row r="4" spans="1:1" ht="23.25">
      <c r="A4" s="8" t="s">
        <v>11</v>
      </c>
    </row>
    <row r="5" spans="1:1" ht="23.25">
      <c r="A5" s="9" t="s">
        <v>12</v>
      </c>
    </row>
    <row r="6" spans="1:1" ht="23.25">
      <c r="A6" s="9" t="s">
        <v>13</v>
      </c>
    </row>
    <row r="7" spans="1:1" ht="23.25">
      <c r="A7" s="9" t="s">
        <v>14</v>
      </c>
    </row>
    <row r="8" spans="1:1" ht="23.25">
      <c r="A8" s="9" t="s">
        <v>15</v>
      </c>
    </row>
    <row r="9" spans="1:1" ht="23.25">
      <c r="A9" s="9" t="s">
        <v>16</v>
      </c>
    </row>
    <row r="10" spans="1:1" ht="23.25">
      <c r="A10" s="9" t="s">
        <v>17</v>
      </c>
    </row>
    <row r="11" spans="1:1" ht="23.25">
      <c r="A11" s="9" t="s">
        <v>18</v>
      </c>
    </row>
    <row r="12" spans="1:1" ht="23.25">
      <c r="A12" s="9" t="s">
        <v>19</v>
      </c>
    </row>
    <row r="13" spans="1:1" ht="23.25">
      <c r="A13" s="9" t="s">
        <v>20</v>
      </c>
    </row>
    <row r="14" spans="1:1" ht="23.25">
      <c r="A14" s="9" t="s">
        <v>21</v>
      </c>
    </row>
    <row r="15" spans="1:1" ht="23.25">
      <c r="A15" s="9" t="s">
        <v>22</v>
      </c>
    </row>
    <row r="16" spans="1:1" ht="23.25">
      <c r="A16" s="9" t="s">
        <v>23</v>
      </c>
    </row>
    <row r="17" spans="1:1" ht="23.25">
      <c r="A17" s="9" t="s">
        <v>24</v>
      </c>
    </row>
    <row r="18" spans="1:1" ht="23.25">
      <c r="A18" s="9" t="s">
        <v>25</v>
      </c>
    </row>
    <row r="19" spans="1:1" ht="23.25">
      <c r="A19" s="9" t="s">
        <v>26</v>
      </c>
    </row>
    <row r="20" spans="1:1" ht="23.25">
      <c r="A20" s="9" t="s">
        <v>27</v>
      </c>
    </row>
    <row r="21" spans="1:1" ht="23.25">
      <c r="A21" s="9" t="s">
        <v>28</v>
      </c>
    </row>
    <row r="22" spans="1:1" ht="23.25">
      <c r="A22" s="9" t="s">
        <v>29</v>
      </c>
    </row>
    <row r="23" spans="1:1" ht="23.25">
      <c r="A23" s="9" t="s">
        <v>30</v>
      </c>
    </row>
    <row r="24" spans="1:1" ht="23.25">
      <c r="A24" s="9" t="s">
        <v>31</v>
      </c>
    </row>
    <row r="25" spans="1:1" ht="23.25">
      <c r="A25" s="9" t="s">
        <v>32</v>
      </c>
    </row>
    <row r="26" spans="1:1" ht="23.25">
      <c r="A26" s="9" t="s">
        <v>33</v>
      </c>
    </row>
    <row r="27" spans="1:1" ht="23.25">
      <c r="A27" s="9" t="s">
        <v>34</v>
      </c>
    </row>
    <row r="28" spans="1:1" ht="23.25">
      <c r="A28" s="9" t="s">
        <v>35</v>
      </c>
    </row>
    <row r="29" spans="1:1" ht="23.25">
      <c r="A29" s="9" t="s">
        <v>36</v>
      </c>
    </row>
    <row r="30" spans="1:1" ht="23.25">
      <c r="A30" s="9" t="s">
        <v>37</v>
      </c>
    </row>
    <row r="31" spans="1:1" ht="23.25">
      <c r="A31" s="9" t="s">
        <v>38</v>
      </c>
    </row>
    <row r="32" spans="1:1" ht="23.25">
      <c r="A32" s="9" t="s">
        <v>39</v>
      </c>
    </row>
    <row r="33" spans="1:1" ht="23.25">
      <c r="A33" s="9" t="s">
        <v>40</v>
      </c>
    </row>
    <row r="34" spans="1:1" ht="23.25">
      <c r="A34" s="9" t="s">
        <v>41</v>
      </c>
    </row>
    <row r="35" spans="1:1" ht="23.25">
      <c r="A35" s="9" t="s">
        <v>42</v>
      </c>
    </row>
    <row r="36" spans="1:1" ht="23.25">
      <c r="A36" s="9" t="s">
        <v>43</v>
      </c>
    </row>
    <row r="37" spans="1:1" ht="23.25">
      <c r="A37" s="9" t="s">
        <v>44</v>
      </c>
    </row>
    <row r="38" spans="1:1" ht="23.25">
      <c r="A38" s="9" t="s">
        <v>45</v>
      </c>
    </row>
    <row r="39" spans="1:1" ht="23.25">
      <c r="A39" s="8" t="s">
        <v>46</v>
      </c>
    </row>
    <row r="40" spans="1:1" ht="23.25">
      <c r="A40" s="9" t="s">
        <v>47</v>
      </c>
    </row>
    <row r="41" spans="1:1" ht="23.25">
      <c r="A41" s="9" t="s">
        <v>48</v>
      </c>
    </row>
    <row r="42" spans="1:1" ht="23.25">
      <c r="A42" s="9" t="s">
        <v>49</v>
      </c>
    </row>
    <row r="43" spans="1:1" ht="23.25">
      <c r="A43" s="9" t="s">
        <v>50</v>
      </c>
    </row>
    <row r="44" spans="1:1" ht="23.25">
      <c r="A44" s="9" t="s">
        <v>51</v>
      </c>
    </row>
    <row r="45" spans="1:1" ht="23.25">
      <c r="A45" s="9" t="s">
        <v>52</v>
      </c>
    </row>
    <row r="46" spans="1:1" ht="23.25">
      <c r="A46" s="8" t="s">
        <v>53</v>
      </c>
    </row>
    <row r="47" spans="1:1" ht="23.25">
      <c r="A47" s="9" t="s">
        <v>54</v>
      </c>
    </row>
    <row r="48" spans="1:1" ht="23.25">
      <c r="A48" s="9" t="s">
        <v>55</v>
      </c>
    </row>
    <row r="49" spans="1:1" ht="23.25">
      <c r="A49" s="9" t="s">
        <v>56</v>
      </c>
    </row>
    <row r="50" spans="1:1" ht="23.25">
      <c r="A50" s="9" t="s">
        <v>57</v>
      </c>
    </row>
    <row r="51" spans="1:1" ht="23.25">
      <c r="A51" s="9" t="s">
        <v>58</v>
      </c>
    </row>
    <row r="52" spans="1:1" ht="23.25">
      <c r="A52" s="9" t="s">
        <v>59</v>
      </c>
    </row>
    <row r="53" spans="1:1" ht="23.25">
      <c r="A53" s="9" t="s">
        <v>60</v>
      </c>
    </row>
    <row r="54" spans="1:1" ht="23.25">
      <c r="A54" s="9" t="s">
        <v>61</v>
      </c>
    </row>
    <row r="55" spans="1:1" ht="23.25">
      <c r="A55" s="9" t="s">
        <v>62</v>
      </c>
    </row>
    <row r="56" spans="1:1" ht="23.25">
      <c r="A56" s="9" t="s">
        <v>63</v>
      </c>
    </row>
    <row r="57" spans="1:1" ht="23.25">
      <c r="A57" s="9" t="s">
        <v>64</v>
      </c>
    </row>
    <row r="58" spans="1:1" ht="23.25">
      <c r="A58" s="9" t="s">
        <v>65</v>
      </c>
    </row>
    <row r="59" spans="1:1" ht="23.25">
      <c r="A59" s="9" t="s">
        <v>66</v>
      </c>
    </row>
    <row r="60" spans="1:1" ht="23.25">
      <c r="A60" s="8" t="s">
        <v>67</v>
      </c>
    </row>
    <row r="61" spans="1:1" ht="23.25">
      <c r="A61" s="9" t="s">
        <v>68</v>
      </c>
    </row>
    <row r="62" spans="1:1" ht="23.25">
      <c r="A62" s="8" t="s">
        <v>69</v>
      </c>
    </row>
    <row r="63" spans="1:1" ht="23.25">
      <c r="A63" s="9" t="s">
        <v>70</v>
      </c>
    </row>
    <row r="64" spans="1:1" ht="23.25">
      <c r="A64" s="9" t="s">
        <v>71</v>
      </c>
    </row>
    <row r="65" spans="1:1" ht="23.25">
      <c r="A65" s="9" t="s">
        <v>72</v>
      </c>
    </row>
    <row r="66" spans="1:1" ht="23.25">
      <c r="A66" s="9" t="s">
        <v>73</v>
      </c>
    </row>
    <row r="67" spans="1:1" ht="23.25">
      <c r="A67" s="9" t="s">
        <v>74</v>
      </c>
    </row>
    <row r="68" spans="1:1" ht="23.25">
      <c r="A68" s="8" t="s">
        <v>75</v>
      </c>
    </row>
    <row r="69" spans="1:1" ht="23.25">
      <c r="A69" s="9" t="s">
        <v>76</v>
      </c>
    </row>
    <row r="70" spans="1:1" ht="23.25">
      <c r="A70" s="9" t="s">
        <v>77</v>
      </c>
    </row>
    <row r="71" spans="1:1" ht="23.25">
      <c r="A71" s="9" t="s">
        <v>78</v>
      </c>
    </row>
    <row r="72" spans="1:1" ht="23.25">
      <c r="A72" s="9" t="s">
        <v>79</v>
      </c>
    </row>
    <row r="73" spans="1:1" ht="23.25">
      <c r="A73" s="9" t="s">
        <v>80</v>
      </c>
    </row>
    <row r="74" spans="1:1" ht="23.25">
      <c r="A74" s="9" t="s">
        <v>81</v>
      </c>
    </row>
    <row r="75" spans="1:1" ht="23.25">
      <c r="A75" s="9" t="s">
        <v>82</v>
      </c>
    </row>
    <row r="76" spans="1:1" ht="23.25">
      <c r="A76" s="8" t="s">
        <v>83</v>
      </c>
    </row>
    <row r="77" spans="1:1" ht="23.25">
      <c r="A77" s="9" t="s">
        <v>84</v>
      </c>
    </row>
    <row r="78" spans="1:1" ht="23.25">
      <c r="A78" s="9" t="s">
        <v>85</v>
      </c>
    </row>
    <row r="79" spans="1:1" ht="23.25">
      <c r="A79" s="9" t="s">
        <v>86</v>
      </c>
    </row>
    <row r="80" spans="1:1" ht="23.25">
      <c r="A80" s="9" t="s">
        <v>87</v>
      </c>
    </row>
    <row r="81" spans="1:1" ht="23.25">
      <c r="A81" s="9" t="s">
        <v>88</v>
      </c>
    </row>
    <row r="82" spans="1:1" ht="23.25">
      <c r="A82" s="9" t="s">
        <v>89</v>
      </c>
    </row>
    <row r="83" spans="1:1" ht="23.25">
      <c r="A83" s="9" t="s">
        <v>90</v>
      </c>
    </row>
    <row r="84" spans="1:1" ht="23.25">
      <c r="A84" s="9" t="s">
        <v>91</v>
      </c>
    </row>
    <row r="85" spans="1:1" ht="23.25">
      <c r="A85" s="9" t="s">
        <v>92</v>
      </c>
    </row>
    <row r="86" spans="1:1" ht="23.25">
      <c r="A86" s="9" t="s">
        <v>93</v>
      </c>
    </row>
    <row r="87" spans="1:1" ht="23.25">
      <c r="A87" s="9" t="s">
        <v>94</v>
      </c>
    </row>
    <row r="88" spans="1:1" ht="23.25">
      <c r="A88" s="9" t="s">
        <v>95</v>
      </c>
    </row>
    <row r="89" spans="1:1" ht="23.25">
      <c r="A89" s="9" t="s">
        <v>96</v>
      </c>
    </row>
    <row r="90" spans="1:1" ht="23.25">
      <c r="A90" s="9" t="s">
        <v>97</v>
      </c>
    </row>
    <row r="91" spans="1:1" ht="23.25">
      <c r="A91" s="9" t="s">
        <v>98</v>
      </c>
    </row>
    <row r="92" spans="1:1" ht="23.25">
      <c r="A92" s="9" t="s">
        <v>99</v>
      </c>
    </row>
    <row r="93" spans="1:1" ht="23.25">
      <c r="A93" s="9" t="s">
        <v>100</v>
      </c>
    </row>
    <row r="94" spans="1:1" ht="23.25">
      <c r="A94" s="9" t="s">
        <v>101</v>
      </c>
    </row>
    <row r="95" spans="1:1" ht="23.25">
      <c r="A95" s="8" t="s">
        <v>102</v>
      </c>
    </row>
    <row r="96" spans="1:1" ht="23.25">
      <c r="A96" s="9" t="s">
        <v>103</v>
      </c>
    </row>
    <row r="97" spans="1:1" ht="23.25">
      <c r="A97" s="9" t="s">
        <v>104</v>
      </c>
    </row>
    <row r="98" spans="1:1" ht="23.25">
      <c r="A98" s="9" t="s">
        <v>105</v>
      </c>
    </row>
    <row r="99" spans="1:1" ht="23.25">
      <c r="A99" s="9" t="s">
        <v>106</v>
      </c>
    </row>
    <row r="100" spans="1:1" ht="23.25">
      <c r="A100" s="9" t="s">
        <v>107</v>
      </c>
    </row>
    <row r="101" spans="1:1" ht="23.25">
      <c r="A101" s="9" t="s">
        <v>108</v>
      </c>
    </row>
    <row r="102" spans="1:1" ht="23.25">
      <c r="A102" s="9" t="s">
        <v>109</v>
      </c>
    </row>
    <row r="103" spans="1:1" ht="23.25">
      <c r="A103" s="9" t="s">
        <v>110</v>
      </c>
    </row>
    <row r="104" spans="1:1" ht="23.25">
      <c r="A104" s="9" t="s">
        <v>111</v>
      </c>
    </row>
    <row r="105" spans="1:1" ht="23.25">
      <c r="A105" s="9" t="s">
        <v>112</v>
      </c>
    </row>
    <row r="106" spans="1:1" ht="23.25">
      <c r="A106" s="8" t="s">
        <v>113</v>
      </c>
    </row>
    <row r="107" spans="1:1" ht="23.25">
      <c r="A107" s="9" t="s">
        <v>114</v>
      </c>
    </row>
    <row r="108" spans="1:1" ht="23.25">
      <c r="A108" s="9" t="s">
        <v>115</v>
      </c>
    </row>
    <row r="109" spans="1:1" ht="23.25">
      <c r="A109" s="9" t="s">
        <v>116</v>
      </c>
    </row>
    <row r="110" spans="1:1" ht="23.25">
      <c r="A110" s="9" t="s">
        <v>117</v>
      </c>
    </row>
    <row r="111" spans="1:1" ht="23.25">
      <c r="A111" s="9" t="s">
        <v>118</v>
      </c>
    </row>
    <row r="112" spans="1:1" ht="23.25">
      <c r="A112" s="9" t="s">
        <v>119</v>
      </c>
    </row>
    <row r="113" spans="1:1" ht="23.25">
      <c r="A113" s="9" t="s">
        <v>120</v>
      </c>
    </row>
    <row r="114" spans="1:1" ht="23.25">
      <c r="A114" s="9" t="s">
        <v>121</v>
      </c>
    </row>
    <row r="115" spans="1:1" ht="23.25">
      <c r="A115" s="9" t="s">
        <v>122</v>
      </c>
    </row>
    <row r="116" spans="1:1" ht="23.25">
      <c r="A116" s="9" t="s">
        <v>123</v>
      </c>
    </row>
    <row r="117" spans="1:1" ht="23.25">
      <c r="A117" s="9" t="s">
        <v>124</v>
      </c>
    </row>
    <row r="118" spans="1:1" ht="23.25">
      <c r="A118" s="9" t="s">
        <v>125</v>
      </c>
    </row>
    <row r="119" spans="1:1" ht="23.25">
      <c r="A119" s="8" t="s">
        <v>126</v>
      </c>
    </row>
    <row r="120" spans="1:1" ht="23.25">
      <c r="A120" s="9" t="s">
        <v>127</v>
      </c>
    </row>
    <row r="121" spans="1:1" ht="23.25">
      <c r="A121" s="9" t="s">
        <v>128</v>
      </c>
    </row>
    <row r="122" spans="1:1" ht="23.25">
      <c r="A122" s="9" t="s">
        <v>129</v>
      </c>
    </row>
    <row r="123" spans="1:1" ht="23.25">
      <c r="A123" s="9" t="s">
        <v>130</v>
      </c>
    </row>
    <row r="124" spans="1:1" ht="23.25">
      <c r="A124" s="9" t="s">
        <v>131</v>
      </c>
    </row>
    <row r="125" spans="1:1" ht="23.25">
      <c r="A125" s="9" t="s">
        <v>132</v>
      </c>
    </row>
    <row r="126" spans="1:1" ht="23.25">
      <c r="A126" s="9" t="s">
        <v>133</v>
      </c>
    </row>
    <row r="127" spans="1:1" ht="23.25">
      <c r="A127" s="9" t="s">
        <v>134</v>
      </c>
    </row>
    <row r="128" spans="1:1" ht="23.25">
      <c r="A128" s="8" t="s">
        <v>135</v>
      </c>
    </row>
    <row r="129" spans="1:1" ht="23.25">
      <c r="A129" s="9" t="s">
        <v>136</v>
      </c>
    </row>
    <row r="130" spans="1:1" ht="23.25">
      <c r="A130" s="9" t="s">
        <v>137</v>
      </c>
    </row>
    <row r="131" spans="1:1" ht="23.25">
      <c r="A131" s="9" t="s">
        <v>138</v>
      </c>
    </row>
    <row r="132" spans="1:1" ht="23.25">
      <c r="A132" s="9" t="s">
        <v>139</v>
      </c>
    </row>
    <row r="133" spans="1:1" ht="23.25">
      <c r="A133" s="9" t="s">
        <v>140</v>
      </c>
    </row>
    <row r="134" spans="1:1" ht="23.25">
      <c r="A134" s="9" t="s">
        <v>141</v>
      </c>
    </row>
    <row r="135" spans="1:1" ht="23.25">
      <c r="A135" s="9" t="s">
        <v>142</v>
      </c>
    </row>
    <row r="136" spans="1:1" ht="23.25">
      <c r="A136" s="9" t="s">
        <v>143</v>
      </c>
    </row>
    <row r="137" spans="1:1" ht="23.25">
      <c r="A137" s="8" t="s">
        <v>144</v>
      </c>
    </row>
    <row r="138" spans="1:1" ht="23.25">
      <c r="A138" s="9" t="s">
        <v>145</v>
      </c>
    </row>
    <row r="139" spans="1:1" ht="23.25">
      <c r="A139" s="9" t="s">
        <v>146</v>
      </c>
    </row>
    <row r="140" spans="1:1" ht="23.25">
      <c r="A140" s="9" t="s">
        <v>147</v>
      </c>
    </row>
    <row r="141" spans="1:1" ht="23.25">
      <c r="A141" s="9" t="s">
        <v>148</v>
      </c>
    </row>
    <row r="142" spans="1:1" ht="23.25">
      <c r="A142" s="9" t="s">
        <v>149</v>
      </c>
    </row>
    <row r="143" spans="1:1" ht="23.25">
      <c r="A143" s="9" t="s">
        <v>150</v>
      </c>
    </row>
    <row r="144" spans="1:1" ht="23.25">
      <c r="A144" s="9" t="s">
        <v>151</v>
      </c>
    </row>
    <row r="145" spans="1:1" ht="23.25">
      <c r="A145" s="9" t="s">
        <v>152</v>
      </c>
    </row>
    <row r="146" spans="1:1" ht="23.25">
      <c r="A146" s="9" t="s">
        <v>153</v>
      </c>
    </row>
    <row r="147" spans="1:1" ht="23.25">
      <c r="A147" s="9" t="s">
        <v>154</v>
      </c>
    </row>
    <row r="148" spans="1:1" ht="23.25">
      <c r="A148" s="9" t="s">
        <v>155</v>
      </c>
    </row>
    <row r="149" spans="1:1" ht="23.25">
      <c r="A149" s="9" t="s">
        <v>156</v>
      </c>
    </row>
    <row r="150" spans="1:1" ht="23.25">
      <c r="A150" s="8" t="s">
        <v>157</v>
      </c>
    </row>
    <row r="151" spans="1:1" ht="23.25">
      <c r="A151" s="9" t="s">
        <v>158</v>
      </c>
    </row>
    <row r="152" spans="1:1" ht="23.25">
      <c r="A152" s="9" t="s">
        <v>159</v>
      </c>
    </row>
    <row r="153" spans="1:1" ht="23.25">
      <c r="A153" s="9" t="s">
        <v>160</v>
      </c>
    </row>
    <row r="154" spans="1:1" ht="23.25">
      <c r="A154" s="9" t="s">
        <v>161</v>
      </c>
    </row>
    <row r="155" spans="1:1" ht="23.25">
      <c r="A155" s="9" t="s">
        <v>162</v>
      </c>
    </row>
    <row r="156" spans="1:1" ht="23.25">
      <c r="A156" s="9" t="s">
        <v>163</v>
      </c>
    </row>
    <row r="157" spans="1:1" ht="23.25">
      <c r="A157" s="9" t="s">
        <v>164</v>
      </c>
    </row>
    <row r="158" spans="1:1" ht="23.25">
      <c r="A158" s="8" t="s">
        <v>165</v>
      </c>
    </row>
    <row r="159" spans="1:1" ht="23.25">
      <c r="A159" s="9" t="s">
        <v>166</v>
      </c>
    </row>
    <row r="160" spans="1:1" ht="23.25">
      <c r="A160" s="9" t="s">
        <v>167</v>
      </c>
    </row>
    <row r="161" spans="1:1" ht="23.25">
      <c r="A161" s="9" t="s">
        <v>168</v>
      </c>
    </row>
    <row r="162" spans="1:1" ht="23.25">
      <c r="A162" s="9" t="s">
        <v>169</v>
      </c>
    </row>
    <row r="163" spans="1:1" ht="23.25">
      <c r="A163" s="9" t="s">
        <v>170</v>
      </c>
    </row>
    <row r="164" spans="1:1" ht="23.25">
      <c r="A164" s="9" t="s">
        <v>171</v>
      </c>
    </row>
    <row r="165" spans="1:1" ht="23.25">
      <c r="A165" s="9" t="s">
        <v>172</v>
      </c>
    </row>
    <row r="166" spans="1:1" ht="23.25">
      <c r="A166" s="9" t="s">
        <v>173</v>
      </c>
    </row>
    <row r="167" spans="1:1" ht="23.25">
      <c r="A167" s="9" t="s">
        <v>174</v>
      </c>
    </row>
    <row r="168" spans="1:1" ht="23.25">
      <c r="A168" s="9" t="s">
        <v>175</v>
      </c>
    </row>
    <row r="169" spans="1:1" ht="23.25">
      <c r="A169" s="9" t="s">
        <v>176</v>
      </c>
    </row>
    <row r="170" spans="1:1" ht="23.25">
      <c r="A170" s="9" t="s">
        <v>177</v>
      </c>
    </row>
    <row r="171" spans="1:1" ht="23.25">
      <c r="A171" s="9" t="s">
        <v>178</v>
      </c>
    </row>
    <row r="172" spans="1:1" ht="23.25">
      <c r="A172" s="8" t="s">
        <v>179</v>
      </c>
    </row>
    <row r="173" spans="1:1" ht="23.25">
      <c r="A173" s="9" t="s">
        <v>180</v>
      </c>
    </row>
    <row r="174" spans="1:1" ht="23.25">
      <c r="A174" s="9" t="s">
        <v>181</v>
      </c>
    </row>
    <row r="175" spans="1:1" ht="23.25">
      <c r="A175" s="9" t="s">
        <v>182</v>
      </c>
    </row>
    <row r="176" spans="1:1" ht="23.25">
      <c r="A176" s="9" t="s">
        <v>183</v>
      </c>
    </row>
    <row r="177" spans="1:1" ht="23.25">
      <c r="A177" s="9" t="s">
        <v>184</v>
      </c>
    </row>
    <row r="178" spans="1:1" ht="23.25">
      <c r="A178" s="9" t="s">
        <v>185</v>
      </c>
    </row>
    <row r="179" spans="1:1" ht="23.25">
      <c r="A179" s="8" t="s">
        <v>186</v>
      </c>
    </row>
    <row r="180" spans="1:1" ht="23.25">
      <c r="A180" s="9" t="s">
        <v>187</v>
      </c>
    </row>
    <row r="181" spans="1:1" ht="23.25">
      <c r="A181" s="9" t="s">
        <v>188</v>
      </c>
    </row>
    <row r="182" spans="1:1" ht="23.25">
      <c r="A182" s="9" t="s">
        <v>189</v>
      </c>
    </row>
    <row r="183" spans="1:1" ht="23.25">
      <c r="A183" s="9" t="s">
        <v>190</v>
      </c>
    </row>
    <row r="184" spans="1:1" ht="23.25">
      <c r="A184" s="9" t="s">
        <v>191</v>
      </c>
    </row>
    <row r="185" spans="1:1" ht="23.25">
      <c r="A185" s="9" t="s">
        <v>192</v>
      </c>
    </row>
    <row r="186" spans="1:1" ht="23.25">
      <c r="A186" s="9" t="s">
        <v>193</v>
      </c>
    </row>
    <row r="187" spans="1:1" ht="23.25">
      <c r="A187" s="9" t="s">
        <v>194</v>
      </c>
    </row>
    <row r="188" spans="1:1" ht="23.25">
      <c r="A188" s="9" t="s">
        <v>195</v>
      </c>
    </row>
    <row r="189" spans="1:1" ht="23.25">
      <c r="A189" s="8" t="s">
        <v>196</v>
      </c>
    </row>
    <row r="190" spans="1:1" ht="23.25">
      <c r="A190" s="9" t="s">
        <v>197</v>
      </c>
    </row>
    <row r="191" spans="1:1" ht="23.25">
      <c r="A191" s="9" t="s">
        <v>198</v>
      </c>
    </row>
    <row r="192" spans="1:1" ht="23.25">
      <c r="A192" s="9" t="s">
        <v>199</v>
      </c>
    </row>
    <row r="193" spans="1:1" ht="23.25">
      <c r="A193" s="9" t="s">
        <v>200</v>
      </c>
    </row>
    <row r="194" spans="1:1" ht="23.25">
      <c r="A194" s="9" t="s">
        <v>201</v>
      </c>
    </row>
    <row r="195" spans="1:1" ht="23.25">
      <c r="A195" s="9" t="s">
        <v>202</v>
      </c>
    </row>
    <row r="196" spans="1:1" ht="23.25">
      <c r="A196" s="9" t="s">
        <v>203</v>
      </c>
    </row>
    <row r="197" spans="1:1" ht="23.25">
      <c r="A197" s="9" t="s">
        <v>204</v>
      </c>
    </row>
    <row r="198" spans="1:1" ht="23.25">
      <c r="A198" s="9" t="s">
        <v>205</v>
      </c>
    </row>
    <row r="199" spans="1:1" ht="23.25">
      <c r="A199" s="9" t="s">
        <v>206</v>
      </c>
    </row>
    <row r="200" spans="1:1" ht="23.25">
      <c r="A200" s="8" t="s">
        <v>207</v>
      </c>
    </row>
    <row r="201" spans="1:1" ht="23.25">
      <c r="A201" s="9" t="s">
        <v>208</v>
      </c>
    </row>
    <row r="202" spans="1:1" ht="23.25">
      <c r="A202" s="9" t="s">
        <v>209</v>
      </c>
    </row>
    <row r="203" spans="1:1" ht="23.25">
      <c r="A203" s="9" t="s">
        <v>210</v>
      </c>
    </row>
    <row r="204" spans="1:1" ht="23.25">
      <c r="A204" s="9" t="s">
        <v>211</v>
      </c>
    </row>
    <row r="205" spans="1:1" ht="23.25">
      <c r="A205" s="9" t="s">
        <v>212</v>
      </c>
    </row>
    <row r="206" spans="1:1" ht="23.25">
      <c r="A206" s="9" t="s">
        <v>213</v>
      </c>
    </row>
    <row r="207" spans="1:1" ht="23.25">
      <c r="A207" s="9" t="s">
        <v>214</v>
      </c>
    </row>
    <row r="208" spans="1:1" ht="23.25">
      <c r="A208" s="9" t="s">
        <v>215</v>
      </c>
    </row>
    <row r="209" spans="1:1" ht="23.25">
      <c r="A209" s="9" t="s">
        <v>216</v>
      </c>
    </row>
    <row r="210" spans="1:1" ht="23.25">
      <c r="A210" s="9" t="s">
        <v>217</v>
      </c>
    </row>
    <row r="211" spans="1:1" ht="23.25">
      <c r="A211" s="9" t="s">
        <v>218</v>
      </c>
    </row>
    <row r="212" spans="1:1" ht="23.25">
      <c r="A212" s="9" t="s">
        <v>219</v>
      </c>
    </row>
    <row r="213" spans="1:1" ht="23.25">
      <c r="A213" s="9" t="s">
        <v>220</v>
      </c>
    </row>
    <row r="214" spans="1:1" ht="23.25">
      <c r="A214" s="9" t="s">
        <v>221</v>
      </c>
    </row>
    <row r="215" spans="1:1" ht="23.25">
      <c r="A215" s="9" t="s">
        <v>222</v>
      </c>
    </row>
    <row r="216" spans="1:1" ht="23.25">
      <c r="A216" s="9" t="s">
        <v>223</v>
      </c>
    </row>
    <row r="217" spans="1:1" ht="23.25">
      <c r="A217" s="8" t="s">
        <v>224</v>
      </c>
    </row>
    <row r="218" spans="1:1" ht="23.25">
      <c r="A218" s="9" t="s">
        <v>225</v>
      </c>
    </row>
    <row r="219" spans="1:1" ht="23.25">
      <c r="A219" s="9" t="s">
        <v>226</v>
      </c>
    </row>
    <row r="220" spans="1:1" ht="23.25">
      <c r="A220" s="9" t="s">
        <v>227</v>
      </c>
    </row>
    <row r="221" spans="1:1" ht="23.25">
      <c r="A221" s="9" t="s">
        <v>228</v>
      </c>
    </row>
    <row r="222" spans="1:1" ht="23.25">
      <c r="A222" s="9" t="s">
        <v>229</v>
      </c>
    </row>
    <row r="223" spans="1:1" ht="23.25">
      <c r="A223" s="9" t="s">
        <v>230</v>
      </c>
    </row>
    <row r="224" spans="1:1" ht="23.25">
      <c r="A224" s="9" t="s">
        <v>231</v>
      </c>
    </row>
    <row r="225" spans="1:1" ht="23.25">
      <c r="A225" s="9" t="s">
        <v>232</v>
      </c>
    </row>
    <row r="226" spans="1:1" ht="23.25">
      <c r="A226" s="9" t="s">
        <v>233</v>
      </c>
    </row>
    <row r="227" spans="1:1" ht="23.25">
      <c r="A227" s="9" t="s">
        <v>234</v>
      </c>
    </row>
    <row r="228" spans="1:1" ht="23.25">
      <c r="A228" s="8" t="s">
        <v>235</v>
      </c>
    </row>
    <row r="229" spans="1:1" ht="23.25">
      <c r="A229" s="9" t="s">
        <v>236</v>
      </c>
    </row>
    <row r="230" spans="1:1" ht="23.25">
      <c r="A230" s="9" t="s">
        <v>237</v>
      </c>
    </row>
    <row r="231" spans="1:1" ht="23.25">
      <c r="A231" s="9" t="s">
        <v>238</v>
      </c>
    </row>
    <row r="232" spans="1:1" ht="23.25">
      <c r="A232" s="9" t="s">
        <v>239</v>
      </c>
    </row>
    <row r="233" spans="1:1" ht="23.25">
      <c r="A233" s="9" t="s">
        <v>240</v>
      </c>
    </row>
    <row r="234" spans="1:1" ht="23.25">
      <c r="A234" s="9" t="s">
        <v>241</v>
      </c>
    </row>
    <row r="235" spans="1:1" ht="23.25">
      <c r="A235" s="9" t="s">
        <v>242</v>
      </c>
    </row>
    <row r="236" spans="1:1" ht="23.25">
      <c r="A236" s="9" t="s">
        <v>243</v>
      </c>
    </row>
    <row r="237" spans="1:1" ht="23.25">
      <c r="A237" s="9" t="s">
        <v>244</v>
      </c>
    </row>
    <row r="238" spans="1:1" ht="23.25">
      <c r="A238" s="9" t="s">
        <v>245</v>
      </c>
    </row>
    <row r="239" spans="1:1" ht="23.25">
      <c r="A239" s="9" t="s">
        <v>246</v>
      </c>
    </row>
    <row r="240" spans="1:1" ht="23.25">
      <c r="A240" s="9" t="s">
        <v>247</v>
      </c>
    </row>
    <row r="241" spans="1:1" ht="23.25">
      <c r="A241" s="9" t="s">
        <v>248</v>
      </c>
    </row>
    <row r="242" spans="1:1" ht="23.25">
      <c r="A242" s="9" t="s">
        <v>249</v>
      </c>
    </row>
    <row r="243" spans="1:1" ht="23.25">
      <c r="A243" s="9" t="s">
        <v>250</v>
      </c>
    </row>
    <row r="244" spans="1:1" ht="23.25">
      <c r="A244" s="9" t="s">
        <v>251</v>
      </c>
    </row>
    <row r="245" spans="1:1" ht="23.25">
      <c r="A245" s="9" t="s">
        <v>252</v>
      </c>
    </row>
    <row r="246" spans="1:1" ht="23.25">
      <c r="A246" s="9" t="s">
        <v>253</v>
      </c>
    </row>
    <row r="247" spans="1:1" ht="23.25">
      <c r="A247" s="9" t="s">
        <v>254</v>
      </c>
    </row>
    <row r="248" spans="1:1" ht="23.25">
      <c r="A248" s="9" t="s">
        <v>255</v>
      </c>
    </row>
    <row r="249" spans="1:1" ht="23.25">
      <c r="A249" s="9" t="s">
        <v>256</v>
      </c>
    </row>
    <row r="250" spans="1:1" ht="23.25">
      <c r="A250" s="9" t="s">
        <v>257</v>
      </c>
    </row>
    <row r="251" spans="1:1" ht="23.25">
      <c r="A251" s="9" t="s">
        <v>258</v>
      </c>
    </row>
    <row r="252" spans="1:1" ht="23.25">
      <c r="A252" s="9" t="s">
        <v>259</v>
      </c>
    </row>
    <row r="253" spans="1:1" ht="23.25">
      <c r="A253" s="9" t="s">
        <v>260</v>
      </c>
    </row>
    <row r="254" spans="1:1" ht="23.25">
      <c r="A254" s="9" t="s">
        <v>261</v>
      </c>
    </row>
    <row r="255" spans="1:1" ht="23.25">
      <c r="A255" s="9" t="s">
        <v>262</v>
      </c>
    </row>
    <row r="256" spans="1:1" ht="23.25">
      <c r="A256" s="9" t="s">
        <v>263</v>
      </c>
    </row>
    <row r="257" spans="1:1" ht="23.25">
      <c r="A257" s="9" t="s">
        <v>264</v>
      </c>
    </row>
    <row r="258" spans="1:1" ht="23.25">
      <c r="A258" s="9" t="s">
        <v>265</v>
      </c>
    </row>
    <row r="259" spans="1:1" ht="23.25">
      <c r="A259" s="9" t="s">
        <v>266</v>
      </c>
    </row>
    <row r="260" spans="1:1" ht="23.25">
      <c r="A260" s="9" t="s">
        <v>267</v>
      </c>
    </row>
    <row r="261" spans="1:1" ht="23.25">
      <c r="A261" s="9" t="s">
        <v>268</v>
      </c>
    </row>
    <row r="262" spans="1:1" ht="23.25">
      <c r="A262" s="9" t="s">
        <v>269</v>
      </c>
    </row>
    <row r="263" spans="1:1" ht="23.25">
      <c r="A263" s="9" t="s">
        <v>270</v>
      </c>
    </row>
    <row r="264" spans="1:1" ht="23.25">
      <c r="A264" s="9" t="s">
        <v>271</v>
      </c>
    </row>
    <row r="265" spans="1:1" ht="23.25">
      <c r="A265" s="9" t="s">
        <v>272</v>
      </c>
    </row>
    <row r="266" spans="1:1" ht="23.25">
      <c r="A266" s="9" t="s">
        <v>273</v>
      </c>
    </row>
    <row r="267" spans="1:1" ht="23.25">
      <c r="A267" s="9" t="s">
        <v>274</v>
      </c>
    </row>
    <row r="268" spans="1:1" ht="23.25">
      <c r="A268" s="9" t="s">
        <v>275</v>
      </c>
    </row>
    <row r="269" spans="1:1" ht="23.25">
      <c r="A269" s="9" t="s">
        <v>276</v>
      </c>
    </row>
    <row r="270" spans="1:1" ht="23.25">
      <c r="A270" s="9" t="s">
        <v>277</v>
      </c>
    </row>
    <row r="271" spans="1:1" ht="23.25">
      <c r="A271" s="9" t="s">
        <v>278</v>
      </c>
    </row>
    <row r="272" spans="1:1" ht="23.25">
      <c r="A272" s="9" t="s">
        <v>279</v>
      </c>
    </row>
    <row r="273" spans="1:1" ht="23.25">
      <c r="A273" s="9" t="s">
        <v>280</v>
      </c>
    </row>
    <row r="274" spans="1:1" ht="23.25">
      <c r="A274" s="9" t="s">
        <v>281</v>
      </c>
    </row>
    <row r="275" spans="1:1" ht="23.25">
      <c r="A275" s="9" t="s">
        <v>282</v>
      </c>
    </row>
    <row r="276" spans="1:1" ht="23.25">
      <c r="A276" s="9" t="s">
        <v>283</v>
      </c>
    </row>
    <row r="277" spans="1:1" ht="23.25">
      <c r="A277" s="9" t="s">
        <v>284</v>
      </c>
    </row>
    <row r="278" spans="1:1" ht="23.25">
      <c r="A278" s="9" t="s">
        <v>285</v>
      </c>
    </row>
    <row r="279" spans="1:1" ht="23.25">
      <c r="A279" s="9" t="s">
        <v>286</v>
      </c>
    </row>
    <row r="280" spans="1:1" ht="23.25">
      <c r="A280" s="9" t="s">
        <v>287</v>
      </c>
    </row>
    <row r="281" spans="1:1" ht="23.25">
      <c r="A281" s="9" t="s">
        <v>288</v>
      </c>
    </row>
    <row r="282" spans="1:1" ht="23.25">
      <c r="A282" s="9" t="s">
        <v>289</v>
      </c>
    </row>
    <row r="283" spans="1:1" ht="23.25">
      <c r="A283" s="9" t="s">
        <v>290</v>
      </c>
    </row>
    <row r="284" spans="1:1" ht="23.25">
      <c r="A284" s="9" t="s">
        <v>291</v>
      </c>
    </row>
    <row r="285" spans="1:1" ht="23.25">
      <c r="A285" s="9" t="s">
        <v>292</v>
      </c>
    </row>
    <row r="286" spans="1:1" ht="23.25">
      <c r="A286" s="9" t="s">
        <v>293</v>
      </c>
    </row>
    <row r="287" spans="1:1" ht="23.25">
      <c r="A287" s="9" t="s">
        <v>294</v>
      </c>
    </row>
    <row r="288" spans="1:1" ht="23.25">
      <c r="A288" s="9" t="s">
        <v>295</v>
      </c>
    </row>
    <row r="289" spans="1:1" ht="23.25">
      <c r="A289" s="9" t="s">
        <v>296</v>
      </c>
    </row>
    <row r="290" spans="1:1" ht="23.25">
      <c r="A290" s="9" t="s">
        <v>297</v>
      </c>
    </row>
    <row r="291" spans="1:1" ht="23.25">
      <c r="A291" s="9" t="s">
        <v>298</v>
      </c>
    </row>
    <row r="292" spans="1:1" ht="23.25">
      <c r="A292" s="9" t="s">
        <v>299</v>
      </c>
    </row>
    <row r="293" spans="1:1" ht="23.25">
      <c r="A293" s="9" t="s">
        <v>300</v>
      </c>
    </row>
    <row r="294" spans="1:1" ht="23.25">
      <c r="A294" s="9" t="s">
        <v>301</v>
      </c>
    </row>
    <row r="295" spans="1:1" ht="23.25">
      <c r="A295" s="9" t="s">
        <v>302</v>
      </c>
    </row>
    <row r="296" spans="1:1" ht="23.25">
      <c r="A296" s="9" t="s">
        <v>303</v>
      </c>
    </row>
    <row r="297" spans="1:1" ht="23.25">
      <c r="A297" s="9" t="s">
        <v>304</v>
      </c>
    </row>
    <row r="298" spans="1:1" ht="23.25">
      <c r="A298" s="9" t="s">
        <v>305</v>
      </c>
    </row>
    <row r="299" spans="1:1" ht="23.25">
      <c r="A299" s="9" t="s">
        <v>306</v>
      </c>
    </row>
    <row r="300" spans="1:1" ht="23.25">
      <c r="A300" s="9" t="s">
        <v>307</v>
      </c>
    </row>
    <row r="301" spans="1:1" ht="23.25">
      <c r="A301" s="9" t="s">
        <v>308</v>
      </c>
    </row>
    <row r="302" spans="1:1" ht="23.25">
      <c r="A302" s="9" t="s">
        <v>309</v>
      </c>
    </row>
    <row r="303" spans="1:1" ht="23.25">
      <c r="A303" s="9" t="s">
        <v>310</v>
      </c>
    </row>
    <row r="304" spans="1:1" ht="23.25">
      <c r="A304" s="9" t="s">
        <v>311</v>
      </c>
    </row>
    <row r="305" spans="1:1" ht="23.25">
      <c r="A305" s="9" t="s">
        <v>312</v>
      </c>
    </row>
    <row r="306" spans="1:1" ht="23.25">
      <c r="A306" s="9" t="s">
        <v>313</v>
      </c>
    </row>
    <row r="307" spans="1:1" ht="23.25">
      <c r="A307" s="9" t="s">
        <v>314</v>
      </c>
    </row>
    <row r="308" spans="1:1" ht="23.25">
      <c r="A308" s="9" t="s">
        <v>315</v>
      </c>
    </row>
    <row r="309" spans="1:1" ht="23.25">
      <c r="A309" s="9" t="s">
        <v>316</v>
      </c>
    </row>
    <row r="310" spans="1:1" ht="23.25">
      <c r="A310" s="9" t="s">
        <v>317</v>
      </c>
    </row>
    <row r="311" spans="1:1" ht="23.25">
      <c r="A311" s="9" t="s">
        <v>318</v>
      </c>
    </row>
    <row r="312" spans="1:1" ht="23.25">
      <c r="A312" s="9" t="s">
        <v>319</v>
      </c>
    </row>
    <row r="313" spans="1:1" ht="23.25">
      <c r="A313" s="9" t="s">
        <v>320</v>
      </c>
    </row>
    <row r="314" spans="1:1" ht="23.25">
      <c r="A314" s="9" t="s">
        <v>321</v>
      </c>
    </row>
    <row r="315" spans="1:1" ht="23.25">
      <c r="A315" s="9" t="s">
        <v>322</v>
      </c>
    </row>
    <row r="316" spans="1:1" ht="23.25">
      <c r="A316" s="9" t="s">
        <v>323</v>
      </c>
    </row>
    <row r="317" spans="1:1" ht="23.25">
      <c r="A317" s="9" t="s">
        <v>324</v>
      </c>
    </row>
    <row r="318" spans="1:1" ht="23.25">
      <c r="A318" s="9" t="s">
        <v>325</v>
      </c>
    </row>
    <row r="319" spans="1:1" ht="23.25">
      <c r="A319" s="9" t="s">
        <v>326</v>
      </c>
    </row>
    <row r="320" spans="1:1" ht="23.25">
      <c r="A320" s="9" t="s">
        <v>327</v>
      </c>
    </row>
    <row r="321" spans="1:1" ht="23.25">
      <c r="A321" s="9" t="s">
        <v>328</v>
      </c>
    </row>
    <row r="322" spans="1:1" ht="23.25">
      <c r="A322" s="9" t="s">
        <v>329</v>
      </c>
    </row>
    <row r="323" spans="1:1" ht="23.25">
      <c r="A323" s="9" t="s">
        <v>330</v>
      </c>
    </row>
    <row r="324" spans="1:1" ht="23.25">
      <c r="A324" s="9" t="s">
        <v>331</v>
      </c>
    </row>
    <row r="325" spans="1:1" ht="23.25">
      <c r="A325" s="9" t="s">
        <v>332</v>
      </c>
    </row>
    <row r="326" spans="1:1" ht="23.25">
      <c r="A326" s="9" t="s">
        <v>333</v>
      </c>
    </row>
    <row r="327" spans="1:1" ht="46.5">
      <c r="A327" s="8" t="s">
        <v>334</v>
      </c>
    </row>
    <row r="328" spans="1:1" ht="23.25">
      <c r="A328" s="9" t="s">
        <v>335</v>
      </c>
    </row>
    <row r="329" spans="1:1" ht="23.25">
      <c r="A329" s="9" t="s">
        <v>336</v>
      </c>
    </row>
    <row r="330" spans="1:1" ht="23.25">
      <c r="A330" s="9" t="s">
        <v>337</v>
      </c>
    </row>
    <row r="331" spans="1:1" ht="23.25">
      <c r="A331" s="9" t="s">
        <v>338</v>
      </c>
    </row>
    <row r="332" spans="1:1" ht="23.25">
      <c r="A332" s="9" t="s">
        <v>339</v>
      </c>
    </row>
    <row r="333" spans="1:1" ht="23.25">
      <c r="A333" s="9" t="s">
        <v>340</v>
      </c>
    </row>
    <row r="334" spans="1:1" ht="23.25">
      <c r="A334" s="9" t="s">
        <v>341</v>
      </c>
    </row>
    <row r="335" spans="1:1" ht="23.25">
      <c r="A335" s="9" t="s">
        <v>342</v>
      </c>
    </row>
    <row r="336" spans="1:1" ht="23.25">
      <c r="A336" s="9" t="s">
        <v>343</v>
      </c>
    </row>
    <row r="337" spans="1:1" ht="23.25">
      <c r="A337" s="9" t="s">
        <v>344</v>
      </c>
    </row>
    <row r="338" spans="1:1" ht="23.25">
      <c r="A338" s="9" t="s">
        <v>345</v>
      </c>
    </row>
    <row r="339" spans="1:1" ht="23.25">
      <c r="A339" s="9" t="s">
        <v>346</v>
      </c>
    </row>
    <row r="340" spans="1:1" ht="23.25">
      <c r="A340" s="9" t="s">
        <v>347</v>
      </c>
    </row>
    <row r="341" spans="1:1" ht="23.25">
      <c r="A341" s="9" t="s">
        <v>348</v>
      </c>
    </row>
    <row r="342" spans="1:1" ht="23.25">
      <c r="A342" s="9" t="s">
        <v>349</v>
      </c>
    </row>
    <row r="343" spans="1:1" ht="23.25">
      <c r="A343" s="8" t="s">
        <v>350</v>
      </c>
    </row>
    <row r="344" spans="1:1" ht="23.25">
      <c r="A344" s="9" t="s">
        <v>351</v>
      </c>
    </row>
    <row r="345" spans="1:1" ht="23.25">
      <c r="A345" s="9" t="s">
        <v>352</v>
      </c>
    </row>
    <row r="346" spans="1:1" ht="23.25">
      <c r="A346" s="9" t="s">
        <v>353</v>
      </c>
    </row>
    <row r="347" spans="1:1" ht="23.25">
      <c r="A347" s="8" t="s">
        <v>354</v>
      </c>
    </row>
    <row r="348" spans="1:1" ht="23.25">
      <c r="A348" s="9" t="s">
        <v>355</v>
      </c>
    </row>
    <row r="349" spans="1:1" ht="23.25">
      <c r="A349" s="9" t="s">
        <v>356</v>
      </c>
    </row>
    <row r="350" spans="1:1" ht="23.25">
      <c r="A350" s="9" t="s">
        <v>357</v>
      </c>
    </row>
    <row r="351" spans="1:1" ht="23.25">
      <c r="A351" s="8" t="s">
        <v>358</v>
      </c>
    </row>
    <row r="352" spans="1:1" ht="23.25">
      <c r="A352" s="9" t="s">
        <v>359</v>
      </c>
    </row>
    <row r="353" spans="1:1" ht="23.25">
      <c r="A353" s="9" t="s">
        <v>360</v>
      </c>
    </row>
    <row r="354" spans="1:1" ht="23.25">
      <c r="A354" s="9" t="s">
        <v>361</v>
      </c>
    </row>
    <row r="355" spans="1:1" ht="23.25">
      <c r="A355" s="9" t="s">
        <v>362</v>
      </c>
    </row>
    <row r="356" spans="1:1" ht="23.25">
      <c r="A356" s="9" t="s">
        <v>363</v>
      </c>
    </row>
    <row r="357" spans="1:1" ht="23.25">
      <c r="A357" s="9" t="s">
        <v>364</v>
      </c>
    </row>
    <row r="358" spans="1:1" ht="23.25">
      <c r="A358" s="9" t="s">
        <v>365</v>
      </c>
    </row>
    <row r="359" spans="1:1" ht="23.25">
      <c r="A359" s="9" t="s">
        <v>366</v>
      </c>
    </row>
    <row r="360" spans="1:1" ht="23.25">
      <c r="A360" s="9" t="s">
        <v>367</v>
      </c>
    </row>
    <row r="361" spans="1:1" ht="23.25">
      <c r="A361" s="8" t="s">
        <v>368</v>
      </c>
    </row>
    <row r="362" spans="1:1" ht="23.25">
      <c r="A362" s="9" t="s">
        <v>369</v>
      </c>
    </row>
    <row r="363" spans="1:1" ht="23.25">
      <c r="A363" s="9" t="s">
        <v>370</v>
      </c>
    </row>
    <row r="364" spans="1:1" ht="23.25">
      <c r="A364" s="9" t="s">
        <v>371</v>
      </c>
    </row>
    <row r="365" spans="1:1" ht="23.25">
      <c r="A365" s="9" t="s">
        <v>372</v>
      </c>
    </row>
    <row r="366" spans="1:1" ht="23.25">
      <c r="A366" s="9" t="s">
        <v>373</v>
      </c>
    </row>
    <row r="367" spans="1:1" ht="23.25">
      <c r="A367" s="9" t="s">
        <v>374</v>
      </c>
    </row>
    <row r="368" spans="1:1" ht="23.25">
      <c r="A368" s="9" t="s">
        <v>375</v>
      </c>
    </row>
    <row r="369" spans="1:1" ht="23.25">
      <c r="A369" s="9" t="s">
        <v>376</v>
      </c>
    </row>
    <row r="370" spans="1:1" ht="23.25">
      <c r="A370" s="9" t="s">
        <v>377</v>
      </c>
    </row>
    <row r="371" spans="1:1" ht="23.25">
      <c r="A371" s="9" t="s">
        <v>378</v>
      </c>
    </row>
    <row r="372" spans="1:1" ht="23.25">
      <c r="A372" s="9" t="s">
        <v>379</v>
      </c>
    </row>
    <row r="373" spans="1:1" ht="23.25">
      <c r="A373" s="9" t="s">
        <v>380</v>
      </c>
    </row>
    <row r="374" spans="1:1" ht="23.25">
      <c r="A374" s="9" t="s">
        <v>381</v>
      </c>
    </row>
    <row r="375" spans="1:1" ht="23.25">
      <c r="A375" s="9" t="s">
        <v>382</v>
      </c>
    </row>
    <row r="376" spans="1:1" ht="23.25">
      <c r="A376" s="9" t="s">
        <v>383</v>
      </c>
    </row>
    <row r="377" spans="1:1" ht="23.25">
      <c r="A377" s="9" t="s">
        <v>384</v>
      </c>
    </row>
    <row r="378" spans="1:1" ht="23.25">
      <c r="A378" s="9" t="s">
        <v>385</v>
      </c>
    </row>
    <row r="379" spans="1:1" ht="23.25">
      <c r="A379" s="9" t="s">
        <v>386</v>
      </c>
    </row>
    <row r="380" spans="1:1" ht="23.25">
      <c r="A380" s="9" t="s">
        <v>387</v>
      </c>
    </row>
    <row r="381" spans="1:1" ht="23.25">
      <c r="A381" s="9" t="s">
        <v>388</v>
      </c>
    </row>
    <row r="382" spans="1:1" ht="23.25">
      <c r="A382" s="9" t="s">
        <v>389</v>
      </c>
    </row>
    <row r="383" spans="1:1" ht="23.25">
      <c r="A383" s="9" t="s">
        <v>390</v>
      </c>
    </row>
    <row r="384" spans="1:1" ht="23.25">
      <c r="A384" s="9" t="s">
        <v>391</v>
      </c>
    </row>
    <row r="385" spans="1:1" ht="23.25">
      <c r="A385" s="9" t="s">
        <v>392</v>
      </c>
    </row>
    <row r="386" spans="1:1" ht="23.25">
      <c r="A386" s="9" t="s">
        <v>393</v>
      </c>
    </row>
    <row r="387" spans="1:1" ht="23.25">
      <c r="A387" s="9" t="s">
        <v>394</v>
      </c>
    </row>
    <row r="388" spans="1:1" ht="23.25">
      <c r="A388" s="9" t="s">
        <v>395</v>
      </c>
    </row>
    <row r="389" spans="1:1" ht="23.25">
      <c r="A389" s="9" t="s">
        <v>396</v>
      </c>
    </row>
    <row r="390" spans="1:1" ht="23.25">
      <c r="A390" s="9" t="s">
        <v>397</v>
      </c>
    </row>
    <row r="391" spans="1:1" ht="23.25">
      <c r="A391" s="9" t="s">
        <v>398</v>
      </c>
    </row>
    <row r="392" spans="1:1" ht="23.25">
      <c r="A392" s="9" t="s">
        <v>399</v>
      </c>
    </row>
    <row r="393" spans="1:1" ht="23.25">
      <c r="A393" s="9" t="s">
        <v>400</v>
      </c>
    </row>
    <row r="394" spans="1:1" ht="23.25">
      <c r="A394" s="9" t="s">
        <v>401</v>
      </c>
    </row>
    <row r="395" spans="1:1" ht="23.25">
      <c r="A395" s="9" t="s">
        <v>402</v>
      </c>
    </row>
    <row r="396" spans="1:1" ht="23.25">
      <c r="A396" s="9" t="s">
        <v>403</v>
      </c>
    </row>
    <row r="397" spans="1:1" ht="23.25">
      <c r="A397" s="9" t="s">
        <v>404</v>
      </c>
    </row>
    <row r="398" spans="1:1" ht="23.25">
      <c r="A398" s="9" t="s">
        <v>405</v>
      </c>
    </row>
    <row r="399" spans="1:1" ht="23.25">
      <c r="A399" s="9" t="s">
        <v>406</v>
      </c>
    </row>
    <row r="400" spans="1:1" ht="23.25">
      <c r="A400" s="9" t="s">
        <v>407</v>
      </c>
    </row>
    <row r="401" spans="1:1" ht="23.25">
      <c r="A401" s="9" t="s">
        <v>408</v>
      </c>
    </row>
    <row r="402" spans="1:1" ht="23.25">
      <c r="A402" s="9" t="s">
        <v>409</v>
      </c>
    </row>
    <row r="403" spans="1:1" ht="23.25">
      <c r="A403" s="9" t="s">
        <v>410</v>
      </c>
    </row>
    <row r="404" spans="1:1" ht="23.25">
      <c r="A404" s="9" t="s">
        <v>411</v>
      </c>
    </row>
    <row r="405" spans="1:1" ht="23.25">
      <c r="A405" s="9" t="s">
        <v>412</v>
      </c>
    </row>
    <row r="406" spans="1:1" ht="23.25">
      <c r="A406" s="9" t="s">
        <v>413</v>
      </c>
    </row>
    <row r="407" spans="1:1" ht="23.25">
      <c r="A407" s="9" t="s">
        <v>414</v>
      </c>
    </row>
    <row r="408" spans="1:1" ht="23.25">
      <c r="A408" s="9" t="s">
        <v>415</v>
      </c>
    </row>
    <row r="409" spans="1:1" ht="23.25">
      <c r="A409" s="9" t="s">
        <v>416</v>
      </c>
    </row>
    <row r="410" spans="1:1" ht="23.25">
      <c r="A410" s="9" t="s">
        <v>417</v>
      </c>
    </row>
    <row r="411" spans="1:1" ht="23.25">
      <c r="A411" s="9" t="s">
        <v>418</v>
      </c>
    </row>
    <row r="412" spans="1:1" ht="23.25">
      <c r="A412" s="9" t="s">
        <v>419</v>
      </c>
    </row>
    <row r="413" spans="1:1" ht="23.25">
      <c r="A413" s="9" t="s">
        <v>420</v>
      </c>
    </row>
    <row r="414" spans="1:1" ht="23.25">
      <c r="A414" s="9" t="s">
        <v>421</v>
      </c>
    </row>
    <row r="415" spans="1:1" ht="23.25">
      <c r="A415" s="9" t="s">
        <v>422</v>
      </c>
    </row>
    <row r="416" spans="1:1" ht="23.25">
      <c r="A416" s="9" t="s">
        <v>423</v>
      </c>
    </row>
    <row r="417" spans="1:1" ht="23.25">
      <c r="A417" s="9" t="s">
        <v>424</v>
      </c>
    </row>
    <row r="418" spans="1:1" ht="23.25">
      <c r="A418" s="9" t="s">
        <v>425</v>
      </c>
    </row>
    <row r="419" spans="1:1" ht="23.25">
      <c r="A419" s="9" t="s">
        <v>426</v>
      </c>
    </row>
    <row r="420" spans="1:1" ht="23.25">
      <c r="A420" s="9" t="s">
        <v>427</v>
      </c>
    </row>
    <row r="421" spans="1:1" ht="23.25">
      <c r="A421" s="9" t="s">
        <v>428</v>
      </c>
    </row>
    <row r="422" spans="1:1" ht="23.25">
      <c r="A422" s="9" t="s">
        <v>429</v>
      </c>
    </row>
    <row r="423" spans="1:1" ht="23.25">
      <c r="A423" s="9" t="s">
        <v>430</v>
      </c>
    </row>
    <row r="424" spans="1:1" ht="23.25">
      <c r="A424" s="9" t="s">
        <v>431</v>
      </c>
    </row>
    <row r="425" spans="1:1" ht="23.25">
      <c r="A425" s="9" t="s">
        <v>432</v>
      </c>
    </row>
    <row r="426" spans="1:1" ht="23.25">
      <c r="A426" s="9" t="s">
        <v>433</v>
      </c>
    </row>
    <row r="427" spans="1:1" ht="23.25">
      <c r="A427" s="9" t="s">
        <v>434</v>
      </c>
    </row>
    <row r="428" spans="1:1" ht="23.25">
      <c r="A428" s="9" t="s">
        <v>435</v>
      </c>
    </row>
    <row r="429" spans="1:1" ht="23.25">
      <c r="A429" s="9" t="s">
        <v>436</v>
      </c>
    </row>
    <row r="430" spans="1:1" ht="23.25">
      <c r="A430" s="9" t="s">
        <v>437</v>
      </c>
    </row>
    <row r="431" spans="1:1" ht="23.25">
      <c r="A431" s="9" t="s">
        <v>438</v>
      </c>
    </row>
    <row r="432" spans="1:1" ht="23.25">
      <c r="A432" s="9" t="s">
        <v>439</v>
      </c>
    </row>
    <row r="433" spans="1:1" ht="23.25">
      <c r="A433" s="8" t="s">
        <v>440</v>
      </c>
    </row>
    <row r="434" spans="1:1" ht="23.25">
      <c r="A434" s="9" t="s">
        <v>441</v>
      </c>
    </row>
    <row r="435" spans="1:1" ht="23.25">
      <c r="A435" s="8" t="s">
        <v>442</v>
      </c>
    </row>
    <row r="436" spans="1:1" ht="23.25">
      <c r="A436" s="9" t="s">
        <v>443</v>
      </c>
    </row>
    <row r="437" spans="1:1" ht="23.25">
      <c r="A437" s="9" t="s">
        <v>444</v>
      </c>
    </row>
    <row r="438" spans="1:1" ht="23.25">
      <c r="A438" s="8" t="s">
        <v>445</v>
      </c>
    </row>
    <row r="439" spans="1:1" ht="23.25">
      <c r="A439" s="9" t="s">
        <v>446</v>
      </c>
    </row>
    <row r="440" spans="1:1" ht="23.25">
      <c r="A440" s="9" t="s">
        <v>447</v>
      </c>
    </row>
    <row r="441" spans="1:1" ht="23.25">
      <c r="A441" s="9" t="s">
        <v>448</v>
      </c>
    </row>
    <row r="442" spans="1:1" ht="23.25">
      <c r="A442" s="8" t="s">
        <v>449</v>
      </c>
    </row>
    <row r="443" spans="1:1" ht="23.25">
      <c r="A443" s="9" t="s">
        <v>450</v>
      </c>
    </row>
    <row r="444" spans="1:1" ht="23.25">
      <c r="A444" s="9" t="s">
        <v>451</v>
      </c>
    </row>
    <row r="445" spans="1:1" ht="23.25">
      <c r="A445" s="9" t="s">
        <v>452</v>
      </c>
    </row>
    <row r="446" spans="1:1" ht="23.25">
      <c r="A446" s="9" t="s">
        <v>453</v>
      </c>
    </row>
    <row r="447" spans="1:1" ht="23.25">
      <c r="A447" s="9" t="s">
        <v>454</v>
      </c>
    </row>
    <row r="448" spans="1:1" ht="23.25">
      <c r="A448" s="9" t="s">
        <v>455</v>
      </c>
    </row>
    <row r="449" spans="1:1" ht="23.25">
      <c r="A449" s="9" t="s">
        <v>456</v>
      </c>
    </row>
    <row r="450" spans="1:1" ht="23.25">
      <c r="A450" s="9" t="s">
        <v>457</v>
      </c>
    </row>
    <row r="451" spans="1:1" ht="23.25">
      <c r="A451" s="9" t="s">
        <v>458</v>
      </c>
    </row>
    <row r="452" spans="1:1" ht="23.25">
      <c r="A452" s="9" t="s">
        <v>459</v>
      </c>
    </row>
    <row r="453" spans="1:1" ht="23.25">
      <c r="A453" s="9" t="s">
        <v>460</v>
      </c>
    </row>
    <row r="454" spans="1:1" ht="23.25">
      <c r="A454" s="9" t="s">
        <v>461</v>
      </c>
    </row>
    <row r="455" spans="1:1" ht="23.25">
      <c r="A455" s="9" t="s">
        <v>462</v>
      </c>
    </row>
    <row r="456" spans="1:1" ht="23.25">
      <c r="A456" s="9" t="s">
        <v>463</v>
      </c>
    </row>
    <row r="457" spans="1:1" ht="23.25">
      <c r="A457" s="9" t="s">
        <v>464</v>
      </c>
    </row>
    <row r="458" spans="1:1" ht="23.25">
      <c r="A458" s="9" t="s">
        <v>465</v>
      </c>
    </row>
    <row r="459" spans="1:1" ht="23.25">
      <c r="A459" s="9" t="s">
        <v>466</v>
      </c>
    </row>
    <row r="460" spans="1:1" ht="23.25">
      <c r="A460" s="9" t="s">
        <v>467</v>
      </c>
    </row>
    <row r="461" spans="1:1" ht="23.25">
      <c r="A461" s="9" t="s">
        <v>468</v>
      </c>
    </row>
    <row r="462" spans="1:1" ht="23.25">
      <c r="A462" s="9" t="s">
        <v>469</v>
      </c>
    </row>
    <row r="463" spans="1:1" ht="23.25">
      <c r="A463" s="9" t="s">
        <v>470</v>
      </c>
    </row>
    <row r="464" spans="1:1" ht="23.25">
      <c r="A464" s="9" t="s">
        <v>471</v>
      </c>
    </row>
    <row r="465" spans="1:1" ht="23.25">
      <c r="A465" s="9" t="s">
        <v>472</v>
      </c>
    </row>
    <row r="466" spans="1:1" ht="23.25">
      <c r="A466" s="9" t="s">
        <v>473</v>
      </c>
    </row>
    <row r="467" spans="1:1" ht="23.25">
      <c r="A467" s="9" t="s">
        <v>474</v>
      </c>
    </row>
    <row r="468" spans="1:1" ht="23.25">
      <c r="A468" s="9" t="s">
        <v>475</v>
      </c>
    </row>
    <row r="469" spans="1:1" ht="23.25">
      <c r="A469" s="9" t="s">
        <v>476</v>
      </c>
    </row>
    <row r="470" spans="1:1" ht="23.25">
      <c r="A470" s="9" t="s">
        <v>477</v>
      </c>
    </row>
    <row r="471" spans="1:1" ht="23.25">
      <c r="A471" s="9" t="s">
        <v>478</v>
      </c>
    </row>
    <row r="472" spans="1:1" ht="23.25">
      <c r="A472" s="9" t="s">
        <v>479</v>
      </c>
    </row>
    <row r="473" spans="1:1" ht="23.25">
      <c r="A473" s="9" t="s">
        <v>480</v>
      </c>
    </row>
    <row r="474" spans="1:1" ht="23.25">
      <c r="A474" s="9" t="s">
        <v>481</v>
      </c>
    </row>
    <row r="475" spans="1:1" ht="23.25">
      <c r="A475" s="9" t="s">
        <v>482</v>
      </c>
    </row>
    <row r="476" spans="1:1" ht="23.25">
      <c r="A476" s="9" t="s">
        <v>483</v>
      </c>
    </row>
    <row r="477" spans="1:1" ht="23.25">
      <c r="A477" s="9" t="s">
        <v>484</v>
      </c>
    </row>
    <row r="478" spans="1:1" ht="23.25">
      <c r="A478" s="9" t="s">
        <v>485</v>
      </c>
    </row>
    <row r="479" spans="1:1" ht="23.25">
      <c r="A479" s="9" t="s">
        <v>486</v>
      </c>
    </row>
    <row r="480" spans="1:1" ht="23.25">
      <c r="A480" s="9" t="s">
        <v>487</v>
      </c>
    </row>
    <row r="481" spans="1:1" ht="23.25">
      <c r="A481" s="9" t="s">
        <v>488</v>
      </c>
    </row>
    <row r="482" spans="1:1" ht="23.25">
      <c r="A482" s="9" t="s">
        <v>489</v>
      </c>
    </row>
    <row r="483" spans="1:1" ht="23.25">
      <c r="A483" s="9" t="s">
        <v>490</v>
      </c>
    </row>
    <row r="484" spans="1:1" ht="23.25">
      <c r="A484" s="9" t="s">
        <v>491</v>
      </c>
    </row>
    <row r="485" spans="1:1" ht="23.25">
      <c r="A485" s="9" t="s">
        <v>492</v>
      </c>
    </row>
    <row r="486" spans="1:1" ht="23.25">
      <c r="A486" s="9" t="s">
        <v>493</v>
      </c>
    </row>
    <row r="487" spans="1:1" ht="23.25">
      <c r="A487" s="9" t="s">
        <v>494</v>
      </c>
    </row>
    <row r="488" spans="1:1" ht="23.25">
      <c r="A488" s="9" t="s">
        <v>495</v>
      </c>
    </row>
    <row r="489" spans="1:1" ht="23.25">
      <c r="A489" s="9" t="s">
        <v>496</v>
      </c>
    </row>
    <row r="490" spans="1:1" ht="23.25">
      <c r="A490" s="9" t="s">
        <v>497</v>
      </c>
    </row>
    <row r="491" spans="1:1" ht="23.25">
      <c r="A491" s="9" t="s">
        <v>498</v>
      </c>
    </row>
    <row r="492" spans="1:1" ht="23.25">
      <c r="A492" s="9" t="s">
        <v>499</v>
      </c>
    </row>
    <row r="493" spans="1:1" ht="23.25">
      <c r="A493" s="9" t="s">
        <v>500</v>
      </c>
    </row>
    <row r="494" spans="1:1" ht="23.25">
      <c r="A494" s="9" t="s">
        <v>501</v>
      </c>
    </row>
    <row r="495" spans="1:1" ht="23.25">
      <c r="A495" s="9" t="s">
        <v>502</v>
      </c>
    </row>
    <row r="496" spans="1:1" ht="23.25">
      <c r="A496" s="9" t="s">
        <v>503</v>
      </c>
    </row>
    <row r="497" spans="1:1" ht="23.25">
      <c r="A497" s="9" t="s">
        <v>504</v>
      </c>
    </row>
    <row r="498" spans="1:1" ht="23.25">
      <c r="A498" s="9" t="s">
        <v>505</v>
      </c>
    </row>
    <row r="499" spans="1:1" ht="23.25">
      <c r="A499" s="9" t="s">
        <v>506</v>
      </c>
    </row>
    <row r="500" spans="1:1" ht="23.25">
      <c r="A500" s="9" t="s">
        <v>507</v>
      </c>
    </row>
    <row r="501" spans="1:1" ht="23.25">
      <c r="A501" s="9" t="s">
        <v>508</v>
      </c>
    </row>
    <row r="502" spans="1:1" ht="23.25">
      <c r="A502" s="9" t="s">
        <v>509</v>
      </c>
    </row>
    <row r="503" spans="1:1" ht="23.25">
      <c r="A503" s="9" t="s">
        <v>510</v>
      </c>
    </row>
    <row r="504" spans="1:1" ht="23.25">
      <c r="A504" s="9" t="s">
        <v>511</v>
      </c>
    </row>
    <row r="505" spans="1:1" ht="23.25">
      <c r="A505" s="9" t="s">
        <v>512</v>
      </c>
    </row>
    <row r="506" spans="1:1" ht="23.25">
      <c r="A506" s="9" t="s">
        <v>513</v>
      </c>
    </row>
    <row r="507" spans="1:1" ht="23.25">
      <c r="A507" s="9" t="s">
        <v>514</v>
      </c>
    </row>
    <row r="508" spans="1:1" ht="23.25">
      <c r="A508" s="9" t="s">
        <v>515</v>
      </c>
    </row>
    <row r="509" spans="1:1" ht="23.25">
      <c r="A509" s="9" t="s">
        <v>516</v>
      </c>
    </row>
    <row r="510" spans="1:1" ht="23.25">
      <c r="A510" s="9" t="s">
        <v>517</v>
      </c>
    </row>
    <row r="511" spans="1:1" ht="23.25">
      <c r="A511" s="9" t="s">
        <v>518</v>
      </c>
    </row>
    <row r="512" spans="1:1" ht="23.25">
      <c r="A512" s="9" t="s">
        <v>519</v>
      </c>
    </row>
    <row r="513" spans="1:1" ht="23.25">
      <c r="A513" s="9" t="s">
        <v>520</v>
      </c>
    </row>
    <row r="514" spans="1:1" ht="23.25">
      <c r="A514" s="9" t="s">
        <v>521</v>
      </c>
    </row>
    <row r="515" spans="1:1" ht="23.25">
      <c r="A515" s="9" t="s">
        <v>522</v>
      </c>
    </row>
    <row r="516" spans="1:1" ht="23.25">
      <c r="A516" s="9" t="s">
        <v>523</v>
      </c>
    </row>
    <row r="517" spans="1:1" ht="23.25">
      <c r="A517" s="9" t="s">
        <v>524</v>
      </c>
    </row>
    <row r="518" spans="1:1" ht="23.25">
      <c r="A518" s="9" t="s">
        <v>525</v>
      </c>
    </row>
    <row r="519" spans="1:1" ht="23.25">
      <c r="A519" s="9" t="s">
        <v>526</v>
      </c>
    </row>
    <row r="520" spans="1:1" ht="23.25">
      <c r="A520" s="9" t="s">
        <v>527</v>
      </c>
    </row>
    <row r="521" spans="1:1" ht="23.25">
      <c r="A521" s="9" t="s">
        <v>528</v>
      </c>
    </row>
    <row r="522" spans="1:1" ht="23.25">
      <c r="A522" s="9" t="s">
        <v>529</v>
      </c>
    </row>
    <row r="523" spans="1:1" ht="23.25">
      <c r="A523" s="9" t="s">
        <v>530</v>
      </c>
    </row>
    <row r="524" spans="1:1" ht="23.25">
      <c r="A524" s="9" t="s">
        <v>531</v>
      </c>
    </row>
    <row r="525" spans="1:1" ht="23.25">
      <c r="A525" s="9" t="s">
        <v>532</v>
      </c>
    </row>
    <row r="526" spans="1:1" ht="23.25">
      <c r="A526" s="9" t="s">
        <v>533</v>
      </c>
    </row>
    <row r="527" spans="1:1" ht="23.25">
      <c r="A527" s="9" t="s">
        <v>534</v>
      </c>
    </row>
    <row r="528" spans="1:1" ht="23.25">
      <c r="A528" s="9" t="s">
        <v>535</v>
      </c>
    </row>
    <row r="529" spans="1:1" ht="23.25">
      <c r="A529" s="9" t="s">
        <v>536</v>
      </c>
    </row>
    <row r="530" spans="1:1" ht="23.25">
      <c r="A530" s="9" t="s">
        <v>537</v>
      </c>
    </row>
    <row r="531" spans="1:1" ht="23.25">
      <c r="A531" s="9" t="s">
        <v>538</v>
      </c>
    </row>
    <row r="532" spans="1:1" ht="23.25">
      <c r="A532" s="9" t="s">
        <v>539</v>
      </c>
    </row>
    <row r="533" spans="1:1" ht="23.25">
      <c r="A533" s="9" t="s">
        <v>540</v>
      </c>
    </row>
    <row r="534" spans="1:1" ht="23.25">
      <c r="A534" s="9" t="s">
        <v>541</v>
      </c>
    </row>
    <row r="535" spans="1:1" ht="23.25">
      <c r="A535" s="9" t="s">
        <v>542</v>
      </c>
    </row>
    <row r="536" spans="1:1" ht="23.25">
      <c r="A536" s="9" t="s">
        <v>543</v>
      </c>
    </row>
    <row r="537" spans="1:1" ht="23.25">
      <c r="A537" s="8" t="s">
        <v>544</v>
      </c>
    </row>
    <row r="538" spans="1:1" ht="23.25">
      <c r="A538" s="9" t="s">
        <v>545</v>
      </c>
    </row>
    <row r="539" spans="1:1" ht="23.25">
      <c r="A539" s="9" t="s">
        <v>546</v>
      </c>
    </row>
    <row r="540" spans="1:1" ht="23.25">
      <c r="A540" s="9" t="s">
        <v>547</v>
      </c>
    </row>
    <row r="541" spans="1:1" ht="23.25">
      <c r="A541" s="9" t="s">
        <v>548</v>
      </c>
    </row>
    <row r="542" spans="1:1" ht="23.25">
      <c r="A542" s="9" t="s">
        <v>549</v>
      </c>
    </row>
    <row r="543" spans="1:1" ht="23.25">
      <c r="A543" s="9" t="s">
        <v>550</v>
      </c>
    </row>
    <row r="544" spans="1:1" ht="23.25">
      <c r="A544" s="9" t="s">
        <v>551</v>
      </c>
    </row>
    <row r="545" spans="1:1" ht="23.25">
      <c r="A545" s="9" t="s">
        <v>552</v>
      </c>
    </row>
    <row r="546" spans="1:1" ht="23.25">
      <c r="A546" s="9" t="s">
        <v>553</v>
      </c>
    </row>
    <row r="547" spans="1:1" ht="23.25">
      <c r="A547" s="9" t="s">
        <v>554</v>
      </c>
    </row>
    <row r="548" spans="1:1" ht="23.25">
      <c r="A548" s="9" t="s">
        <v>555</v>
      </c>
    </row>
    <row r="549" spans="1:1" ht="23.25">
      <c r="A549" s="9" t="s">
        <v>556</v>
      </c>
    </row>
    <row r="550" spans="1:1" ht="23.25">
      <c r="A550" s="9" t="s">
        <v>557</v>
      </c>
    </row>
    <row r="551" spans="1:1" ht="23.25">
      <c r="A551" s="9" t="s">
        <v>558</v>
      </c>
    </row>
    <row r="552" spans="1:1" ht="23.25">
      <c r="A552" s="9" t="s">
        <v>559</v>
      </c>
    </row>
    <row r="553" spans="1:1" ht="23.25">
      <c r="A553" s="9" t="s">
        <v>560</v>
      </c>
    </row>
    <row r="554" spans="1:1" ht="23.25">
      <c r="A554" s="9" t="s">
        <v>561</v>
      </c>
    </row>
    <row r="555" spans="1:1" ht="23.25">
      <c r="A555" s="9" t="s">
        <v>562</v>
      </c>
    </row>
    <row r="556" spans="1:1" ht="23.25">
      <c r="A556" s="9" t="s">
        <v>563</v>
      </c>
    </row>
    <row r="557" spans="1:1" ht="23.25">
      <c r="A557" s="9" t="s">
        <v>564</v>
      </c>
    </row>
    <row r="558" spans="1:1" ht="23.25">
      <c r="A558" s="9" t="s">
        <v>565</v>
      </c>
    </row>
    <row r="559" spans="1:1" ht="23.25">
      <c r="A559" s="9" t="s">
        <v>566</v>
      </c>
    </row>
    <row r="560" spans="1:1" ht="23.25">
      <c r="A560" s="9" t="s">
        <v>567</v>
      </c>
    </row>
    <row r="561" spans="1:1" ht="23.25">
      <c r="A561" s="9" t="s">
        <v>568</v>
      </c>
    </row>
    <row r="562" spans="1:1" ht="23.25">
      <c r="A562" s="9" t="s">
        <v>569</v>
      </c>
    </row>
    <row r="563" spans="1:1" ht="23.25">
      <c r="A563" s="9" t="s">
        <v>570</v>
      </c>
    </row>
    <row r="564" spans="1:1" ht="23.25">
      <c r="A564" s="9" t="s">
        <v>571</v>
      </c>
    </row>
    <row r="565" spans="1:1" ht="23.25">
      <c r="A565" s="9" t="s">
        <v>572</v>
      </c>
    </row>
    <row r="566" spans="1:1" ht="23.25">
      <c r="A566" s="9" t="s">
        <v>573</v>
      </c>
    </row>
    <row r="567" spans="1:1" ht="23.25">
      <c r="A567" s="9" t="s">
        <v>574</v>
      </c>
    </row>
    <row r="568" spans="1:1" ht="23.25">
      <c r="A568" s="9" t="s">
        <v>575</v>
      </c>
    </row>
    <row r="569" spans="1:1" ht="23.25">
      <c r="A569" s="9" t="s">
        <v>576</v>
      </c>
    </row>
    <row r="570" spans="1:1" ht="23.25">
      <c r="A570" s="9" t="s">
        <v>577</v>
      </c>
    </row>
    <row r="571" spans="1:1" ht="23.25">
      <c r="A571" s="9" t="s">
        <v>578</v>
      </c>
    </row>
    <row r="572" spans="1:1" ht="23.25">
      <c r="A572" s="9" t="s">
        <v>579</v>
      </c>
    </row>
    <row r="573" spans="1:1" ht="23.25">
      <c r="A573" s="9" t="s">
        <v>580</v>
      </c>
    </row>
    <row r="574" spans="1:1" ht="23.25">
      <c r="A574" s="9" t="s">
        <v>581</v>
      </c>
    </row>
    <row r="575" spans="1:1" ht="23.25">
      <c r="A575" s="9" t="s">
        <v>582</v>
      </c>
    </row>
    <row r="576" spans="1:1" ht="23.25">
      <c r="A576" s="9" t="s">
        <v>583</v>
      </c>
    </row>
    <row r="577" spans="1:1" ht="23.25">
      <c r="A577" s="9" t="s">
        <v>584</v>
      </c>
    </row>
    <row r="578" spans="1:1" ht="23.25">
      <c r="A578" s="9" t="s">
        <v>585</v>
      </c>
    </row>
    <row r="579" spans="1:1" ht="23.25">
      <c r="A579" s="9" t="s">
        <v>586</v>
      </c>
    </row>
    <row r="580" spans="1:1" ht="23.25">
      <c r="A580" s="9" t="s">
        <v>587</v>
      </c>
    </row>
    <row r="581" spans="1:1" ht="23.25">
      <c r="A581" s="9" t="s">
        <v>588</v>
      </c>
    </row>
    <row r="582" spans="1:1" ht="23.25">
      <c r="A582" s="9" t="s">
        <v>589</v>
      </c>
    </row>
    <row r="583" spans="1:1" ht="23.25">
      <c r="A583" s="9" t="s">
        <v>590</v>
      </c>
    </row>
    <row r="584" spans="1:1" ht="23.25">
      <c r="A584" s="9" t="s">
        <v>591</v>
      </c>
    </row>
    <row r="585" spans="1:1" ht="23.25">
      <c r="A585" s="9" t="s">
        <v>592</v>
      </c>
    </row>
    <row r="586" spans="1:1" ht="23.25">
      <c r="A586" s="9" t="s">
        <v>593</v>
      </c>
    </row>
    <row r="587" spans="1:1" ht="23.25">
      <c r="A587" s="9" t="s">
        <v>594</v>
      </c>
    </row>
    <row r="588" spans="1:1" ht="23.25">
      <c r="A588" s="9" t="s">
        <v>595</v>
      </c>
    </row>
    <row r="589" spans="1:1" ht="23.25">
      <c r="A589" s="9" t="s">
        <v>596</v>
      </c>
    </row>
    <row r="590" spans="1:1" ht="23.25">
      <c r="A590" s="9" t="s">
        <v>597</v>
      </c>
    </row>
    <row r="591" spans="1:1" ht="23.25">
      <c r="A591" s="9" t="s">
        <v>598</v>
      </c>
    </row>
    <row r="592" spans="1:1" ht="23.25">
      <c r="A592" s="9" t="s">
        <v>599</v>
      </c>
    </row>
    <row r="593" spans="1:1" ht="23.25">
      <c r="A593" s="9" t="s">
        <v>600</v>
      </c>
    </row>
    <row r="594" spans="1:1" ht="23.25">
      <c r="A594" s="9" t="s">
        <v>601</v>
      </c>
    </row>
    <row r="595" spans="1:1" ht="23.25">
      <c r="A595" s="9" t="s">
        <v>602</v>
      </c>
    </row>
    <row r="596" spans="1:1" ht="23.25">
      <c r="A596" s="9" t="s">
        <v>603</v>
      </c>
    </row>
    <row r="597" spans="1:1" ht="23.25">
      <c r="A597" s="9" t="s">
        <v>604</v>
      </c>
    </row>
    <row r="598" spans="1:1" ht="23.25">
      <c r="A598" s="9" t="s">
        <v>605</v>
      </c>
    </row>
    <row r="599" spans="1:1" ht="23.25">
      <c r="A599" s="9" t="s">
        <v>606</v>
      </c>
    </row>
    <row r="600" spans="1:1" ht="23.25">
      <c r="A600" s="9" t="s">
        <v>607</v>
      </c>
    </row>
    <row r="601" spans="1:1" ht="23.25">
      <c r="A601" s="9" t="s">
        <v>608</v>
      </c>
    </row>
    <row r="602" spans="1:1" ht="23.25">
      <c r="A602" s="9" t="s">
        <v>609</v>
      </c>
    </row>
    <row r="603" spans="1:1" ht="23.25">
      <c r="A603" s="9" t="s">
        <v>610</v>
      </c>
    </row>
    <row r="604" spans="1:1" ht="23.25">
      <c r="A604" s="9" t="s">
        <v>611</v>
      </c>
    </row>
    <row r="605" spans="1:1" ht="23.25">
      <c r="A605" s="9" t="s">
        <v>612</v>
      </c>
    </row>
    <row r="606" spans="1:1" ht="23.25">
      <c r="A606" s="9" t="s">
        <v>613</v>
      </c>
    </row>
    <row r="607" spans="1:1" ht="23.25">
      <c r="A607" s="9" t="s">
        <v>614</v>
      </c>
    </row>
    <row r="608" spans="1:1" ht="23.25">
      <c r="A608" s="9" t="s">
        <v>615</v>
      </c>
    </row>
    <row r="609" spans="1:1" ht="23.25">
      <c r="A609" s="9" t="s">
        <v>616</v>
      </c>
    </row>
    <row r="610" spans="1:1" ht="23.25">
      <c r="A610" s="9" t="s">
        <v>617</v>
      </c>
    </row>
    <row r="611" spans="1:1" ht="23.25">
      <c r="A611" s="9" t="s">
        <v>618</v>
      </c>
    </row>
    <row r="612" spans="1:1" ht="23.25">
      <c r="A612" s="9" t="s">
        <v>619</v>
      </c>
    </row>
    <row r="613" spans="1:1" ht="23.25">
      <c r="A613" s="9" t="s">
        <v>620</v>
      </c>
    </row>
    <row r="614" spans="1:1" ht="23.25">
      <c r="A614" s="9" t="s">
        <v>621</v>
      </c>
    </row>
    <row r="615" spans="1:1" ht="23.25">
      <c r="A615" s="9" t="s">
        <v>622</v>
      </c>
    </row>
    <row r="616" spans="1:1" ht="23.25">
      <c r="A616" s="8" t="s">
        <v>623</v>
      </c>
    </row>
    <row r="617" spans="1:1" ht="23.25">
      <c r="A617" s="9" t="s">
        <v>624</v>
      </c>
    </row>
    <row r="618" spans="1:1" ht="23.25">
      <c r="A618" s="9" t="s">
        <v>625</v>
      </c>
    </row>
    <row r="619" spans="1:1" ht="23.25">
      <c r="A619" s="9" t="s">
        <v>626</v>
      </c>
    </row>
    <row r="620" spans="1:1" ht="23.25">
      <c r="A620" s="9" t="s">
        <v>627</v>
      </c>
    </row>
    <row r="621" spans="1:1" ht="23.25">
      <c r="A621" s="9" t="s">
        <v>628</v>
      </c>
    </row>
    <row r="622" spans="1:1" ht="23.25">
      <c r="A622" s="9" t="s">
        <v>629</v>
      </c>
    </row>
    <row r="623" spans="1:1" ht="23.25">
      <c r="A623" s="9" t="s">
        <v>630</v>
      </c>
    </row>
    <row r="624" spans="1:1" ht="23.25">
      <c r="A624" s="9" t="s">
        <v>631</v>
      </c>
    </row>
    <row r="625" spans="1:1" ht="23.25">
      <c r="A625" s="9" t="s">
        <v>632</v>
      </c>
    </row>
    <row r="626" spans="1:1" ht="23.25">
      <c r="A626" s="8" t="s">
        <v>633</v>
      </c>
    </row>
    <row r="627" spans="1:1" ht="23.25">
      <c r="A627" s="9" t="s">
        <v>634</v>
      </c>
    </row>
    <row r="628" spans="1:1" ht="23.25">
      <c r="A628" s="8" t="s">
        <v>635</v>
      </c>
    </row>
    <row r="629" spans="1:1" ht="23.25">
      <c r="A629" s="9" t="s">
        <v>636</v>
      </c>
    </row>
    <row r="630" spans="1:1" ht="23.25">
      <c r="A630" s="8" t="s">
        <v>637</v>
      </c>
    </row>
    <row r="631" spans="1:1" ht="23.25">
      <c r="A631" s="10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จังหวัดอุบลราชธานี</vt:lpstr>
      <vt:lpstr>ทะเบียนหน่วยงาน</vt:lpstr>
      <vt:lpstr>จังหวัดอุบลราชธานี!Print_Area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2020-06-23T08:10:52Z</cp:lastPrinted>
  <dcterms:created xsi:type="dcterms:W3CDTF">2020-05-25T09:29:29Z</dcterms:created>
  <dcterms:modified xsi:type="dcterms:W3CDTF">2020-07-08T04:14:57Z</dcterms:modified>
</cp:coreProperties>
</file>