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2\definition\"/>
    </mc:Choice>
  </mc:AlternateContent>
  <xr:revisionPtr revIDLastSave="0" documentId="13_ncr:1_{DB288BCA-6898-4F5D-8436-E056809ECD75}" xr6:coauthVersionLast="47" xr6:coauthVersionMax="47" xr10:uidLastSave="{00000000-0000-0000-0000-000000000000}"/>
  <bookViews>
    <workbookView xWindow="6675" yWindow="3750" windowWidth="21600" windowHeight="11295" xr2:uid="{6E62BA75-7379-4F01-9B9E-36F09B9B26FE}"/>
  </bookViews>
  <sheets>
    <sheet name="result" sheetId="3" r:id="rId1"/>
    <sheet name="Sheet1" sheetId="1" r:id="rId2"/>
    <sheet name="dram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5" i="1" l="1"/>
  <c r="N45" i="1"/>
  <c r="O45" i="1"/>
  <c r="P45" i="1"/>
  <c r="P39" i="1"/>
  <c r="O39" i="1"/>
  <c r="N39" i="1"/>
  <c r="N36" i="1"/>
  <c r="O36" i="1"/>
  <c r="P36" i="1"/>
  <c r="N33" i="1"/>
  <c r="O33" i="1"/>
  <c r="P33" i="1"/>
  <c r="M39" i="1"/>
  <c r="M36" i="1"/>
  <c r="M33" i="1"/>
  <c r="N54" i="1"/>
  <c r="O54" i="1"/>
  <c r="P54" i="1"/>
  <c r="N51" i="1"/>
  <c r="O51" i="1"/>
  <c r="P51" i="1"/>
  <c r="N48" i="1"/>
  <c r="O48" i="1"/>
  <c r="P48" i="1"/>
  <c r="M54" i="1"/>
  <c r="M51" i="1"/>
  <c r="M48" i="1"/>
  <c r="P22" i="1"/>
  <c r="P23" i="1"/>
  <c r="O22" i="1"/>
  <c r="O23" i="1"/>
  <c r="N22" i="1"/>
  <c r="N23" i="1"/>
  <c r="M22" i="1"/>
  <c r="M23" i="1"/>
  <c r="P16" i="1"/>
  <c r="P17" i="1"/>
  <c r="O16" i="1"/>
  <c r="O17" i="1"/>
  <c r="N16" i="1"/>
  <c r="N17" i="1"/>
  <c r="M16" i="1"/>
  <c r="M17" i="1"/>
  <c r="P10" i="1"/>
  <c r="P11" i="1"/>
  <c r="O10" i="1"/>
  <c r="O11" i="1"/>
  <c r="N10" i="1"/>
  <c r="N11" i="1"/>
  <c r="M10" i="1"/>
  <c r="M11" i="1"/>
  <c r="P4" i="1"/>
  <c r="O4" i="1"/>
  <c r="N4" i="1"/>
  <c r="M4" i="1"/>
  <c r="M5" i="1"/>
  <c r="N5" i="1"/>
  <c r="O5" i="1"/>
  <c r="P5" i="1"/>
  <c r="N6" i="1"/>
  <c r="O6" i="1"/>
  <c r="P6" i="1"/>
  <c r="M6" i="1"/>
  <c r="P30" i="1"/>
  <c r="N30" i="1"/>
  <c r="P24" i="1"/>
  <c r="N24" i="1"/>
  <c r="P25" i="1"/>
  <c r="N25" i="1"/>
  <c r="P19" i="1"/>
  <c r="N19" i="1"/>
  <c r="P18" i="1"/>
  <c r="N18" i="1"/>
  <c r="P13" i="1"/>
  <c r="N13" i="1"/>
  <c r="P12" i="1"/>
  <c r="N12" i="1"/>
  <c r="P7" i="1"/>
  <c r="N7" i="1"/>
  <c r="O30" i="1"/>
  <c r="M30" i="1"/>
  <c r="O24" i="1"/>
  <c r="M24" i="1"/>
  <c r="O18" i="1"/>
  <c r="M18" i="1"/>
  <c r="O12" i="1"/>
  <c r="M12" i="1"/>
  <c r="O25" i="1"/>
  <c r="O19" i="1"/>
  <c r="O13" i="1"/>
  <c r="O7" i="1"/>
  <c r="M7" i="1"/>
  <c r="M13" i="1"/>
  <c r="M25" i="1"/>
  <c r="M19" i="1"/>
</calcChain>
</file>

<file path=xl/sharedStrings.xml><?xml version="1.0" encoding="utf-8"?>
<sst xmlns="http://schemas.openxmlformats.org/spreadsheetml/2006/main" count="427" uniqueCount="44">
  <si>
    <t>tf-idf + nb</t>
    <phoneticPr fontId="1" type="noConversion"/>
  </si>
  <si>
    <t>w2v + nb</t>
    <phoneticPr fontId="1" type="noConversion"/>
  </si>
  <si>
    <t>tf-idf + svm</t>
    <phoneticPr fontId="1" type="noConversion"/>
  </si>
  <si>
    <t>w2v + svm</t>
    <phoneticPr fontId="1" type="noConversion"/>
  </si>
  <si>
    <t>정답셋</t>
    <phoneticPr fontId="1" type="noConversion"/>
  </si>
  <si>
    <t>1.공조</t>
    <phoneticPr fontId="1" type="noConversion"/>
  </si>
  <si>
    <t>test</t>
    <phoneticPr fontId="1" type="noConversion"/>
  </si>
  <si>
    <t>training</t>
    <phoneticPr fontId="1" type="noConversion"/>
  </si>
  <si>
    <t>total</t>
    <phoneticPr fontId="1" type="noConversion"/>
  </si>
  <si>
    <t>accuracy</t>
    <phoneticPr fontId="1" type="noConversion"/>
  </si>
  <si>
    <t>definition 1</t>
    <phoneticPr fontId="1" type="noConversion"/>
  </si>
  <si>
    <t>definition 2</t>
  </si>
  <si>
    <t>definition 3</t>
  </si>
  <si>
    <t>2. 암살</t>
    <phoneticPr fontId="1" type="noConversion"/>
  </si>
  <si>
    <t>3. 1987</t>
    <phoneticPr fontId="1" type="noConversion"/>
  </si>
  <si>
    <t>4. 완벽한 타인</t>
    <phoneticPr fontId="1" type="noConversion"/>
  </si>
  <si>
    <t>5. 공작</t>
    <phoneticPr fontId="1" type="noConversion"/>
  </si>
  <si>
    <t>전체</t>
    <phoneticPr fontId="1" type="noConversion"/>
  </si>
  <si>
    <t>-정답</t>
    <phoneticPr fontId="1" type="noConversion"/>
  </si>
  <si>
    <t>-definition 1</t>
    <phoneticPr fontId="1" type="noConversion"/>
  </si>
  <si>
    <t>-definition 2</t>
    <phoneticPr fontId="1" type="noConversion"/>
  </si>
  <si>
    <t>-definition 3</t>
    <phoneticPr fontId="1" type="noConversion"/>
  </si>
  <si>
    <t>drama만</t>
    <phoneticPr fontId="1" type="noConversion"/>
  </si>
  <si>
    <t>accuracy</t>
  </si>
  <si>
    <t>drama+comedy+action</t>
    <phoneticPr fontId="1" type="noConversion"/>
  </si>
  <si>
    <t>- 1987 + spy</t>
    <phoneticPr fontId="1" type="noConversion"/>
  </si>
  <si>
    <t>- 1987 + spy + intimate stranger</t>
    <phoneticPr fontId="1" type="noConversion"/>
  </si>
  <si>
    <t>- 1987 + spy + intimate stranger + taxi</t>
    <phoneticPr fontId="1" type="noConversion"/>
  </si>
  <si>
    <t>- 1987 + spy + intimate stranger + taxi + assassin</t>
    <phoneticPr fontId="1" type="noConversion"/>
  </si>
  <si>
    <t>- 1987 + spy + intimate stranger + assassin</t>
    <phoneticPr fontId="1" type="noConversion"/>
  </si>
  <si>
    <t>1. drama</t>
    <phoneticPr fontId="1" type="noConversion"/>
  </si>
  <si>
    <t>movie</t>
    <phoneticPr fontId="1" type="noConversion"/>
  </si>
  <si>
    <t>td-idf + nb</t>
    <phoneticPr fontId="1" type="noConversion"/>
  </si>
  <si>
    <t>- definition 1</t>
    <phoneticPr fontId="1" type="noConversion"/>
  </si>
  <si>
    <t>- helpfulness vote</t>
    <phoneticPr fontId="1" type="noConversion"/>
  </si>
  <si>
    <t>movie 1</t>
    <phoneticPr fontId="1" type="noConversion"/>
  </si>
  <si>
    <t>movie 2</t>
  </si>
  <si>
    <t>movie 3</t>
  </si>
  <si>
    <t>movie 4</t>
  </si>
  <si>
    <t>movie 5</t>
  </si>
  <si>
    <t>- definition 2</t>
    <phoneticPr fontId="1" type="noConversion"/>
  </si>
  <si>
    <t>- definition 3</t>
    <phoneticPr fontId="1" type="noConversion"/>
  </si>
  <si>
    <t>2. drama + Action + Comedy( 공작 + 공조 + 완벽한 타인)</t>
    <phoneticPr fontId="1" type="noConversion"/>
  </si>
  <si>
    <t>definition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</si>
</sst>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rgb="FF000000"/>
      <name val="Courier New"/>
      <family val="3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49" fontId="4" fillId="3" borderId="0" xfId="2" applyNumberFormat="1">
      <alignment vertical="center"/>
    </xf>
    <xf numFmtId="0" fontId="0" fillId="0" borderId="0" xfId="0" applyAlignment="1">
      <alignment vertical="center"/>
    </xf>
    <xf numFmtId="0" fontId="3" fillId="2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2" borderId="0" xfId="1" applyAlignment="1">
      <alignment vertical="center"/>
    </xf>
    <xf numFmtId="49" fontId="6" fillId="0" borderId="0" xfId="3" applyNumberFormat="1" applyFill="1" applyAlignment="1">
      <alignment vertical="center"/>
    </xf>
    <xf numFmtId="0" fontId="0" fillId="0" borderId="0" xfId="0" applyAlignment="1">
      <alignment horizontal="center" vertical="center"/>
    </xf>
    <xf numFmtId="49" fontId="6" fillId="4" borderId="0" xfId="3" applyNumberFormat="1" applyAlignment="1">
      <alignment horizontal="center" vertical="center"/>
    </xf>
    <xf numFmtId="49" fontId="4" fillId="3" borderId="0" xfId="2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4">
    <cellStyle name="20% - 강조색1" xfId="3" builtinId="30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D602-D52A-4D87-B616-7F288298E4F7}">
  <dimension ref="A1:U42"/>
  <sheetViews>
    <sheetView tabSelected="1" workbookViewId="0">
      <selection activeCell="E17" sqref="E17"/>
    </sheetView>
  </sheetViews>
  <sheetFormatPr defaultRowHeight="16.5" x14ac:dyDescent="0.3"/>
  <cols>
    <col min="13" max="13" width="9.875" bestFit="1" customWidth="1"/>
  </cols>
  <sheetData>
    <row r="1" spans="1:21" x14ac:dyDescent="0.3">
      <c r="A1" s="8" t="s">
        <v>30</v>
      </c>
    </row>
    <row r="3" spans="1:21" x14ac:dyDescent="0.3">
      <c r="B3" s="16" t="s">
        <v>33</v>
      </c>
      <c r="C3" s="16"/>
      <c r="I3" s="16" t="s">
        <v>40</v>
      </c>
      <c r="J3" s="16"/>
      <c r="P3" t="s">
        <v>35</v>
      </c>
      <c r="Q3">
        <v>1987</v>
      </c>
    </row>
    <row r="4" spans="1:21" x14ac:dyDescent="0.3">
      <c r="P4" t="s">
        <v>36</v>
      </c>
      <c r="Q4" s="4" t="s">
        <v>25</v>
      </c>
    </row>
    <row r="5" spans="1:21" x14ac:dyDescent="0.3">
      <c r="B5" t="s">
        <v>31</v>
      </c>
      <c r="C5">
        <v>1</v>
      </c>
      <c r="D5">
        <v>2</v>
      </c>
      <c r="E5">
        <v>3</v>
      </c>
      <c r="F5">
        <v>4</v>
      </c>
      <c r="G5">
        <v>5</v>
      </c>
      <c r="I5" t="s">
        <v>31</v>
      </c>
      <c r="J5">
        <v>1</v>
      </c>
      <c r="K5">
        <v>2</v>
      </c>
      <c r="L5">
        <v>3</v>
      </c>
      <c r="M5">
        <v>4</v>
      </c>
      <c r="N5">
        <v>5</v>
      </c>
      <c r="P5" t="s">
        <v>37</v>
      </c>
      <c r="Q5" s="4" t="s">
        <v>26</v>
      </c>
    </row>
    <row r="6" spans="1:21" x14ac:dyDescent="0.3">
      <c r="B6" t="s">
        <v>32</v>
      </c>
      <c r="C6" s="3">
        <v>0.53625</v>
      </c>
      <c r="D6" s="3">
        <v>0.50437500000000002</v>
      </c>
      <c r="E6" s="3">
        <v>0.52</v>
      </c>
      <c r="F6" s="3">
        <v>0.52984374999999995</v>
      </c>
      <c r="G6" s="3">
        <v>0.51175000000000004</v>
      </c>
      <c r="I6" t="s">
        <v>32</v>
      </c>
      <c r="J6" s="3">
        <v>0.51687499999999997</v>
      </c>
      <c r="K6" s="3">
        <v>0.51312500000000005</v>
      </c>
      <c r="L6" s="3">
        <v>0.49687500000000001</v>
      </c>
      <c r="M6" s="3">
        <v>0.510625</v>
      </c>
      <c r="N6" s="3">
        <v>0.50424999999999998</v>
      </c>
      <c r="P6" t="s">
        <v>38</v>
      </c>
      <c r="Q6" s="4" t="s">
        <v>27</v>
      </c>
    </row>
    <row r="7" spans="1:21" x14ac:dyDescent="0.3">
      <c r="B7" s="9" t="s">
        <v>1</v>
      </c>
      <c r="C7" s="3">
        <v>0.56437499999999996</v>
      </c>
      <c r="D7" s="3">
        <v>0.55687500000000001</v>
      </c>
      <c r="E7" s="3">
        <v>0.55249999999999999</v>
      </c>
      <c r="F7" s="3">
        <v>0.55062500000000003</v>
      </c>
      <c r="I7" s="9" t="s">
        <v>1</v>
      </c>
      <c r="J7" s="3">
        <v>0.51749999999999996</v>
      </c>
      <c r="K7" s="3">
        <v>0.50375000000000003</v>
      </c>
      <c r="L7" s="3">
        <v>0.510625</v>
      </c>
      <c r="M7">
        <v>0.51812499999999995</v>
      </c>
      <c r="P7" t="s">
        <v>39</v>
      </c>
      <c r="Q7" s="4" t="s">
        <v>28</v>
      </c>
    </row>
    <row r="8" spans="1:21" x14ac:dyDescent="0.3">
      <c r="B8" s="9" t="s">
        <v>2</v>
      </c>
      <c r="C8" s="3">
        <v>0.53500000000000003</v>
      </c>
      <c r="D8" s="3">
        <v>0.50968749999999996</v>
      </c>
      <c r="E8" s="3">
        <v>0.52020833333333305</v>
      </c>
      <c r="F8" s="3">
        <v>0.53218750000000004</v>
      </c>
      <c r="G8" s="3">
        <v>0.51953125</v>
      </c>
      <c r="I8" s="9" t="s">
        <v>2</v>
      </c>
      <c r="J8" s="3">
        <v>0.51749999999999996</v>
      </c>
      <c r="K8" s="3">
        <v>0.53968749999999999</v>
      </c>
      <c r="L8" s="3">
        <v>0.52645833333333303</v>
      </c>
      <c r="M8" s="3">
        <v>0.53515625</v>
      </c>
      <c r="N8" s="3">
        <v>0.52412499999999995</v>
      </c>
    </row>
    <row r="9" spans="1:21" x14ac:dyDescent="0.3">
      <c r="B9" s="9" t="s">
        <v>3</v>
      </c>
      <c r="C9" s="3">
        <v>0.56625000000000003</v>
      </c>
      <c r="D9" s="3">
        <v>0.56125000000000003</v>
      </c>
      <c r="E9" s="3">
        <v>0.56625000000000003</v>
      </c>
      <c r="I9" s="9" t="s">
        <v>3</v>
      </c>
      <c r="J9" s="3">
        <v>0.51937500000000003</v>
      </c>
      <c r="K9" s="3">
        <v>0.51937500000000003</v>
      </c>
      <c r="L9" s="3">
        <v>0.51937500000000003</v>
      </c>
    </row>
    <row r="12" spans="1:21" x14ac:dyDescent="0.3">
      <c r="P12" s="10"/>
      <c r="Q12" s="10"/>
      <c r="R12" s="10"/>
      <c r="S12" s="10"/>
      <c r="T12" s="10"/>
    </row>
    <row r="13" spans="1:21" x14ac:dyDescent="0.3">
      <c r="B13" s="16" t="s">
        <v>41</v>
      </c>
      <c r="C13" s="16"/>
      <c r="O13" s="15"/>
      <c r="P13" s="4" t="s">
        <v>34</v>
      </c>
    </row>
    <row r="14" spans="1:21" x14ac:dyDescent="0.3">
      <c r="O14" s="15"/>
    </row>
    <row r="15" spans="1:21" x14ac:dyDescent="0.3">
      <c r="B15" t="s">
        <v>31</v>
      </c>
      <c r="C15">
        <v>1</v>
      </c>
      <c r="D15">
        <v>2</v>
      </c>
      <c r="E15">
        <v>3</v>
      </c>
      <c r="F15">
        <v>4</v>
      </c>
      <c r="G15">
        <v>5</v>
      </c>
      <c r="O15" s="15"/>
      <c r="P15" t="s">
        <v>31</v>
      </c>
      <c r="Q15">
        <v>1</v>
      </c>
      <c r="R15">
        <v>2</v>
      </c>
      <c r="S15">
        <v>3</v>
      </c>
      <c r="T15">
        <v>4</v>
      </c>
      <c r="U15">
        <v>5</v>
      </c>
    </row>
    <row r="16" spans="1:21" x14ac:dyDescent="0.3">
      <c r="B16" t="s">
        <v>32</v>
      </c>
      <c r="C16" s="3">
        <v>0.48499999999999999</v>
      </c>
      <c r="D16" s="3">
        <v>0.50843749999999999</v>
      </c>
      <c r="E16" s="3">
        <v>0.50312500000000004</v>
      </c>
      <c r="F16" s="3">
        <v>0.50265625000000003</v>
      </c>
      <c r="O16" s="15"/>
      <c r="P16" t="s">
        <v>32</v>
      </c>
      <c r="Q16" s="3">
        <v>0.49</v>
      </c>
      <c r="R16" s="3">
        <v>0.49593749999999998</v>
      </c>
      <c r="S16" s="3">
        <v>0.50229166666666603</v>
      </c>
      <c r="T16" s="3">
        <v>0.5078125</v>
      </c>
      <c r="U16" s="3">
        <v>0.49837500000000001</v>
      </c>
    </row>
    <row r="17" spans="1:21" x14ac:dyDescent="0.3">
      <c r="B17" s="9" t="s">
        <v>1</v>
      </c>
      <c r="C17" s="3">
        <v>0.520625</v>
      </c>
      <c r="D17" s="3">
        <v>0.52437500000000004</v>
      </c>
      <c r="E17" s="3">
        <v>0.52312499999999995</v>
      </c>
      <c r="F17" s="11">
        <v>0.52437500000000004</v>
      </c>
      <c r="O17" s="15"/>
      <c r="P17" s="9" t="s">
        <v>1</v>
      </c>
      <c r="Q17" s="3">
        <v>0.60312500000000002</v>
      </c>
      <c r="R17" s="3">
        <v>0.62687499999999996</v>
      </c>
      <c r="S17" s="3">
        <v>0.59375</v>
      </c>
      <c r="T17" s="3">
        <v>0.62250000000000005</v>
      </c>
    </row>
    <row r="18" spans="1:21" x14ac:dyDescent="0.3">
      <c r="B18" s="9" t="s">
        <v>2</v>
      </c>
      <c r="C18" s="3">
        <v>0.51</v>
      </c>
      <c r="D18" s="3">
        <v>0.53093749999999995</v>
      </c>
      <c r="E18" s="3">
        <v>0.524166666666666</v>
      </c>
      <c r="F18" s="3">
        <v>0.52875000000000005</v>
      </c>
      <c r="O18" s="15"/>
      <c r="P18" s="9" t="s">
        <v>2</v>
      </c>
      <c r="Q18" s="3">
        <v>0.551875</v>
      </c>
      <c r="R18" s="3">
        <v>0.51656250000000004</v>
      </c>
      <c r="S18" s="3">
        <v>0.51645833333333302</v>
      </c>
      <c r="T18" s="3">
        <v>0.53265625000000005</v>
      </c>
      <c r="U18" s="3">
        <v>0.52687499999999998</v>
      </c>
    </row>
    <row r="19" spans="1:21" x14ac:dyDescent="0.3">
      <c r="B19" s="9" t="s">
        <v>3</v>
      </c>
      <c r="C19" s="3">
        <v>0.52687499999999998</v>
      </c>
      <c r="D19" s="3">
        <v>0.53437500000000004</v>
      </c>
      <c r="E19" s="3">
        <v>0.53937500000000005</v>
      </c>
      <c r="O19" s="15"/>
      <c r="P19" s="9" t="s">
        <v>3</v>
      </c>
      <c r="Q19" s="3">
        <v>0.59937499999999999</v>
      </c>
      <c r="R19" s="3">
        <v>0.62437500000000001</v>
      </c>
      <c r="S19" s="3">
        <v>0.57374999999999998</v>
      </c>
    </row>
    <row r="20" spans="1:21" x14ac:dyDescent="0.3">
      <c r="O20" s="15"/>
      <c r="Q20" s="3"/>
      <c r="R20" s="3"/>
      <c r="S20" s="3"/>
      <c r="T20" s="5"/>
    </row>
    <row r="21" spans="1:21" x14ac:dyDescent="0.3">
      <c r="O21" s="15"/>
      <c r="Q21" s="3"/>
      <c r="R21" s="3"/>
      <c r="S21" s="3"/>
      <c r="T21" s="3"/>
    </row>
    <row r="22" spans="1:21" x14ac:dyDescent="0.3">
      <c r="B22" s="4"/>
      <c r="O22" s="15"/>
      <c r="Q22" s="3"/>
      <c r="R22" s="3"/>
      <c r="S22" s="3"/>
      <c r="T22" s="3"/>
    </row>
    <row r="23" spans="1:21" x14ac:dyDescent="0.3">
      <c r="A23" s="13" t="s">
        <v>42</v>
      </c>
      <c r="B23" s="13"/>
      <c r="C23" s="13"/>
      <c r="D23" s="13"/>
      <c r="E23" s="13"/>
      <c r="F23" s="8"/>
      <c r="O23" s="15"/>
      <c r="Q23" s="3"/>
      <c r="R23" s="3"/>
      <c r="S23" s="3"/>
      <c r="T23" s="3"/>
    </row>
    <row r="24" spans="1:21" x14ac:dyDescent="0.3">
      <c r="O24" s="15"/>
      <c r="Q24" s="3"/>
      <c r="R24" s="3"/>
      <c r="S24" s="3"/>
      <c r="T24" s="3"/>
    </row>
    <row r="25" spans="1:21" x14ac:dyDescent="0.3">
      <c r="O25" s="15"/>
      <c r="Q25" s="3"/>
      <c r="R25" s="3"/>
      <c r="S25" s="3"/>
      <c r="T25" s="3"/>
    </row>
    <row r="26" spans="1:21" x14ac:dyDescent="0.3">
      <c r="B26" t="s">
        <v>43</v>
      </c>
      <c r="C26">
        <v>1</v>
      </c>
      <c r="D26">
        <v>2</v>
      </c>
      <c r="E26">
        <v>3</v>
      </c>
      <c r="F26" s="3"/>
      <c r="G26" s="3"/>
      <c r="I26" s="14"/>
      <c r="J26" s="14"/>
      <c r="O26" s="15"/>
      <c r="Q26" s="3"/>
      <c r="R26" s="3"/>
      <c r="S26" s="3"/>
      <c r="T26" s="3"/>
    </row>
    <row r="27" spans="1:21" x14ac:dyDescent="0.3">
      <c r="B27" t="s">
        <v>32</v>
      </c>
      <c r="C27" s="3"/>
      <c r="D27" s="3"/>
      <c r="E27" s="3"/>
      <c r="F27" s="3"/>
      <c r="O27" s="15"/>
      <c r="Q27" s="3"/>
      <c r="R27" s="3"/>
      <c r="S27" s="3"/>
      <c r="T27" s="3"/>
    </row>
    <row r="28" spans="1:21" x14ac:dyDescent="0.3">
      <c r="B28" s="12" t="s">
        <v>1</v>
      </c>
      <c r="C28" s="3">
        <v>0.61937500000000001</v>
      </c>
      <c r="D28" s="3">
        <v>0.520625</v>
      </c>
      <c r="E28" s="3">
        <v>0.52812499999999996</v>
      </c>
      <c r="F28" s="3"/>
      <c r="G28" s="3"/>
      <c r="O28" s="15"/>
      <c r="Q28" s="3"/>
      <c r="R28" s="3"/>
      <c r="S28" s="3"/>
      <c r="T28" s="3"/>
    </row>
    <row r="29" spans="1:21" x14ac:dyDescent="0.3">
      <c r="B29" s="12" t="s">
        <v>2</v>
      </c>
      <c r="C29" s="3"/>
      <c r="D29" s="3"/>
      <c r="E29" s="3"/>
      <c r="J29" s="3"/>
      <c r="K29" s="3"/>
      <c r="L29" s="3"/>
      <c r="M29" s="3"/>
      <c r="N29" s="3"/>
    </row>
    <row r="30" spans="1:21" x14ac:dyDescent="0.3">
      <c r="B30" s="12" t="s">
        <v>3</v>
      </c>
      <c r="C30" s="3">
        <v>0.62312500000000004</v>
      </c>
      <c r="D30" s="3">
        <v>0.5575</v>
      </c>
      <c r="E30" s="3">
        <v>0.53062500000000001</v>
      </c>
      <c r="I30" s="12"/>
      <c r="J30" s="3"/>
      <c r="K30" s="3"/>
      <c r="L30" s="3"/>
    </row>
    <row r="31" spans="1:21" x14ac:dyDescent="0.3">
      <c r="I31" s="12"/>
      <c r="J31" s="3"/>
      <c r="K31" s="3"/>
      <c r="L31" s="3"/>
      <c r="M31" s="3"/>
      <c r="N31" s="3"/>
    </row>
    <row r="32" spans="1:21" x14ac:dyDescent="0.3">
      <c r="I32" s="12"/>
      <c r="J32" s="3"/>
      <c r="K32" s="3"/>
      <c r="L32" s="3"/>
    </row>
    <row r="36" spans="2:6" x14ac:dyDescent="0.3">
      <c r="B36" s="14"/>
      <c r="C36" s="14"/>
    </row>
    <row r="39" spans="2:6" x14ac:dyDescent="0.3">
      <c r="C39" s="3"/>
      <c r="D39" s="3"/>
      <c r="E39" s="3"/>
      <c r="F39" s="3"/>
    </row>
    <row r="40" spans="2:6" x14ac:dyDescent="0.3">
      <c r="B40" s="12"/>
      <c r="C40" s="3"/>
      <c r="D40" s="3"/>
      <c r="E40" s="3"/>
      <c r="F40" s="11"/>
    </row>
    <row r="41" spans="2:6" x14ac:dyDescent="0.3">
      <c r="B41" s="12"/>
      <c r="C41" s="3"/>
      <c r="D41" s="3"/>
      <c r="E41" s="3"/>
      <c r="F41" s="3"/>
    </row>
    <row r="42" spans="2:6" x14ac:dyDescent="0.3">
      <c r="B42" s="12"/>
      <c r="C42" s="3"/>
      <c r="D42" s="3"/>
      <c r="E42" s="3"/>
    </row>
  </sheetData>
  <mergeCells count="7">
    <mergeCell ref="O13:O16"/>
    <mergeCell ref="O17:O20"/>
    <mergeCell ref="O21:O24"/>
    <mergeCell ref="O25:O28"/>
    <mergeCell ref="B3:C3"/>
    <mergeCell ref="I3:J3"/>
    <mergeCell ref="B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3AB8-98D9-4053-9FAF-E307AD2593C9}">
  <dimension ref="A1:Q134"/>
  <sheetViews>
    <sheetView topLeftCell="A13" zoomScaleNormal="100" workbookViewId="0">
      <selection activeCell="F2" sqref="F2"/>
    </sheetView>
  </sheetViews>
  <sheetFormatPr defaultRowHeight="16.5" x14ac:dyDescent="0.3"/>
  <cols>
    <col min="1" max="1" width="13.375" customWidth="1"/>
    <col min="2" max="2" width="11.375" customWidth="1"/>
    <col min="3" max="3" width="13" customWidth="1"/>
    <col min="4" max="4" width="11.625" customWidth="1"/>
    <col min="5" max="5" width="11.375" customWidth="1"/>
    <col min="18" max="18" width="10.625" customWidth="1"/>
    <col min="19" max="19" width="9.875" customWidth="1"/>
    <col min="20" max="20" width="11.125" customWidth="1"/>
  </cols>
  <sheetData>
    <row r="1" spans="1:16" x14ac:dyDescent="0.3">
      <c r="A1" t="s">
        <v>5</v>
      </c>
      <c r="L1" s="8" t="s">
        <v>17</v>
      </c>
    </row>
    <row r="2" spans="1:16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  <c r="L2" s="4" t="s">
        <v>18</v>
      </c>
    </row>
    <row r="3" spans="1:16" x14ac:dyDescent="0.3">
      <c r="A3" s="15" t="s">
        <v>4</v>
      </c>
      <c r="B3" t="s">
        <v>7</v>
      </c>
      <c r="C3" s="3">
        <v>0.10632900000000001</v>
      </c>
      <c r="D3" s="3">
        <v>199.62144900000001</v>
      </c>
      <c r="E3" s="3">
        <v>3.0260250000000002</v>
      </c>
      <c r="F3" s="3">
        <v>303.25655899999998</v>
      </c>
      <c r="L3" s="1"/>
      <c r="M3" s="1" t="s">
        <v>0</v>
      </c>
      <c r="N3" s="1" t="s">
        <v>1</v>
      </c>
      <c r="O3" s="1" t="s">
        <v>2</v>
      </c>
      <c r="P3" s="1" t="s">
        <v>3</v>
      </c>
    </row>
    <row r="4" spans="1:16" x14ac:dyDescent="0.3">
      <c r="A4" s="15"/>
      <c r="B4" t="s">
        <v>6</v>
      </c>
      <c r="C4" s="3">
        <v>1.9814999999999999E-2</v>
      </c>
      <c r="D4" s="3">
        <v>55.926642999999999</v>
      </c>
      <c r="E4" s="3">
        <v>3.0927E-2</v>
      </c>
      <c r="F4" s="3">
        <v>86.064605</v>
      </c>
      <c r="L4" t="s">
        <v>7</v>
      </c>
      <c r="M4" s="3">
        <f>(C3+C23+C43+C63+C84)/5</f>
        <v>0.12785099999999999</v>
      </c>
      <c r="N4" s="3">
        <f t="shared" ref="N4:P5" si="0">(D3+D23+D43+D63+D84)/5</f>
        <v>241.74003780000004</v>
      </c>
      <c r="O4" s="3">
        <f t="shared" si="0"/>
        <v>2.7755072000000003</v>
      </c>
      <c r="P4" s="3">
        <f t="shared" si="0"/>
        <v>297.25824759999995</v>
      </c>
    </row>
    <row r="5" spans="1:16" x14ac:dyDescent="0.3">
      <c r="A5" s="15"/>
      <c r="B5" t="s">
        <v>8</v>
      </c>
      <c r="C5" s="3">
        <v>0.12614400000000001</v>
      </c>
      <c r="D5" s="3">
        <v>255.548092</v>
      </c>
      <c r="E5" s="3">
        <v>3.0569519999999999</v>
      </c>
      <c r="F5" s="3">
        <v>389.32116500000001</v>
      </c>
      <c r="L5" t="s">
        <v>6</v>
      </c>
      <c r="M5" s="3">
        <f>(C4+C24+C44+C64+C85)/5</f>
        <v>2.74744E-2</v>
      </c>
      <c r="N5" s="3">
        <f t="shared" si="0"/>
        <v>72.4821484</v>
      </c>
      <c r="O5" s="3">
        <f t="shared" si="0"/>
        <v>3.1956600000000002E-2</v>
      </c>
      <c r="P5" s="3">
        <f t="shared" si="0"/>
        <v>71.508304600000002</v>
      </c>
    </row>
    <row r="6" spans="1:16" x14ac:dyDescent="0.3">
      <c r="A6" s="15"/>
      <c r="B6" t="s">
        <v>9</v>
      </c>
      <c r="C6" s="3">
        <v>0.53625</v>
      </c>
      <c r="D6" s="3">
        <v>0.61312500000000003</v>
      </c>
      <c r="E6" s="3">
        <v>0.541875</v>
      </c>
      <c r="F6" s="3">
        <v>0.61687499999999995</v>
      </c>
      <c r="L6" t="s">
        <v>8</v>
      </c>
      <c r="M6" s="3">
        <f>(C5+C25+C45+C65+C86)/5</f>
        <v>0.1553254</v>
      </c>
      <c r="N6" s="3">
        <f t="shared" ref="N6:P6" si="1">(D5+D25+D45+D65+D86)/5</f>
        <v>314.22218600000002</v>
      </c>
      <c r="O6" s="3">
        <f t="shared" si="1"/>
        <v>2.8074638000000003</v>
      </c>
      <c r="P6" s="3">
        <f t="shared" si="1"/>
        <v>368.76655220000004</v>
      </c>
    </row>
    <row r="7" spans="1:16" x14ac:dyDescent="0.3">
      <c r="A7" s="15" t="s">
        <v>10</v>
      </c>
      <c r="B7" t="s">
        <v>7</v>
      </c>
      <c r="C7" s="3">
        <v>0.13028600000000001</v>
      </c>
      <c r="D7" s="3">
        <v>186.583</v>
      </c>
      <c r="E7" s="3">
        <v>2.3969390000000002</v>
      </c>
      <c r="F7" s="3">
        <v>315.45680199999998</v>
      </c>
      <c r="L7" t="s">
        <v>9</v>
      </c>
      <c r="M7" s="3">
        <f>(C6+C26+C46+C66+C87)/5</f>
        <v>0.50549999999999995</v>
      </c>
      <c r="N7" s="3">
        <f>(D6+D26+D46+D66+D87)/5</f>
        <v>0.57250000000000001</v>
      </c>
      <c r="O7" s="3">
        <f>(E6+E26+E46+E66+E87)/5</f>
        <v>0.52600000000000002</v>
      </c>
      <c r="P7" s="3">
        <f>(F6+F26+F46+F66+F87)/5</f>
        <v>0.57250000000000001</v>
      </c>
    </row>
    <row r="8" spans="1:16" x14ac:dyDescent="0.3">
      <c r="A8" s="15"/>
      <c r="B8" t="s">
        <v>6</v>
      </c>
      <c r="C8" s="3">
        <v>4.2025E-2</v>
      </c>
      <c r="D8" s="3">
        <v>81.690016999999997</v>
      </c>
      <c r="E8" s="3">
        <v>2.8589E-2</v>
      </c>
      <c r="F8" s="3">
        <v>86.536006999999998</v>
      </c>
      <c r="L8" s="4" t="s">
        <v>19</v>
      </c>
    </row>
    <row r="9" spans="1:16" x14ac:dyDescent="0.3">
      <c r="A9" s="15"/>
      <c r="B9" t="s">
        <v>8</v>
      </c>
      <c r="C9" s="3">
        <v>0.17231099999999999</v>
      </c>
      <c r="D9" s="3">
        <v>268.27301699999998</v>
      </c>
      <c r="E9" s="3">
        <v>2.425529</v>
      </c>
      <c r="F9" s="3">
        <v>401.99280900000002</v>
      </c>
      <c r="L9" s="1"/>
      <c r="M9" s="1" t="s">
        <v>0</v>
      </c>
      <c r="N9" s="1" t="s">
        <v>1</v>
      </c>
      <c r="O9" s="1" t="s">
        <v>2</v>
      </c>
      <c r="P9" s="1" t="s">
        <v>3</v>
      </c>
    </row>
    <row r="10" spans="1:16" x14ac:dyDescent="0.3">
      <c r="A10" s="15"/>
      <c r="B10" t="s">
        <v>9</v>
      </c>
      <c r="C10" s="3">
        <v>0.50187499999999996</v>
      </c>
      <c r="D10" s="3">
        <v>0.63749999999999996</v>
      </c>
      <c r="E10" s="3">
        <v>0.51875000000000004</v>
      </c>
      <c r="F10" s="3">
        <v>0.62812500000000004</v>
      </c>
      <c r="L10" t="s">
        <v>7</v>
      </c>
      <c r="M10" s="3">
        <f t="shared" ref="M10:M11" si="2">(C7+C27+C47+C67+C88)/5</f>
        <v>0.10797780000000001</v>
      </c>
      <c r="N10" s="3">
        <f t="shared" ref="N10:N11" si="3">(D7+D27+D47+D67+D88)/5</f>
        <v>240.5493664</v>
      </c>
      <c r="O10" s="3">
        <f t="shared" ref="O10:O11" si="4">(E7+E27+E47+E67+E88)/5</f>
        <v>2.6979060000000001</v>
      </c>
      <c r="P10" s="3">
        <f t="shared" ref="P10:P11" si="5">(F7+F27+F47+F67+F88)/5</f>
        <v>277.09108619999995</v>
      </c>
    </row>
    <row r="11" spans="1:16" x14ac:dyDescent="0.3">
      <c r="A11" s="15" t="s">
        <v>11</v>
      </c>
      <c r="B11" t="s">
        <v>7</v>
      </c>
      <c r="C11" s="3">
        <v>0.141621</v>
      </c>
      <c r="D11" s="3">
        <v>256.74786899999998</v>
      </c>
      <c r="E11" s="3">
        <v>2.9062869999999998</v>
      </c>
      <c r="F11" s="3">
        <v>309.33247999999998</v>
      </c>
      <c r="L11" t="s">
        <v>6</v>
      </c>
      <c r="M11" s="3">
        <f t="shared" si="2"/>
        <v>3.0671000000000004E-2</v>
      </c>
      <c r="N11" s="3">
        <f t="shared" si="3"/>
        <v>72.622891199999998</v>
      </c>
      <c r="O11" s="3">
        <f t="shared" si="4"/>
        <v>2.6858799999999995E-2</v>
      </c>
      <c r="P11" s="3">
        <f t="shared" si="5"/>
        <v>70.856232199999994</v>
      </c>
    </row>
    <row r="12" spans="1:16" x14ac:dyDescent="0.3">
      <c r="A12" s="15"/>
      <c r="B12" t="s">
        <v>6</v>
      </c>
      <c r="C12" s="3">
        <v>3.6901999999999997E-2</v>
      </c>
      <c r="D12" s="3">
        <v>73.184572000000003</v>
      </c>
      <c r="E12" s="3">
        <v>1.2338999999999999E-2</v>
      </c>
      <c r="F12" s="3">
        <v>84.933380999999997</v>
      </c>
      <c r="L12" t="s">
        <v>8</v>
      </c>
      <c r="M12" s="3">
        <f t="shared" ref="M12:P13" si="6">(C9+C29+C49+C69+C90)/5</f>
        <v>0.13864880000000002</v>
      </c>
      <c r="N12" s="3">
        <f t="shared" si="6"/>
        <v>313.172257</v>
      </c>
      <c r="O12" s="3">
        <f t="shared" si="6"/>
        <v>2.7247653999999999</v>
      </c>
      <c r="P12" s="3">
        <f t="shared" si="6"/>
        <v>347.94731840000003</v>
      </c>
    </row>
    <row r="13" spans="1:16" x14ac:dyDescent="0.3">
      <c r="A13" s="15"/>
      <c r="B13" t="s">
        <v>8</v>
      </c>
      <c r="C13" s="3">
        <v>0.17852399999999999</v>
      </c>
      <c r="D13" s="3">
        <v>329.93244099999998</v>
      </c>
      <c r="E13" s="3">
        <v>2.9186260000000002</v>
      </c>
      <c r="F13" s="3">
        <v>394.26586500000002</v>
      </c>
      <c r="L13" t="s">
        <v>9</v>
      </c>
      <c r="M13" s="3">
        <f t="shared" si="6"/>
        <v>0.51724999999999999</v>
      </c>
      <c r="N13" s="3">
        <f t="shared" si="6"/>
        <v>0.59399999999999997</v>
      </c>
      <c r="O13" s="3">
        <f t="shared" si="6"/>
        <v>0.51500000000000001</v>
      </c>
      <c r="P13" s="3">
        <f t="shared" si="6"/>
        <v>0.60525000000000007</v>
      </c>
    </row>
    <row r="14" spans="1:16" x14ac:dyDescent="0.3">
      <c r="A14" s="15"/>
      <c r="B14" t="s">
        <v>9</v>
      </c>
      <c r="C14" s="3">
        <v>0.52937500000000004</v>
      </c>
      <c r="D14" s="3">
        <v>0.541875</v>
      </c>
      <c r="E14" s="3">
        <v>0.52375000000000005</v>
      </c>
      <c r="F14" s="3">
        <v>0.56687500000000002</v>
      </c>
      <c r="L14" s="4" t="s">
        <v>20</v>
      </c>
    </row>
    <row r="15" spans="1:16" x14ac:dyDescent="0.3">
      <c r="A15" s="15" t="s">
        <v>12</v>
      </c>
      <c r="B15" t="s">
        <v>7</v>
      </c>
      <c r="C15" s="3">
        <v>0.14760100000000001</v>
      </c>
      <c r="D15" s="3">
        <v>287.917888</v>
      </c>
      <c r="E15" s="3">
        <v>2.7280700000000002</v>
      </c>
      <c r="F15" s="3">
        <v>245.937288</v>
      </c>
      <c r="L15" s="1"/>
      <c r="M15" s="1" t="s">
        <v>0</v>
      </c>
      <c r="N15" s="1" t="s">
        <v>1</v>
      </c>
      <c r="O15" s="1" t="s">
        <v>2</v>
      </c>
      <c r="P15" s="1" t="s">
        <v>3</v>
      </c>
    </row>
    <row r="16" spans="1:16" x14ac:dyDescent="0.3">
      <c r="A16" s="15"/>
      <c r="B16" t="s">
        <v>6</v>
      </c>
      <c r="C16" s="3">
        <v>2.5412000000000001E-2</v>
      </c>
      <c r="D16" s="3">
        <v>78.398882999999998</v>
      </c>
      <c r="E16" s="3">
        <v>1.7860000000000001E-2</v>
      </c>
      <c r="F16" s="3">
        <v>74.153480999999999</v>
      </c>
      <c r="L16" t="s">
        <v>7</v>
      </c>
      <c r="M16" s="3">
        <f t="shared" ref="M16:M17" si="7">(C11+C31+C51+C71+C92)/5</f>
        <v>0.1130444</v>
      </c>
      <c r="N16" s="3">
        <f t="shared" ref="N16:N17" si="8">(D11+D31+D51+D71+D92)/5</f>
        <v>251.39936699999998</v>
      </c>
      <c r="O16" s="3">
        <f t="shared" ref="O16:O17" si="9">(E11+E31+E51+E71+E92)/5</f>
        <v>2.7184460000000001</v>
      </c>
      <c r="P16" s="3">
        <f t="shared" ref="P16:P17" si="10">(F11+F31+F51+F71+F92)/5</f>
        <v>267.71808579999998</v>
      </c>
    </row>
    <row r="17" spans="1:16" x14ac:dyDescent="0.3">
      <c r="A17" s="15"/>
      <c r="B17" t="s">
        <v>8</v>
      </c>
      <c r="C17" s="3">
        <v>0.173013</v>
      </c>
      <c r="D17" s="3">
        <v>366.31677100000002</v>
      </c>
      <c r="E17" s="3">
        <v>2.7459310000000001</v>
      </c>
      <c r="F17" s="3">
        <v>320.09076900000002</v>
      </c>
      <c r="L17" t="s">
        <v>6</v>
      </c>
      <c r="M17" s="3">
        <f t="shared" si="7"/>
        <v>3.3352399999999997E-2</v>
      </c>
      <c r="N17" s="3">
        <f t="shared" si="8"/>
        <v>74.330456400000003</v>
      </c>
      <c r="O17" s="3">
        <f t="shared" si="9"/>
        <v>3.6078600000000002E-2</v>
      </c>
      <c r="P17" s="3">
        <f t="shared" si="10"/>
        <v>74.395701399999979</v>
      </c>
    </row>
    <row r="18" spans="1:16" x14ac:dyDescent="0.3">
      <c r="A18" s="15"/>
      <c r="B18" t="s">
        <v>9</v>
      </c>
      <c r="C18" s="3">
        <v>0.49812499999999998</v>
      </c>
      <c r="D18" s="3">
        <v>0.52437500000000004</v>
      </c>
      <c r="E18" s="3">
        <v>0.49562499999999998</v>
      </c>
      <c r="F18" s="3">
        <v>0.51937500000000003</v>
      </c>
      <c r="L18" t="s">
        <v>8</v>
      </c>
      <c r="M18" s="3">
        <f t="shared" ref="M18:P19" si="11">(C13+C33+C53+C73+C94)/5</f>
        <v>0.146397</v>
      </c>
      <c r="N18" s="3">
        <f t="shared" si="11"/>
        <v>325.7298232</v>
      </c>
      <c r="O18" s="3">
        <f t="shared" si="11"/>
        <v>2.7545248</v>
      </c>
      <c r="P18" s="3">
        <f t="shared" si="11"/>
        <v>342.113788</v>
      </c>
    </row>
    <row r="19" spans="1:16" x14ac:dyDescent="0.3">
      <c r="L19" t="s">
        <v>9</v>
      </c>
      <c r="M19" s="3">
        <f t="shared" si="11"/>
        <v>0.50912499999999994</v>
      </c>
      <c r="N19" s="3">
        <f t="shared" si="11"/>
        <v>0.52687500000000009</v>
      </c>
      <c r="O19" s="3">
        <f t="shared" si="11"/>
        <v>0.52324999999999999</v>
      </c>
      <c r="P19" s="3">
        <f t="shared" si="11"/>
        <v>0.55412500000000009</v>
      </c>
    </row>
    <row r="20" spans="1:16" x14ac:dyDescent="0.3">
      <c r="L20" s="4" t="s">
        <v>21</v>
      </c>
    </row>
    <row r="21" spans="1:16" x14ac:dyDescent="0.3">
      <c r="A21" t="s">
        <v>13</v>
      </c>
      <c r="L21" s="1"/>
      <c r="M21" s="1" t="s">
        <v>0</v>
      </c>
      <c r="N21" s="1" t="s">
        <v>1</v>
      </c>
      <c r="O21" s="1" t="s">
        <v>2</v>
      </c>
      <c r="P21" s="1" t="s">
        <v>3</v>
      </c>
    </row>
    <row r="22" spans="1:16" x14ac:dyDescent="0.3">
      <c r="B22" s="1"/>
      <c r="C22" s="1" t="s">
        <v>0</v>
      </c>
      <c r="D22" s="1" t="s">
        <v>1</v>
      </c>
      <c r="E22" s="1" t="s">
        <v>2</v>
      </c>
      <c r="F22" s="1" t="s">
        <v>3</v>
      </c>
      <c r="L22" t="s">
        <v>7</v>
      </c>
      <c r="M22" s="3">
        <f t="shared" ref="M22:M23" si="12">(C15+C35+C55+C75+C96)/5</f>
        <v>0.12596380000000001</v>
      </c>
      <c r="N22" s="3">
        <f t="shared" ref="N22:N23" si="13">(D15+D35+D55+D75+D96)/5</f>
        <v>253.18494219999997</v>
      </c>
      <c r="O22" s="3">
        <f t="shared" ref="O22:O23" si="14">(E15+E35+E55+E75+E96)/5</f>
        <v>2.6920264</v>
      </c>
      <c r="P22" s="3">
        <f t="shared" ref="P22:P23" si="15">(F15+F35+F55+F75+F96)/5</f>
        <v>262.81526739999998</v>
      </c>
    </row>
    <row r="23" spans="1:16" x14ac:dyDescent="0.3">
      <c r="A23" s="15" t="s">
        <v>4</v>
      </c>
      <c r="B23" t="s">
        <v>7</v>
      </c>
      <c r="C23" s="3">
        <v>0.16780800000000001</v>
      </c>
      <c r="D23" s="3">
        <v>250.82798199999999</v>
      </c>
      <c r="E23" s="3">
        <v>3.016667</v>
      </c>
      <c r="F23" s="3">
        <v>263.02768700000001</v>
      </c>
      <c r="L23" t="s">
        <v>6</v>
      </c>
      <c r="M23" s="3">
        <f t="shared" si="12"/>
        <v>2.92848E-2</v>
      </c>
      <c r="N23" s="3">
        <f t="shared" si="13"/>
        <v>77.784498599999992</v>
      </c>
      <c r="O23" s="3">
        <f t="shared" si="14"/>
        <v>2.4074000000000002E-2</v>
      </c>
      <c r="P23" s="3">
        <f t="shared" si="15"/>
        <v>74.954759600000003</v>
      </c>
    </row>
    <row r="24" spans="1:16" x14ac:dyDescent="0.3">
      <c r="A24" s="15"/>
      <c r="B24" t="s">
        <v>6</v>
      </c>
      <c r="C24" s="3">
        <v>2.8889000000000001E-2</v>
      </c>
      <c r="D24" s="3">
        <v>66.256176999999994</v>
      </c>
      <c r="E24" s="3">
        <v>4.0890999999999997E-2</v>
      </c>
      <c r="F24" s="3">
        <v>67.900901000000005</v>
      </c>
      <c r="L24" t="s">
        <v>8</v>
      </c>
      <c r="M24" s="3">
        <f t="shared" ref="M24:P25" si="16">(C17+C37+C57+C77+C98)/5</f>
        <v>0.15524880000000002</v>
      </c>
      <c r="N24" s="3">
        <f t="shared" si="16"/>
        <v>330.96944080000003</v>
      </c>
      <c r="O24" s="3">
        <f t="shared" si="16"/>
        <v>2.7161008000000004</v>
      </c>
      <c r="P24" s="3">
        <f t="shared" si="16"/>
        <v>337.77002720000002</v>
      </c>
    </row>
    <row r="25" spans="1:16" x14ac:dyDescent="0.3">
      <c r="A25" s="15"/>
      <c r="B25" t="s">
        <v>8</v>
      </c>
      <c r="C25" s="3">
        <v>0.19669700000000001</v>
      </c>
      <c r="D25" s="3">
        <v>317.084159</v>
      </c>
      <c r="E25" s="3">
        <v>3.0575580000000002</v>
      </c>
      <c r="F25" s="3">
        <v>330.92858799999999</v>
      </c>
      <c r="L25" t="s">
        <v>9</v>
      </c>
      <c r="M25" s="3">
        <f t="shared" si="16"/>
        <v>0.49637500000000001</v>
      </c>
      <c r="N25" s="3">
        <f t="shared" si="16"/>
        <v>0.52749999999999997</v>
      </c>
      <c r="O25" s="3">
        <f t="shared" si="16"/>
        <v>0.50537499999999991</v>
      </c>
      <c r="P25" s="3">
        <f t="shared" si="16"/>
        <v>0.53049999999999997</v>
      </c>
    </row>
    <row r="26" spans="1:16" x14ac:dyDescent="0.3">
      <c r="A26" s="15"/>
      <c r="B26" t="s">
        <v>9</v>
      </c>
      <c r="C26" s="3">
        <v>0.51124999999999998</v>
      </c>
      <c r="D26" s="3">
        <v>0.55125000000000002</v>
      </c>
      <c r="E26" s="3">
        <v>0.52437500000000004</v>
      </c>
      <c r="F26" s="3">
        <v>0.54437500000000005</v>
      </c>
    </row>
    <row r="27" spans="1:16" x14ac:dyDescent="0.3">
      <c r="A27" s="15" t="s">
        <v>10</v>
      </c>
      <c r="B27" t="s">
        <v>7</v>
      </c>
      <c r="C27" s="3">
        <v>0.115462</v>
      </c>
      <c r="D27" s="3">
        <v>227.309383</v>
      </c>
      <c r="E27" s="3">
        <v>2.969573</v>
      </c>
      <c r="F27" s="3">
        <v>259.42260399999998</v>
      </c>
      <c r="L27" s="8" t="s">
        <v>22</v>
      </c>
      <c r="M27" s="3"/>
      <c r="O27" s="3"/>
    </row>
    <row r="28" spans="1:16" x14ac:dyDescent="0.3">
      <c r="A28" s="15"/>
      <c r="B28" t="s">
        <v>6</v>
      </c>
      <c r="C28" s="3">
        <v>2.7921000000000001E-2</v>
      </c>
      <c r="D28" s="3">
        <v>53.250971999999997</v>
      </c>
      <c r="E28" s="3">
        <v>1.7541999999999999E-2</v>
      </c>
      <c r="F28" s="3">
        <v>83.53725</v>
      </c>
      <c r="L28" s="6" t="s">
        <v>18</v>
      </c>
      <c r="M28" s="3"/>
      <c r="O28" s="3"/>
    </row>
    <row r="29" spans="1:16" x14ac:dyDescent="0.3">
      <c r="A29" s="15"/>
      <c r="B29" t="s">
        <v>8</v>
      </c>
      <c r="C29" s="3">
        <v>0.14338300000000001</v>
      </c>
      <c r="D29" s="3">
        <v>280.56035500000002</v>
      </c>
      <c r="E29" s="3">
        <v>2.9871159999999999</v>
      </c>
      <c r="F29" s="3">
        <v>342.959855</v>
      </c>
      <c r="M29" s="2" t="s">
        <v>0</v>
      </c>
      <c r="N29" s="2" t="s">
        <v>1</v>
      </c>
      <c r="O29" s="2" t="s">
        <v>2</v>
      </c>
      <c r="P29" s="2" t="s">
        <v>3</v>
      </c>
    </row>
    <row r="30" spans="1:16" x14ac:dyDescent="0.3">
      <c r="A30" s="15"/>
      <c r="B30" t="s">
        <v>9</v>
      </c>
      <c r="C30" s="3">
        <v>0.50937500000000002</v>
      </c>
      <c r="D30" s="3">
        <v>0.5575</v>
      </c>
      <c r="E30" s="3">
        <v>0.51624999999999999</v>
      </c>
      <c r="F30" s="3">
        <v>0.57999999999999996</v>
      </c>
      <c r="L30" t="s">
        <v>9</v>
      </c>
      <c r="M30" s="3">
        <f>(C26+C46+C87)/3</f>
        <v>0.49874999999999997</v>
      </c>
      <c r="N30" s="3">
        <f>(D26+D46+D87)/3</f>
        <v>0.56791666666666663</v>
      </c>
      <c r="O30" s="3">
        <f>(E26+E46+E87)/3</f>
        <v>0.53395833333333331</v>
      </c>
      <c r="P30" s="3">
        <f>(F26+F46+F87)/3</f>
        <v>0.56708333333333327</v>
      </c>
    </row>
    <row r="31" spans="1:16" x14ac:dyDescent="0.3">
      <c r="A31" s="15" t="s">
        <v>11</v>
      </c>
      <c r="B31" t="s">
        <v>7</v>
      </c>
      <c r="C31" s="3">
        <v>0.102174</v>
      </c>
      <c r="D31" s="3">
        <v>242.26601099999999</v>
      </c>
      <c r="E31" s="3">
        <v>2.6233879999999998</v>
      </c>
      <c r="F31" s="3">
        <v>254.39370400000001</v>
      </c>
      <c r="L31" s="17" t="s">
        <v>19</v>
      </c>
      <c r="M31" s="17"/>
    </row>
    <row r="32" spans="1:16" x14ac:dyDescent="0.3">
      <c r="A32" s="15"/>
      <c r="B32" t="s">
        <v>6</v>
      </c>
      <c r="C32" s="3">
        <v>2.7005999999999999E-2</v>
      </c>
      <c r="D32" s="3">
        <v>46.384134000000003</v>
      </c>
      <c r="E32" s="3">
        <v>9.2951000000000006E-2</v>
      </c>
      <c r="F32" s="3">
        <v>83.943946999999994</v>
      </c>
      <c r="L32" s="2"/>
      <c r="M32" s="2" t="s">
        <v>0</v>
      </c>
      <c r="N32" s="2" t="s">
        <v>1</v>
      </c>
      <c r="O32" s="2" t="s">
        <v>2</v>
      </c>
      <c r="P32" s="2" t="s">
        <v>3</v>
      </c>
    </row>
    <row r="33" spans="1:16" x14ac:dyDescent="0.3">
      <c r="A33" s="15"/>
      <c r="B33" t="s">
        <v>8</v>
      </c>
      <c r="C33" s="3">
        <v>0.12917999999999999</v>
      </c>
      <c r="D33" s="3">
        <v>288.65014600000001</v>
      </c>
      <c r="E33" s="3">
        <v>2.7163390000000001</v>
      </c>
      <c r="F33" s="3">
        <v>338.33765099999999</v>
      </c>
      <c r="L33" t="s">
        <v>23</v>
      </c>
      <c r="M33" s="3">
        <f>(C30+C50+C91)/3</f>
        <v>0.52458333333333329</v>
      </c>
      <c r="N33" s="3">
        <f t="shared" ref="N33:P33" si="17">(D30+D50+D91)/3</f>
        <v>0.58770833333333339</v>
      </c>
      <c r="O33" s="3">
        <f t="shared" si="17"/>
        <v>0.51729166666666659</v>
      </c>
      <c r="P33" s="3">
        <f t="shared" si="17"/>
        <v>0.60083333333333333</v>
      </c>
    </row>
    <row r="34" spans="1:16" x14ac:dyDescent="0.3">
      <c r="A34" s="15"/>
      <c r="B34" t="s">
        <v>9</v>
      </c>
      <c r="C34" s="3">
        <v>0.48625000000000002</v>
      </c>
      <c r="D34" s="3">
        <v>0.52249999999999996</v>
      </c>
      <c r="E34" s="3">
        <v>0.49625000000000002</v>
      </c>
      <c r="F34" s="3">
        <v>0.56125000000000003</v>
      </c>
      <c r="L34" s="17" t="s">
        <v>20</v>
      </c>
      <c r="M34" s="17"/>
    </row>
    <row r="35" spans="1:16" x14ac:dyDescent="0.3">
      <c r="A35" s="15" t="s">
        <v>12</v>
      </c>
      <c r="B35" t="s">
        <v>7</v>
      </c>
      <c r="C35" s="3">
        <v>9.9765999999999994E-2</v>
      </c>
      <c r="D35" s="3">
        <v>245.39175</v>
      </c>
      <c r="E35" s="3">
        <v>3.0821510000000001</v>
      </c>
      <c r="F35" s="3">
        <v>245.28616600000001</v>
      </c>
      <c r="L35" s="7"/>
      <c r="M35" s="7" t="s">
        <v>0</v>
      </c>
      <c r="N35" s="2" t="s">
        <v>1</v>
      </c>
      <c r="O35" s="2" t="s">
        <v>2</v>
      </c>
      <c r="P35" s="2" t="s">
        <v>3</v>
      </c>
    </row>
    <row r="36" spans="1:16" x14ac:dyDescent="0.3">
      <c r="A36" s="15"/>
      <c r="B36" t="s">
        <v>6</v>
      </c>
      <c r="C36" s="3">
        <v>2.6963999999999998E-2</v>
      </c>
      <c r="D36" s="3">
        <v>60.119278999999999</v>
      </c>
      <c r="E36" s="3">
        <v>2.6949000000000001E-2</v>
      </c>
      <c r="F36" s="3">
        <v>77.403343000000007</v>
      </c>
      <c r="L36" t="s">
        <v>23</v>
      </c>
      <c r="M36" s="3">
        <f>(C34+C54+C95)/3</f>
        <v>0.50645833333333334</v>
      </c>
      <c r="N36" s="3">
        <f t="shared" ref="N36:P36" si="18">(D34+D54+D95)/3</f>
        <v>0.52333333333333332</v>
      </c>
      <c r="O36" s="3">
        <f t="shared" si="18"/>
        <v>0.52166666666666661</v>
      </c>
      <c r="P36" s="3">
        <f t="shared" si="18"/>
        <v>0.54749999999999999</v>
      </c>
    </row>
    <row r="37" spans="1:16" x14ac:dyDescent="0.3">
      <c r="A37" s="15"/>
      <c r="B37" t="s">
        <v>8</v>
      </c>
      <c r="C37" s="3">
        <v>0.12673000000000001</v>
      </c>
      <c r="D37" s="3">
        <v>305.51102900000001</v>
      </c>
      <c r="E37" s="3">
        <v>3.1091000000000002</v>
      </c>
      <c r="F37" s="3">
        <v>322.68950999999998</v>
      </c>
      <c r="L37" s="17" t="s">
        <v>21</v>
      </c>
      <c r="M37" s="17"/>
    </row>
    <row r="38" spans="1:16" x14ac:dyDescent="0.3">
      <c r="A38" s="15"/>
      <c r="B38" t="s">
        <v>9</v>
      </c>
      <c r="C38" s="3">
        <v>0.510625</v>
      </c>
      <c r="D38" s="3">
        <v>0.54062500000000002</v>
      </c>
      <c r="E38" s="3">
        <v>0.51124999999999998</v>
      </c>
      <c r="F38" s="3">
        <v>0.53</v>
      </c>
      <c r="L38" s="7"/>
      <c r="M38" s="7" t="s">
        <v>0</v>
      </c>
      <c r="N38" s="2" t="s">
        <v>1</v>
      </c>
      <c r="O38" s="2" t="s">
        <v>2</v>
      </c>
      <c r="P38" s="2" t="s">
        <v>3</v>
      </c>
    </row>
    <row r="39" spans="1:16" x14ac:dyDescent="0.3">
      <c r="L39" t="s">
        <v>23</v>
      </c>
      <c r="M39" s="3">
        <f>(C38+C58+C99)/3</f>
        <v>0.49874999999999997</v>
      </c>
      <c r="N39" s="3">
        <f t="shared" ref="N39:P39" si="19">(D38+D58+D99)/3</f>
        <v>0.53395833333333342</v>
      </c>
      <c r="O39" s="3">
        <f t="shared" si="19"/>
        <v>0.51124999999999998</v>
      </c>
      <c r="P39" s="3">
        <f t="shared" si="19"/>
        <v>0.53125</v>
      </c>
    </row>
    <row r="41" spans="1:16" x14ac:dyDescent="0.3">
      <c r="A41" t="s">
        <v>14</v>
      </c>
    </row>
    <row r="42" spans="1:16" x14ac:dyDescent="0.3">
      <c r="B42" s="1"/>
      <c r="C42" s="1" t="s">
        <v>0</v>
      </c>
      <c r="D42" s="1" t="s">
        <v>1</v>
      </c>
      <c r="E42" s="1" t="s">
        <v>2</v>
      </c>
      <c r="F42" s="1" t="s">
        <v>3</v>
      </c>
      <c r="L42" s="18" t="s">
        <v>24</v>
      </c>
      <c r="M42" s="18"/>
      <c r="N42" s="18"/>
      <c r="O42" s="3"/>
    </row>
    <row r="43" spans="1:16" x14ac:dyDescent="0.3">
      <c r="A43" s="15" t="s">
        <v>4</v>
      </c>
      <c r="B43" t="s">
        <v>7</v>
      </c>
      <c r="C43" s="3">
        <v>0.113789</v>
      </c>
      <c r="D43" s="3">
        <v>245.31492700000001</v>
      </c>
      <c r="E43" s="3">
        <v>2.5377269999999998</v>
      </c>
      <c r="F43" s="3">
        <v>289.94209899999998</v>
      </c>
      <c r="L43" s="6" t="s">
        <v>18</v>
      </c>
      <c r="M43" s="3"/>
      <c r="O43" s="3"/>
    </row>
    <row r="44" spans="1:16" x14ac:dyDescent="0.3">
      <c r="A44" s="15"/>
      <c r="B44" t="s">
        <v>6</v>
      </c>
      <c r="C44" s="3">
        <v>3.2226999999999999E-2</v>
      </c>
      <c r="D44" s="3">
        <v>68.253756999999993</v>
      </c>
      <c r="E44" s="3">
        <v>3.0082999999999999E-2</v>
      </c>
      <c r="F44" s="3">
        <v>59.043743999999997</v>
      </c>
      <c r="M44" s="2" t="s">
        <v>0</v>
      </c>
      <c r="N44" s="2" t="s">
        <v>1</v>
      </c>
      <c r="O44" s="2" t="s">
        <v>2</v>
      </c>
      <c r="P44" s="2" t="s">
        <v>3</v>
      </c>
    </row>
    <row r="45" spans="1:16" x14ac:dyDescent="0.3">
      <c r="A45" s="15"/>
      <c r="B45" t="s">
        <v>8</v>
      </c>
      <c r="C45" s="3">
        <v>0.14601600000000001</v>
      </c>
      <c r="D45" s="3">
        <v>313.56868400000002</v>
      </c>
      <c r="E45" s="3">
        <v>2.5678100000000001</v>
      </c>
      <c r="F45" s="3">
        <v>348.98584299999999</v>
      </c>
      <c r="L45" t="s">
        <v>9</v>
      </c>
      <c r="M45" s="3">
        <f>(C87+C66+C6)/3</f>
        <v>0.50875000000000004</v>
      </c>
      <c r="N45" s="3">
        <f>(D87+D66+D6)/3</f>
        <v>0.56937499999999996</v>
      </c>
      <c r="O45" s="3">
        <f>(E87+E66+E6)/3</f>
        <v>0.51791666666666669</v>
      </c>
      <c r="P45" s="3">
        <f>(F87+F66+F6)/3</f>
        <v>0.57291666666666663</v>
      </c>
    </row>
    <row r="46" spans="1:16" x14ac:dyDescent="0.3">
      <c r="A46" s="15"/>
      <c r="B46" t="s">
        <v>9</v>
      </c>
      <c r="C46" s="3">
        <v>0.49</v>
      </c>
      <c r="D46" s="3">
        <v>0.60312500000000002</v>
      </c>
      <c r="E46" s="3">
        <v>0.551875</v>
      </c>
      <c r="F46" s="3">
        <v>0.59937499999999999</v>
      </c>
      <c r="L46" s="17" t="s">
        <v>19</v>
      </c>
      <c r="M46" s="17"/>
    </row>
    <row r="47" spans="1:16" x14ac:dyDescent="0.3">
      <c r="A47" s="15" t="s">
        <v>10</v>
      </c>
      <c r="B47" t="s">
        <v>7</v>
      </c>
      <c r="C47" s="3">
        <v>9.6339999999999995E-2</v>
      </c>
      <c r="D47" s="3">
        <v>224.968434</v>
      </c>
      <c r="E47" s="3">
        <v>2.7228210000000002</v>
      </c>
      <c r="F47" s="3">
        <v>287.66945299999998</v>
      </c>
      <c r="L47" s="2"/>
      <c r="M47" s="2" t="s">
        <v>0</v>
      </c>
      <c r="N47" s="2" t="s">
        <v>1</v>
      </c>
      <c r="O47" s="2" t="s">
        <v>2</v>
      </c>
      <c r="P47" s="2" t="s">
        <v>3</v>
      </c>
    </row>
    <row r="48" spans="1:16" x14ac:dyDescent="0.3">
      <c r="A48" s="15"/>
      <c r="B48" t="s">
        <v>6</v>
      </c>
      <c r="C48" s="3">
        <v>2.6242999999999999E-2</v>
      </c>
      <c r="D48" s="3">
        <v>71.454723999999999</v>
      </c>
      <c r="E48" s="3">
        <v>2.9375999999999999E-2</v>
      </c>
      <c r="F48" s="3">
        <v>64.046768</v>
      </c>
      <c r="L48" t="s">
        <v>23</v>
      </c>
      <c r="M48" s="3">
        <f>(C10+C70+C91)/3</f>
        <v>0.51354166666666667</v>
      </c>
      <c r="N48" s="3">
        <f t="shared" ref="N48:P48" si="20">(D10+D70+D91)/3</f>
        <v>0.61604166666666671</v>
      </c>
      <c r="O48" s="3">
        <f t="shared" si="20"/>
        <v>0.50791666666666668</v>
      </c>
      <c r="P48" s="3">
        <f t="shared" si="20"/>
        <v>0.62666666666666659</v>
      </c>
    </row>
    <row r="49" spans="1:17" x14ac:dyDescent="0.3">
      <c r="A49" s="15"/>
      <c r="B49" t="s">
        <v>8</v>
      </c>
      <c r="C49" s="3">
        <v>0.122583</v>
      </c>
      <c r="D49" s="3">
        <v>296.423158</v>
      </c>
      <c r="E49" s="3">
        <v>2.7521979999999999</v>
      </c>
      <c r="F49" s="3">
        <v>351.71622100000002</v>
      </c>
      <c r="L49" s="17" t="s">
        <v>20</v>
      </c>
      <c r="M49" s="17"/>
    </row>
    <row r="50" spans="1:17" x14ac:dyDescent="0.3">
      <c r="A50" s="15"/>
      <c r="B50" t="s">
        <v>9</v>
      </c>
      <c r="C50" s="3">
        <v>0.53625</v>
      </c>
      <c r="D50" s="3">
        <v>0.56437499999999996</v>
      </c>
      <c r="E50" s="3">
        <v>0.53500000000000003</v>
      </c>
      <c r="F50" s="3">
        <v>0.56625000000000003</v>
      </c>
      <c r="L50" s="7"/>
      <c r="M50" s="7" t="s">
        <v>0</v>
      </c>
      <c r="N50" s="2" t="s">
        <v>1</v>
      </c>
      <c r="O50" s="2" t="s">
        <v>2</v>
      </c>
      <c r="P50" s="2" t="s">
        <v>3</v>
      </c>
    </row>
    <row r="51" spans="1:17" x14ac:dyDescent="0.3">
      <c r="A51" s="15" t="s">
        <v>11</v>
      </c>
      <c r="B51" t="s">
        <v>7</v>
      </c>
      <c r="C51" s="3">
        <v>0.106088</v>
      </c>
      <c r="D51" s="3">
        <v>212.27544399999999</v>
      </c>
      <c r="E51" s="3">
        <v>2.594589</v>
      </c>
      <c r="F51" s="3">
        <v>285.63025199999998</v>
      </c>
      <c r="L51" t="s">
        <v>23</v>
      </c>
      <c r="M51" s="3">
        <f>(C14+C74+C95)/3</f>
        <v>0.51416666666666666</v>
      </c>
      <c r="N51" s="3">
        <f t="shared" ref="N51:P51" si="21">(D14+D74+D95)/3</f>
        <v>0.53145833333333337</v>
      </c>
      <c r="O51" s="3">
        <f t="shared" si="21"/>
        <v>0.53416666666666668</v>
      </c>
      <c r="P51" s="3">
        <f t="shared" si="21"/>
        <v>0.56333333333333335</v>
      </c>
    </row>
    <row r="52" spans="1:17" x14ac:dyDescent="0.3">
      <c r="A52" s="15"/>
      <c r="B52" t="s">
        <v>6</v>
      </c>
      <c r="C52" s="3">
        <v>3.1912000000000003E-2</v>
      </c>
      <c r="D52" s="3">
        <v>77.900199999999998</v>
      </c>
      <c r="E52" s="3">
        <v>1.6295E-2</v>
      </c>
      <c r="F52" s="3">
        <v>87.659120999999999</v>
      </c>
      <c r="L52" s="17" t="s">
        <v>21</v>
      </c>
      <c r="M52" s="17"/>
    </row>
    <row r="53" spans="1:17" x14ac:dyDescent="0.3">
      <c r="A53" s="15"/>
      <c r="B53" t="s">
        <v>8</v>
      </c>
      <c r="C53" s="3">
        <v>0.13800000000000001</v>
      </c>
      <c r="D53" s="3">
        <v>290.17564399999998</v>
      </c>
      <c r="E53" s="3">
        <v>2.6108850000000001</v>
      </c>
      <c r="F53" s="3">
        <v>373.28937200000001</v>
      </c>
      <c r="L53" s="7"/>
      <c r="M53" s="7" t="s">
        <v>0</v>
      </c>
      <c r="N53" s="2" t="s">
        <v>1</v>
      </c>
      <c r="O53" s="2" t="s">
        <v>2</v>
      </c>
      <c r="P53" s="2" t="s">
        <v>3</v>
      </c>
    </row>
    <row r="54" spans="1:17" x14ac:dyDescent="0.3">
      <c r="A54" s="15"/>
      <c r="B54" t="s">
        <v>9</v>
      </c>
      <c r="C54" s="3">
        <v>0.51687499999999997</v>
      </c>
      <c r="D54" s="3">
        <v>0.51749999999999996</v>
      </c>
      <c r="E54" s="3">
        <v>0.51749999999999996</v>
      </c>
      <c r="F54" s="3">
        <v>0.51937500000000003</v>
      </c>
      <c r="L54" t="s">
        <v>23</v>
      </c>
      <c r="M54" s="3">
        <f>(C18+C78+C99)/3</f>
        <v>0.49541666666666667</v>
      </c>
      <c r="N54" s="3">
        <f t="shared" ref="N54:P54" si="22">(D18+D78+D99)/3</f>
        <v>0.52541666666666664</v>
      </c>
      <c r="O54" s="3">
        <f t="shared" si="22"/>
        <v>0.50187499999999996</v>
      </c>
      <c r="P54" s="3">
        <f t="shared" si="22"/>
        <v>0.53187499999999999</v>
      </c>
    </row>
    <row r="55" spans="1:17" x14ac:dyDescent="0.3">
      <c r="A55" s="15" t="s">
        <v>12</v>
      </c>
      <c r="B55" t="s">
        <v>7</v>
      </c>
      <c r="C55" s="3">
        <v>0.15359200000000001</v>
      </c>
      <c r="D55" s="3">
        <v>234.46674999999999</v>
      </c>
      <c r="E55" s="3">
        <v>2.6336569999999999</v>
      </c>
      <c r="F55" s="3">
        <v>349.93940800000001</v>
      </c>
      <c r="M55" s="3"/>
      <c r="O55" s="3"/>
    </row>
    <row r="56" spans="1:17" x14ac:dyDescent="0.3">
      <c r="A56" s="15"/>
      <c r="B56" t="s">
        <v>6</v>
      </c>
      <c r="C56" s="3">
        <v>3.2948999999999999E-2</v>
      </c>
      <c r="D56" s="3">
        <v>69.506131999999994</v>
      </c>
      <c r="E56" s="3">
        <v>1.8778E-2</v>
      </c>
      <c r="F56" s="3">
        <v>103.642816</v>
      </c>
      <c r="M56" s="3"/>
      <c r="N56" s="3"/>
      <c r="O56" s="3"/>
      <c r="P56" s="3"/>
    </row>
    <row r="57" spans="1:17" x14ac:dyDescent="0.3">
      <c r="A57" s="15"/>
      <c r="B57" t="s">
        <v>8</v>
      </c>
      <c r="C57" s="3">
        <v>0.18654100000000001</v>
      </c>
      <c r="D57" s="3">
        <v>303.97288200000003</v>
      </c>
      <c r="E57" s="3">
        <v>2.6524359999999998</v>
      </c>
      <c r="F57" s="3">
        <v>453.582224</v>
      </c>
      <c r="L57" s="4"/>
      <c r="M57" s="3"/>
      <c r="N57" s="3"/>
      <c r="O57" s="3"/>
      <c r="P57" s="3"/>
    </row>
    <row r="58" spans="1:17" x14ac:dyDescent="0.3">
      <c r="A58" s="15"/>
      <c r="B58" t="s">
        <v>9</v>
      </c>
      <c r="C58" s="3">
        <v>0.48499999999999999</v>
      </c>
      <c r="D58" s="3">
        <v>0.520625</v>
      </c>
      <c r="E58" s="3">
        <v>0.51</v>
      </c>
      <c r="F58" s="3">
        <v>0.52687499999999998</v>
      </c>
      <c r="M58" s="9"/>
      <c r="N58" s="9"/>
      <c r="O58" s="9"/>
      <c r="P58" s="9"/>
      <c r="Q58" s="9"/>
    </row>
    <row r="59" spans="1:17" x14ac:dyDescent="0.3">
      <c r="L59" s="15"/>
      <c r="N59" s="3"/>
      <c r="O59" s="3"/>
      <c r="P59" s="3"/>
      <c r="Q59" s="3"/>
    </row>
    <row r="60" spans="1:17" x14ac:dyDescent="0.3">
      <c r="L60" s="15"/>
      <c r="N60" s="3"/>
      <c r="O60" s="3"/>
      <c r="P60" s="3"/>
      <c r="Q60" s="3"/>
    </row>
    <row r="61" spans="1:17" x14ac:dyDescent="0.3">
      <c r="A61" t="s">
        <v>15</v>
      </c>
      <c r="L61" s="15"/>
      <c r="N61" s="3"/>
      <c r="O61" s="3"/>
      <c r="P61" s="3"/>
      <c r="Q61" s="3"/>
    </row>
    <row r="62" spans="1:17" x14ac:dyDescent="0.3">
      <c r="B62" s="1"/>
      <c r="C62" s="1" t="s">
        <v>0</v>
      </c>
      <c r="D62" s="1" t="s">
        <v>1</v>
      </c>
      <c r="E62" s="1" t="s">
        <v>2</v>
      </c>
      <c r="F62" s="1" t="s">
        <v>3</v>
      </c>
      <c r="L62" s="15"/>
      <c r="N62" s="3"/>
      <c r="O62" s="3"/>
      <c r="P62" s="3"/>
      <c r="Q62" s="3"/>
    </row>
    <row r="63" spans="1:17" x14ac:dyDescent="0.3">
      <c r="A63" s="15" t="s">
        <v>4</v>
      </c>
      <c r="B63" t="s">
        <v>7</v>
      </c>
      <c r="C63" s="3">
        <v>0.13866000000000001</v>
      </c>
      <c r="D63" s="3">
        <v>229.895802</v>
      </c>
      <c r="E63" s="3">
        <v>2.8596050000000002</v>
      </c>
      <c r="F63" s="3">
        <v>299.57932</v>
      </c>
      <c r="L63" s="15"/>
      <c r="N63" s="3"/>
      <c r="O63" s="3"/>
      <c r="P63" s="3"/>
      <c r="Q63" s="3"/>
    </row>
    <row r="64" spans="1:17" x14ac:dyDescent="0.3">
      <c r="A64" s="15"/>
      <c r="B64" t="s">
        <v>6</v>
      </c>
      <c r="C64" s="3">
        <v>2.7241999999999999E-2</v>
      </c>
      <c r="D64" s="3">
        <v>71.272758999999994</v>
      </c>
      <c r="E64" s="3">
        <v>2.7962000000000001E-2</v>
      </c>
      <c r="F64" s="3">
        <v>73.615155999999999</v>
      </c>
      <c r="L64" s="15"/>
      <c r="N64" s="3"/>
      <c r="O64" s="3"/>
      <c r="P64" s="3"/>
      <c r="Q64" s="3"/>
    </row>
    <row r="65" spans="1:17" x14ac:dyDescent="0.3">
      <c r="A65" s="15"/>
      <c r="B65" t="s">
        <v>8</v>
      </c>
      <c r="C65" s="3">
        <v>0.16590199999999999</v>
      </c>
      <c r="D65" s="3">
        <v>301.16856100000001</v>
      </c>
      <c r="E65" s="3">
        <v>2.8875670000000002</v>
      </c>
      <c r="F65" s="3">
        <v>373.19447600000001</v>
      </c>
      <c r="L65" s="15"/>
      <c r="N65" s="3"/>
      <c r="O65" s="3"/>
      <c r="P65" s="3"/>
      <c r="Q65" s="3"/>
    </row>
    <row r="66" spans="1:17" x14ac:dyDescent="0.3">
      <c r="A66" s="15"/>
      <c r="B66" t="s">
        <v>9</v>
      </c>
      <c r="C66" s="3">
        <v>0.495</v>
      </c>
      <c r="D66" s="3">
        <v>0.54562500000000003</v>
      </c>
      <c r="E66" s="3">
        <v>0.48625000000000002</v>
      </c>
      <c r="F66" s="3">
        <v>0.54437500000000005</v>
      </c>
      <c r="L66" s="15"/>
      <c r="N66" s="3"/>
      <c r="O66" s="3"/>
      <c r="P66" s="3"/>
      <c r="Q66" s="3"/>
    </row>
    <row r="67" spans="1:17" x14ac:dyDescent="0.3">
      <c r="A67" s="15" t="s">
        <v>10</v>
      </c>
      <c r="B67" t="s">
        <v>7</v>
      </c>
      <c r="C67" s="3">
        <v>9.3744999999999995E-2</v>
      </c>
      <c r="D67" s="3">
        <v>292.77165200000002</v>
      </c>
      <c r="E67" s="3">
        <v>2.7426539999999999</v>
      </c>
      <c r="F67" s="3">
        <v>292.96137800000002</v>
      </c>
      <c r="L67" s="15"/>
      <c r="N67" s="3"/>
      <c r="O67" s="3"/>
      <c r="P67" s="3"/>
      <c r="Q67" s="3"/>
    </row>
    <row r="68" spans="1:17" x14ac:dyDescent="0.3">
      <c r="A68" s="15"/>
      <c r="B68" t="s">
        <v>6</v>
      </c>
      <c r="C68" s="3">
        <v>2.6248E-2</v>
      </c>
      <c r="D68" s="3">
        <v>67.226713000000004</v>
      </c>
      <c r="E68" s="3">
        <v>1.7864999999999999E-2</v>
      </c>
      <c r="F68" s="3">
        <v>71.815507999999994</v>
      </c>
      <c r="L68" s="15"/>
      <c r="N68" s="3"/>
      <c r="O68" s="3"/>
      <c r="P68" s="3"/>
      <c r="Q68" s="3"/>
    </row>
    <row r="69" spans="1:17" x14ac:dyDescent="0.3">
      <c r="A69" s="15"/>
      <c r="B69" t="s">
        <v>8</v>
      </c>
      <c r="C69" s="3">
        <v>0.119993</v>
      </c>
      <c r="D69" s="3">
        <v>359.99836499999998</v>
      </c>
      <c r="E69" s="3">
        <v>2.7605189999999999</v>
      </c>
      <c r="F69" s="3">
        <v>364.77688599999999</v>
      </c>
      <c r="L69" s="15"/>
      <c r="N69" s="3"/>
      <c r="O69" s="3"/>
      <c r="P69" s="3"/>
      <c r="Q69" s="3"/>
    </row>
    <row r="70" spans="1:17" x14ac:dyDescent="0.3">
      <c r="A70" s="15"/>
      <c r="B70" t="s">
        <v>9</v>
      </c>
      <c r="C70" s="3">
        <v>0.510625</v>
      </c>
      <c r="D70" s="3">
        <v>0.56937499999999996</v>
      </c>
      <c r="E70" s="3">
        <v>0.50437500000000002</v>
      </c>
      <c r="F70" s="3">
        <v>0.59562499999999996</v>
      </c>
      <c r="L70" s="15"/>
      <c r="N70" s="3"/>
      <c r="O70" s="3"/>
      <c r="P70" s="3"/>
      <c r="Q70" s="3"/>
    </row>
    <row r="71" spans="1:17" x14ac:dyDescent="0.3">
      <c r="A71" s="15" t="s">
        <v>11</v>
      </c>
      <c r="B71" t="s">
        <v>7</v>
      </c>
      <c r="C71" s="3">
        <v>0.10045</v>
      </c>
      <c r="D71" s="3">
        <v>262.51608800000002</v>
      </c>
      <c r="E71" s="3">
        <v>2.7232210000000001</v>
      </c>
      <c r="F71" s="3">
        <v>305.77331900000001</v>
      </c>
      <c r="L71" s="15"/>
      <c r="N71" s="3"/>
      <c r="O71" s="3"/>
      <c r="P71" s="3"/>
      <c r="Q71" s="3"/>
    </row>
    <row r="72" spans="1:17" x14ac:dyDescent="0.3">
      <c r="A72" s="15"/>
      <c r="B72" t="s">
        <v>6</v>
      </c>
      <c r="C72" s="3">
        <v>3.9986000000000001E-2</v>
      </c>
      <c r="D72" s="3">
        <v>74.016040000000004</v>
      </c>
      <c r="E72" s="3">
        <v>2.6925999999999999E-2</v>
      </c>
      <c r="F72" s="3">
        <v>63.890104999999998</v>
      </c>
      <c r="L72" s="15"/>
      <c r="N72" s="3"/>
      <c r="O72" s="3"/>
      <c r="P72" s="3"/>
      <c r="Q72" s="3"/>
    </row>
    <row r="73" spans="1:17" x14ac:dyDescent="0.3">
      <c r="A73" s="15"/>
      <c r="B73" t="s">
        <v>8</v>
      </c>
      <c r="C73" s="3">
        <v>0.14043600000000001</v>
      </c>
      <c r="D73" s="3">
        <v>336.532127</v>
      </c>
      <c r="E73" s="3">
        <v>2.7501470000000001</v>
      </c>
      <c r="F73" s="3">
        <v>369.66342500000002</v>
      </c>
      <c r="L73" s="15"/>
      <c r="N73" s="3"/>
      <c r="O73" s="3"/>
      <c r="P73" s="3"/>
      <c r="Q73" s="3"/>
    </row>
    <row r="74" spans="1:17" x14ac:dyDescent="0.3">
      <c r="A74" s="15"/>
      <c r="B74" t="s">
        <v>9</v>
      </c>
      <c r="C74" s="3">
        <v>0.49687500000000001</v>
      </c>
      <c r="D74" s="3">
        <v>0.52249999999999996</v>
      </c>
      <c r="E74" s="3">
        <v>0.52749999999999997</v>
      </c>
      <c r="F74" s="3">
        <v>0.56125000000000003</v>
      </c>
      <c r="L74" s="15"/>
      <c r="N74" s="3"/>
      <c r="O74" s="3"/>
      <c r="P74" s="3"/>
      <c r="Q74" s="3"/>
    </row>
    <row r="75" spans="1:17" x14ac:dyDescent="0.3">
      <c r="A75" s="15" t="s">
        <v>12</v>
      </c>
      <c r="B75" t="s">
        <v>7</v>
      </c>
      <c r="C75" s="3">
        <v>0.116781</v>
      </c>
      <c r="D75" s="3">
        <v>238.134151</v>
      </c>
      <c r="E75" s="3">
        <v>2.3920129999999999</v>
      </c>
      <c r="F75" s="3">
        <v>300.24209200000001</v>
      </c>
    </row>
    <row r="76" spans="1:17" x14ac:dyDescent="0.3">
      <c r="A76" s="15"/>
      <c r="B76" t="s">
        <v>6</v>
      </c>
      <c r="C76" s="3">
        <v>2.9089E-2</v>
      </c>
      <c r="D76" s="3">
        <v>77.871581000000006</v>
      </c>
      <c r="E76" s="3">
        <v>2.5899999999999999E-2</v>
      </c>
      <c r="F76" s="3">
        <v>71.595950999999999</v>
      </c>
    </row>
    <row r="77" spans="1:17" x14ac:dyDescent="0.3">
      <c r="A77" s="15"/>
      <c r="B77" t="s">
        <v>8</v>
      </c>
      <c r="C77" s="3">
        <v>0.145871</v>
      </c>
      <c r="D77" s="3">
        <v>316.00573200000002</v>
      </c>
      <c r="E77" s="3">
        <v>2.417913</v>
      </c>
      <c r="F77" s="3">
        <v>371.83804300000003</v>
      </c>
      <c r="L77" s="4"/>
      <c r="M77" s="3"/>
      <c r="N77" s="3"/>
      <c r="O77" s="3"/>
      <c r="P77" s="3"/>
    </row>
    <row r="78" spans="1:17" x14ac:dyDescent="0.3">
      <c r="A78" s="15"/>
      <c r="B78" t="s">
        <v>9</v>
      </c>
      <c r="C78" s="3">
        <v>0.48749999999999999</v>
      </c>
      <c r="D78" s="3">
        <v>0.51124999999999998</v>
      </c>
      <c r="E78" s="3">
        <v>0.4975</v>
      </c>
      <c r="F78" s="3">
        <v>0.53937500000000005</v>
      </c>
      <c r="M78" s="9"/>
      <c r="N78" s="9"/>
      <c r="O78" s="9"/>
      <c r="P78" s="9"/>
      <c r="Q78" s="9"/>
    </row>
    <row r="79" spans="1:17" x14ac:dyDescent="0.3">
      <c r="L79" s="15"/>
      <c r="N79" s="3"/>
      <c r="O79" s="3"/>
      <c r="P79" s="3"/>
      <c r="Q79" s="3"/>
    </row>
    <row r="80" spans="1:17" x14ac:dyDescent="0.3">
      <c r="L80" s="15"/>
      <c r="N80" s="3"/>
      <c r="O80" s="3"/>
      <c r="P80" s="3"/>
      <c r="Q80" s="3"/>
    </row>
    <row r="81" spans="1:17" x14ac:dyDescent="0.3">
      <c r="L81" s="15"/>
      <c r="N81" s="3"/>
      <c r="O81" s="3"/>
      <c r="P81" s="3"/>
      <c r="Q81" s="3"/>
    </row>
    <row r="82" spans="1:17" x14ac:dyDescent="0.3">
      <c r="A82" t="s">
        <v>16</v>
      </c>
      <c r="L82" s="15"/>
      <c r="N82" s="3"/>
      <c r="O82" s="3"/>
      <c r="P82" s="3"/>
      <c r="Q82" s="3"/>
    </row>
    <row r="83" spans="1:17" x14ac:dyDescent="0.3">
      <c r="B83" s="1"/>
      <c r="C83" s="1" t="s">
        <v>0</v>
      </c>
      <c r="D83" s="1" t="s">
        <v>1</v>
      </c>
      <c r="E83" s="1" t="s">
        <v>2</v>
      </c>
      <c r="F83" s="1" t="s">
        <v>3</v>
      </c>
      <c r="L83" s="15"/>
      <c r="N83" s="3"/>
      <c r="O83" s="3"/>
      <c r="P83" s="3"/>
      <c r="Q83" s="3"/>
    </row>
    <row r="84" spans="1:17" x14ac:dyDescent="0.3">
      <c r="A84" s="15" t="s">
        <v>4</v>
      </c>
      <c r="B84" t="s">
        <v>7</v>
      </c>
      <c r="C84" s="3">
        <v>0.11266900000000001</v>
      </c>
      <c r="D84" s="3">
        <v>283.040029</v>
      </c>
      <c r="E84" s="3">
        <v>2.4375119999999999</v>
      </c>
      <c r="F84" s="3">
        <v>330.48557299999999</v>
      </c>
      <c r="L84" s="15"/>
      <c r="N84" s="3"/>
      <c r="O84" s="3"/>
      <c r="P84" s="3"/>
      <c r="Q84" s="3"/>
    </row>
    <row r="85" spans="1:17" x14ac:dyDescent="0.3">
      <c r="A85" s="15"/>
      <c r="B85" t="s">
        <v>6</v>
      </c>
      <c r="C85" s="3">
        <v>2.9198999999999999E-2</v>
      </c>
      <c r="D85" s="3">
        <v>100.70140600000001</v>
      </c>
      <c r="E85" s="3">
        <v>2.9919999999999999E-2</v>
      </c>
      <c r="F85" s="3">
        <v>70.917117000000005</v>
      </c>
      <c r="L85" s="15"/>
      <c r="N85" s="3"/>
      <c r="O85" s="3"/>
      <c r="P85" s="3"/>
      <c r="Q85" s="3"/>
    </row>
    <row r="86" spans="1:17" x14ac:dyDescent="0.3">
      <c r="A86" s="15"/>
      <c r="B86" t="s">
        <v>8</v>
      </c>
      <c r="C86" s="3">
        <v>0.14186799999999999</v>
      </c>
      <c r="D86" s="3">
        <v>383.74143400000003</v>
      </c>
      <c r="E86" s="3">
        <v>2.4674320000000001</v>
      </c>
      <c r="F86" s="3">
        <v>401.40268900000001</v>
      </c>
      <c r="L86" s="15"/>
      <c r="N86" s="3"/>
      <c r="O86" s="3"/>
      <c r="P86" s="3"/>
      <c r="Q86" s="3"/>
    </row>
    <row r="87" spans="1:17" x14ac:dyDescent="0.3">
      <c r="A87" s="15"/>
      <c r="B87" t="s">
        <v>9</v>
      </c>
      <c r="C87" s="3">
        <v>0.495</v>
      </c>
      <c r="D87" s="3">
        <v>0.54937499999999995</v>
      </c>
      <c r="E87" s="3">
        <v>0.52562500000000001</v>
      </c>
      <c r="F87" s="3">
        <v>0.5575</v>
      </c>
      <c r="L87" s="15"/>
      <c r="N87" s="3"/>
      <c r="O87" s="3"/>
      <c r="P87" s="3"/>
      <c r="Q87" s="3"/>
    </row>
    <row r="88" spans="1:17" x14ac:dyDescent="0.3">
      <c r="A88" s="15" t="s">
        <v>10</v>
      </c>
      <c r="B88" t="s">
        <v>7</v>
      </c>
      <c r="C88" s="3">
        <v>0.104056</v>
      </c>
      <c r="D88" s="3">
        <v>271.11436300000003</v>
      </c>
      <c r="E88" s="3">
        <v>2.657543</v>
      </c>
      <c r="F88" s="3">
        <v>229.94519399999999</v>
      </c>
      <c r="L88" s="15"/>
      <c r="N88" s="3"/>
      <c r="O88" s="3"/>
      <c r="P88" s="3"/>
      <c r="Q88" s="3"/>
    </row>
    <row r="89" spans="1:17" x14ac:dyDescent="0.3">
      <c r="A89" s="15"/>
      <c r="B89" t="s">
        <v>6</v>
      </c>
      <c r="C89" s="3">
        <v>3.0918000000000001E-2</v>
      </c>
      <c r="D89" s="3">
        <v>89.49203</v>
      </c>
      <c r="E89" s="3">
        <v>4.0922E-2</v>
      </c>
      <c r="F89" s="3">
        <v>48.345627999999998</v>
      </c>
      <c r="L89" s="15"/>
      <c r="N89" s="3"/>
      <c r="O89" s="3"/>
      <c r="P89" s="3"/>
      <c r="Q89" s="3"/>
    </row>
    <row r="90" spans="1:17" x14ac:dyDescent="0.3">
      <c r="A90" s="15"/>
      <c r="B90" t="s">
        <v>8</v>
      </c>
      <c r="C90" s="3">
        <v>0.13497400000000001</v>
      </c>
      <c r="D90" s="3">
        <v>360.60638999999998</v>
      </c>
      <c r="E90" s="3">
        <v>2.6984650000000001</v>
      </c>
      <c r="F90" s="3">
        <v>278.29082099999999</v>
      </c>
      <c r="L90" s="15"/>
      <c r="N90" s="3"/>
      <c r="O90" s="3"/>
      <c r="P90" s="3"/>
      <c r="Q90" s="3"/>
    </row>
    <row r="91" spans="1:17" x14ac:dyDescent="0.3">
      <c r="A91" s="15"/>
      <c r="B91" t="s">
        <v>9</v>
      </c>
      <c r="C91" s="3">
        <v>0.52812499999999996</v>
      </c>
      <c r="D91" s="3">
        <v>0.64124999999999999</v>
      </c>
      <c r="E91" s="3">
        <v>0.50062499999999999</v>
      </c>
      <c r="F91" s="5">
        <v>0.65625</v>
      </c>
      <c r="L91" s="15"/>
      <c r="N91" s="3"/>
      <c r="O91" s="3"/>
      <c r="P91" s="3"/>
      <c r="Q91" s="3"/>
    </row>
    <row r="92" spans="1:17" x14ac:dyDescent="0.3">
      <c r="A92" s="15" t="s">
        <v>11</v>
      </c>
      <c r="B92" t="s">
        <v>7</v>
      </c>
      <c r="C92" s="3">
        <v>0.11488900000000001</v>
      </c>
      <c r="D92" s="3">
        <v>283.19142299999999</v>
      </c>
      <c r="E92" s="3">
        <v>2.744745</v>
      </c>
      <c r="F92" s="3">
        <v>183.46067400000001</v>
      </c>
      <c r="L92" s="15"/>
      <c r="N92" s="3"/>
      <c r="O92" s="3"/>
      <c r="P92" s="3"/>
      <c r="Q92" s="3"/>
    </row>
    <row r="93" spans="1:17" x14ac:dyDescent="0.3">
      <c r="A93" s="15"/>
      <c r="B93" t="s">
        <v>6</v>
      </c>
      <c r="C93" s="3">
        <v>3.0956000000000001E-2</v>
      </c>
      <c r="D93" s="3">
        <v>100.16733600000001</v>
      </c>
      <c r="E93" s="3">
        <v>3.1882000000000001E-2</v>
      </c>
      <c r="F93" s="3">
        <v>51.551952999999997</v>
      </c>
      <c r="L93" s="15"/>
      <c r="N93" s="3"/>
      <c r="O93" s="3"/>
      <c r="P93" s="3"/>
      <c r="Q93" s="3"/>
    </row>
    <row r="94" spans="1:17" x14ac:dyDescent="0.3">
      <c r="A94" s="15"/>
      <c r="B94" t="s">
        <v>8</v>
      </c>
      <c r="C94" s="3">
        <v>0.145845</v>
      </c>
      <c r="D94" s="3">
        <v>383.35875800000002</v>
      </c>
      <c r="E94" s="3">
        <v>2.776627</v>
      </c>
      <c r="F94" s="3">
        <v>235.01262700000001</v>
      </c>
      <c r="L94" s="15"/>
      <c r="N94" s="3"/>
      <c r="O94" s="3"/>
      <c r="P94" s="3"/>
      <c r="Q94" s="3"/>
    </row>
    <row r="95" spans="1:17" x14ac:dyDescent="0.3">
      <c r="A95" s="15"/>
      <c r="B95" t="s">
        <v>9</v>
      </c>
      <c r="C95" s="3">
        <v>0.51624999999999999</v>
      </c>
      <c r="D95" s="3">
        <v>0.53</v>
      </c>
      <c r="E95" s="3">
        <v>0.55125000000000002</v>
      </c>
      <c r="F95" s="3">
        <v>0.56187500000000001</v>
      </c>
    </row>
    <row r="96" spans="1:17" x14ac:dyDescent="0.3">
      <c r="A96" s="15" t="s">
        <v>12</v>
      </c>
      <c r="B96" t="s">
        <v>7</v>
      </c>
      <c r="C96" s="3">
        <v>0.112079</v>
      </c>
      <c r="D96" s="3">
        <v>260.01417199999997</v>
      </c>
      <c r="E96" s="3">
        <v>2.624241</v>
      </c>
      <c r="F96" s="3">
        <v>172.67138299999999</v>
      </c>
    </row>
    <row r="97" spans="1:17" x14ac:dyDescent="0.3">
      <c r="A97" s="15"/>
      <c r="B97" t="s">
        <v>6</v>
      </c>
      <c r="C97" s="3">
        <v>3.2009999999999997E-2</v>
      </c>
      <c r="D97" s="3">
        <v>103.026618</v>
      </c>
      <c r="E97" s="3">
        <v>3.0883000000000001E-2</v>
      </c>
      <c r="F97" s="3">
        <v>47.978206999999998</v>
      </c>
      <c r="L97" s="4"/>
      <c r="M97" s="3"/>
      <c r="N97" s="3"/>
      <c r="O97" s="3"/>
      <c r="P97" s="3"/>
    </row>
    <row r="98" spans="1:17" x14ac:dyDescent="0.3">
      <c r="A98" s="15"/>
      <c r="B98" t="s">
        <v>8</v>
      </c>
      <c r="C98" s="3">
        <v>0.14408899999999999</v>
      </c>
      <c r="D98" s="3">
        <v>363.04079000000002</v>
      </c>
      <c r="E98" s="3">
        <v>2.6551239999999998</v>
      </c>
      <c r="F98" s="3">
        <v>220.64958999999999</v>
      </c>
      <c r="M98" s="9"/>
      <c r="N98" s="9"/>
      <c r="O98" s="9"/>
      <c r="P98" s="9"/>
      <c r="Q98" s="9"/>
    </row>
    <row r="99" spans="1:17" x14ac:dyDescent="0.3">
      <c r="A99" s="15"/>
      <c r="B99" t="s">
        <v>9</v>
      </c>
      <c r="C99" s="3">
        <v>0.50062499999999999</v>
      </c>
      <c r="D99" s="3">
        <v>0.54062500000000002</v>
      </c>
      <c r="E99" s="3">
        <v>0.51249999999999996</v>
      </c>
      <c r="F99" s="3">
        <v>0.53687499999999999</v>
      </c>
      <c r="L99" s="15"/>
      <c r="N99" s="3"/>
      <c r="O99" s="3"/>
      <c r="P99" s="3"/>
      <c r="Q99" s="3"/>
    </row>
    <row r="100" spans="1:17" x14ac:dyDescent="0.3">
      <c r="L100" s="15"/>
      <c r="N100" s="3"/>
      <c r="O100" s="3"/>
      <c r="P100" s="3"/>
      <c r="Q100" s="3"/>
    </row>
    <row r="101" spans="1:17" x14ac:dyDescent="0.3">
      <c r="L101" s="15"/>
      <c r="N101" s="3"/>
      <c r="O101" s="3"/>
      <c r="P101" s="3"/>
      <c r="Q101" s="3"/>
    </row>
    <row r="102" spans="1:17" x14ac:dyDescent="0.3">
      <c r="L102" s="15"/>
      <c r="N102" s="3"/>
      <c r="O102" s="3"/>
      <c r="P102" s="3"/>
      <c r="Q102" s="3"/>
    </row>
    <row r="103" spans="1:17" x14ac:dyDescent="0.3">
      <c r="L103" s="15"/>
      <c r="N103" s="3"/>
      <c r="O103" s="3"/>
      <c r="P103" s="3"/>
      <c r="Q103" s="3"/>
    </row>
    <row r="104" spans="1:17" x14ac:dyDescent="0.3">
      <c r="L104" s="15"/>
      <c r="N104" s="3"/>
      <c r="O104" s="3"/>
      <c r="P104" s="3"/>
      <c r="Q104" s="3"/>
    </row>
    <row r="105" spans="1:17" x14ac:dyDescent="0.3">
      <c r="L105" s="15"/>
      <c r="N105" s="3"/>
      <c r="O105" s="3"/>
      <c r="P105" s="3"/>
      <c r="Q105" s="3"/>
    </row>
    <row r="106" spans="1:17" x14ac:dyDescent="0.3">
      <c r="L106" s="15"/>
      <c r="N106" s="3"/>
      <c r="O106" s="3"/>
      <c r="P106" s="3"/>
      <c r="Q106" s="3"/>
    </row>
    <row r="107" spans="1:17" x14ac:dyDescent="0.3">
      <c r="L107" s="15"/>
      <c r="N107" s="3"/>
      <c r="O107" s="3"/>
      <c r="P107" s="3"/>
      <c r="Q107" s="3"/>
    </row>
    <row r="108" spans="1:17" x14ac:dyDescent="0.3">
      <c r="L108" s="15"/>
      <c r="N108" s="3"/>
      <c r="O108" s="3"/>
      <c r="P108" s="3"/>
      <c r="Q108" s="3"/>
    </row>
    <row r="109" spans="1:17" x14ac:dyDescent="0.3">
      <c r="L109" s="15"/>
      <c r="N109" s="3"/>
      <c r="O109" s="3"/>
      <c r="P109" s="3"/>
      <c r="Q109" s="3"/>
    </row>
    <row r="110" spans="1:17" x14ac:dyDescent="0.3">
      <c r="L110" s="15"/>
      <c r="N110" s="3"/>
      <c r="O110" s="3"/>
      <c r="P110" s="3"/>
      <c r="Q110" s="3"/>
    </row>
    <row r="111" spans="1:17" x14ac:dyDescent="0.3">
      <c r="L111" s="15"/>
      <c r="N111" s="3"/>
      <c r="O111" s="3"/>
      <c r="P111" s="3"/>
      <c r="Q111" s="3"/>
    </row>
    <row r="112" spans="1:17" x14ac:dyDescent="0.3">
      <c r="L112" s="15"/>
      <c r="N112" s="3"/>
      <c r="O112" s="3"/>
      <c r="P112" s="3"/>
      <c r="Q112" s="3"/>
    </row>
    <row r="113" spans="12:17" x14ac:dyDescent="0.3">
      <c r="L113" s="15"/>
      <c r="N113" s="3"/>
      <c r="O113" s="3"/>
      <c r="P113" s="3"/>
      <c r="Q113" s="3"/>
    </row>
    <row r="114" spans="12:17" x14ac:dyDescent="0.3">
      <c r="L114" s="15"/>
      <c r="N114" s="3"/>
      <c r="O114" s="3"/>
      <c r="P114" s="3"/>
      <c r="Q114" s="3"/>
    </row>
    <row r="117" spans="12:17" x14ac:dyDescent="0.3">
      <c r="L117" s="4"/>
      <c r="M117" s="3"/>
      <c r="N117" s="3"/>
      <c r="O117" s="3"/>
      <c r="P117" s="3"/>
    </row>
    <row r="118" spans="12:17" x14ac:dyDescent="0.3">
      <c r="M118" s="9"/>
      <c r="N118" s="9"/>
      <c r="O118" s="9"/>
      <c r="P118" s="9"/>
      <c r="Q118" s="9"/>
    </row>
    <row r="119" spans="12:17" x14ac:dyDescent="0.3">
      <c r="L119" s="15"/>
      <c r="N119" s="3"/>
      <c r="O119" s="3"/>
      <c r="P119" s="3"/>
      <c r="Q119" s="3"/>
    </row>
    <row r="120" spans="12:17" x14ac:dyDescent="0.3">
      <c r="L120" s="15"/>
      <c r="N120" s="3"/>
      <c r="O120" s="3"/>
      <c r="P120" s="3"/>
      <c r="Q120" s="3"/>
    </row>
    <row r="121" spans="12:17" x14ac:dyDescent="0.3">
      <c r="L121" s="15"/>
      <c r="N121" s="3"/>
      <c r="O121" s="3"/>
      <c r="P121" s="3"/>
      <c r="Q121" s="3"/>
    </row>
    <row r="122" spans="12:17" x14ac:dyDescent="0.3">
      <c r="L122" s="15"/>
      <c r="N122" s="3"/>
      <c r="O122" s="3"/>
      <c r="P122" s="3"/>
      <c r="Q122" s="3"/>
    </row>
    <row r="123" spans="12:17" x14ac:dyDescent="0.3">
      <c r="L123" s="15"/>
      <c r="N123" s="3"/>
      <c r="O123" s="3"/>
      <c r="P123" s="3"/>
      <c r="Q123" s="3"/>
    </row>
    <row r="124" spans="12:17" x14ac:dyDescent="0.3">
      <c r="L124" s="15"/>
      <c r="N124" s="3"/>
      <c r="O124" s="3"/>
      <c r="P124" s="3"/>
      <c r="Q124" s="3"/>
    </row>
    <row r="125" spans="12:17" x14ac:dyDescent="0.3">
      <c r="L125" s="15"/>
      <c r="N125" s="3"/>
      <c r="O125" s="3"/>
      <c r="P125" s="3"/>
      <c r="Q125" s="3"/>
    </row>
    <row r="126" spans="12:17" x14ac:dyDescent="0.3">
      <c r="L126" s="15"/>
      <c r="N126" s="3"/>
      <c r="O126" s="3"/>
      <c r="P126" s="3"/>
      <c r="Q126" s="3"/>
    </row>
    <row r="127" spans="12:17" x14ac:dyDescent="0.3">
      <c r="L127" s="15"/>
      <c r="N127" s="3"/>
      <c r="O127" s="3"/>
      <c r="P127" s="3"/>
      <c r="Q127" s="3"/>
    </row>
    <row r="128" spans="12:17" x14ac:dyDescent="0.3">
      <c r="L128" s="15"/>
      <c r="N128" s="3"/>
      <c r="O128" s="3"/>
      <c r="P128" s="3"/>
      <c r="Q128" s="3"/>
    </row>
    <row r="129" spans="12:17" x14ac:dyDescent="0.3">
      <c r="L129" s="15"/>
      <c r="N129" s="3"/>
      <c r="O129" s="3"/>
      <c r="P129" s="3"/>
      <c r="Q129" s="3"/>
    </row>
    <row r="130" spans="12:17" x14ac:dyDescent="0.3">
      <c r="L130" s="15"/>
      <c r="N130" s="3"/>
      <c r="O130" s="3"/>
      <c r="P130" s="3"/>
      <c r="Q130" s="3"/>
    </row>
    <row r="131" spans="12:17" x14ac:dyDescent="0.3">
      <c r="L131" s="15"/>
      <c r="N131" s="3"/>
      <c r="O131" s="3"/>
      <c r="P131" s="3"/>
      <c r="Q131" s="3"/>
    </row>
    <row r="132" spans="12:17" x14ac:dyDescent="0.3">
      <c r="L132" s="15"/>
      <c r="N132" s="3"/>
      <c r="O132" s="3"/>
      <c r="P132" s="3"/>
      <c r="Q132" s="3"/>
    </row>
    <row r="133" spans="12:17" x14ac:dyDescent="0.3">
      <c r="L133" s="15"/>
      <c r="N133" s="3"/>
      <c r="O133" s="3"/>
      <c r="P133" s="3"/>
      <c r="Q133" s="3"/>
    </row>
    <row r="134" spans="12:17" x14ac:dyDescent="0.3">
      <c r="L134" s="15"/>
      <c r="N134" s="3"/>
      <c r="O134" s="3"/>
      <c r="P134" s="3"/>
      <c r="Q134" s="3"/>
    </row>
  </sheetData>
  <mergeCells count="43">
    <mergeCell ref="A92:A95"/>
    <mergeCell ref="A96:A99"/>
    <mergeCell ref="A63:A66"/>
    <mergeCell ref="A67:A70"/>
    <mergeCell ref="A71:A74"/>
    <mergeCell ref="A75:A78"/>
    <mergeCell ref="A84:A87"/>
    <mergeCell ref="A88:A91"/>
    <mergeCell ref="A55:A58"/>
    <mergeCell ref="A3:A6"/>
    <mergeCell ref="A7:A10"/>
    <mergeCell ref="A11:A14"/>
    <mergeCell ref="A15:A18"/>
    <mergeCell ref="A23:A26"/>
    <mergeCell ref="A27:A30"/>
    <mergeCell ref="A31:A34"/>
    <mergeCell ref="A35:A38"/>
    <mergeCell ref="A43:A46"/>
    <mergeCell ref="A47:A50"/>
    <mergeCell ref="A51:A54"/>
    <mergeCell ref="L49:M49"/>
    <mergeCell ref="L52:M52"/>
    <mergeCell ref="L42:N42"/>
    <mergeCell ref="L31:M31"/>
    <mergeCell ref="L34:M34"/>
    <mergeCell ref="L37:M37"/>
    <mergeCell ref="L46:M46"/>
    <mergeCell ref="L59:L62"/>
    <mergeCell ref="L63:L66"/>
    <mergeCell ref="L67:L70"/>
    <mergeCell ref="L71:L74"/>
    <mergeCell ref="L79:L82"/>
    <mergeCell ref="L83:L86"/>
    <mergeCell ref="L87:L90"/>
    <mergeCell ref="L91:L94"/>
    <mergeCell ref="L99:L102"/>
    <mergeCell ref="L103:L106"/>
    <mergeCell ref="L131:L134"/>
    <mergeCell ref="L107:L110"/>
    <mergeCell ref="L111:L114"/>
    <mergeCell ref="L119:L122"/>
    <mergeCell ref="L123:L126"/>
    <mergeCell ref="L127:L1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4778-6369-45D6-8F7D-6454143AA846}">
  <dimension ref="A1:X60"/>
  <sheetViews>
    <sheetView topLeftCell="B1" workbookViewId="0">
      <selection activeCell="U17" sqref="U17"/>
    </sheetView>
  </sheetViews>
  <sheetFormatPr defaultRowHeight="16.5" x14ac:dyDescent="0.3"/>
  <sheetData>
    <row r="1" spans="1:23" x14ac:dyDescent="0.3">
      <c r="A1" t="s">
        <v>14</v>
      </c>
      <c r="K1" s="4" t="s">
        <v>25</v>
      </c>
      <c r="L1" s="3"/>
      <c r="M1" s="3"/>
      <c r="N1" s="3"/>
      <c r="O1" s="3"/>
      <c r="R1" s="4" t="s">
        <v>26</v>
      </c>
      <c r="S1" s="3"/>
      <c r="T1" s="3"/>
      <c r="U1" s="3"/>
      <c r="V1" s="3"/>
    </row>
    <row r="2" spans="1:23" x14ac:dyDescent="0.3">
      <c r="B2" s="9"/>
      <c r="C2" s="9" t="s">
        <v>0</v>
      </c>
      <c r="D2" s="9" t="s">
        <v>1</v>
      </c>
      <c r="E2" s="9" t="s">
        <v>2</v>
      </c>
      <c r="F2" s="9" t="s">
        <v>3</v>
      </c>
      <c r="L2" s="9"/>
      <c r="M2" s="9" t="s">
        <v>0</v>
      </c>
      <c r="N2" s="9" t="s">
        <v>1</v>
      </c>
      <c r="O2" s="9" t="s">
        <v>2</v>
      </c>
      <c r="P2" s="9" t="s">
        <v>3</v>
      </c>
      <c r="S2" s="9"/>
      <c r="T2" s="9" t="s">
        <v>0</v>
      </c>
      <c r="U2" s="9" t="s">
        <v>1</v>
      </c>
      <c r="V2" s="9" t="s">
        <v>2</v>
      </c>
      <c r="W2" s="9" t="s">
        <v>3</v>
      </c>
    </row>
    <row r="3" spans="1:23" x14ac:dyDescent="0.3">
      <c r="A3" s="15" t="s">
        <v>4</v>
      </c>
      <c r="B3" t="s">
        <v>7</v>
      </c>
      <c r="C3" s="3">
        <v>0.113789</v>
      </c>
      <c r="D3" s="3">
        <v>245.31492700000001</v>
      </c>
      <c r="E3" s="3">
        <v>2.5377269999999998</v>
      </c>
      <c r="F3" s="3">
        <v>289.94209899999998</v>
      </c>
      <c r="K3" s="15" t="s">
        <v>4</v>
      </c>
      <c r="L3" t="s">
        <v>7</v>
      </c>
      <c r="M3" s="3"/>
      <c r="N3" s="3"/>
      <c r="O3" s="3"/>
      <c r="P3" s="3"/>
      <c r="R3" s="15" t="s">
        <v>4</v>
      </c>
      <c r="S3" t="s">
        <v>7</v>
      </c>
      <c r="T3" s="3"/>
      <c r="U3" s="3"/>
      <c r="V3" s="3"/>
      <c r="W3" s="3"/>
    </row>
    <row r="4" spans="1:23" x14ac:dyDescent="0.3">
      <c r="A4" s="15"/>
      <c r="B4" t="s">
        <v>6</v>
      </c>
      <c r="C4" s="3">
        <v>3.2226999999999999E-2</v>
      </c>
      <c r="D4" s="3">
        <v>68.253756999999993</v>
      </c>
      <c r="E4" s="3">
        <v>3.0082999999999999E-2</v>
      </c>
      <c r="F4" s="3">
        <v>59.043743999999997</v>
      </c>
      <c r="K4" s="15"/>
      <c r="L4" t="s">
        <v>6</v>
      </c>
      <c r="M4" s="3"/>
      <c r="N4" s="3"/>
      <c r="O4" s="3"/>
      <c r="P4" s="3"/>
      <c r="R4" s="15"/>
      <c r="S4" t="s">
        <v>6</v>
      </c>
      <c r="T4" s="3"/>
      <c r="U4" s="3"/>
      <c r="V4" s="3"/>
      <c r="W4" s="3"/>
    </row>
    <row r="5" spans="1:23" x14ac:dyDescent="0.3">
      <c r="A5" s="15"/>
      <c r="B5" t="s">
        <v>8</v>
      </c>
      <c r="C5" s="3">
        <v>0.14601600000000001</v>
      </c>
      <c r="D5" s="3">
        <v>313.56868400000002</v>
      </c>
      <c r="E5" s="3">
        <v>2.5678100000000001</v>
      </c>
      <c r="F5" s="3">
        <v>348.98584299999999</v>
      </c>
      <c r="K5" s="15"/>
      <c r="L5" t="s">
        <v>8</v>
      </c>
      <c r="M5" s="3">
        <v>0.73788600000000004</v>
      </c>
      <c r="N5" s="3">
        <v>642.42622200000005</v>
      </c>
      <c r="O5" s="3">
        <v>23.695803999999999</v>
      </c>
      <c r="P5" s="3">
        <v>756.51959499999998</v>
      </c>
      <c r="R5" s="15"/>
      <c r="S5" t="s">
        <v>8</v>
      </c>
      <c r="T5" s="3">
        <v>1.024912</v>
      </c>
      <c r="U5" s="3">
        <v>1013.217123</v>
      </c>
      <c r="V5" s="3">
        <v>52.242795999999998</v>
      </c>
      <c r="W5" s="3">
        <v>1085.733219</v>
      </c>
    </row>
    <row r="6" spans="1:23" x14ac:dyDescent="0.3">
      <c r="A6" s="15"/>
      <c r="B6" t="s">
        <v>9</v>
      </c>
      <c r="C6" s="3">
        <v>0.49</v>
      </c>
      <c r="D6" s="3">
        <v>0.60312500000000002</v>
      </c>
      <c r="E6" s="3">
        <v>0.551875</v>
      </c>
      <c r="F6" s="3">
        <v>0.59937499999999999</v>
      </c>
      <c r="K6" s="15"/>
      <c r="L6" t="s">
        <v>9</v>
      </c>
      <c r="M6" s="3">
        <v>0.49593749999999998</v>
      </c>
      <c r="N6" s="3">
        <v>0.62687499999999996</v>
      </c>
      <c r="O6" s="3">
        <v>0.51656250000000004</v>
      </c>
      <c r="P6" s="3">
        <v>0.62437500000000001</v>
      </c>
      <c r="R6" s="15"/>
      <c r="S6" t="s">
        <v>9</v>
      </c>
      <c r="T6" s="3">
        <v>0.50229166666666603</v>
      </c>
      <c r="U6" s="3">
        <v>0.59375</v>
      </c>
      <c r="V6" s="3">
        <v>0.51645833333333302</v>
      </c>
      <c r="W6" s="3">
        <v>0.57374999999999998</v>
      </c>
    </row>
    <row r="7" spans="1:23" x14ac:dyDescent="0.3">
      <c r="A7" s="15" t="s">
        <v>10</v>
      </c>
      <c r="B7" t="s">
        <v>7</v>
      </c>
      <c r="C7" s="3">
        <v>9.6339999999999995E-2</v>
      </c>
      <c r="D7" s="3">
        <v>224.968434</v>
      </c>
      <c r="E7" s="3">
        <v>2.7228210000000002</v>
      </c>
      <c r="F7" s="3">
        <v>287.66945299999998</v>
      </c>
      <c r="K7" s="15" t="s">
        <v>10</v>
      </c>
      <c r="L7" t="s">
        <v>7</v>
      </c>
      <c r="M7" s="3"/>
      <c r="N7" s="3"/>
      <c r="O7" s="3"/>
      <c r="P7" s="3"/>
      <c r="R7" s="15" t="s">
        <v>10</v>
      </c>
      <c r="S7" t="s">
        <v>7</v>
      </c>
      <c r="T7" s="3"/>
      <c r="U7" s="3"/>
      <c r="V7" s="3"/>
      <c r="W7" s="3"/>
    </row>
    <row r="8" spans="1:23" x14ac:dyDescent="0.3">
      <c r="A8" s="15"/>
      <c r="B8" t="s">
        <v>6</v>
      </c>
      <c r="C8" s="3">
        <v>2.6242999999999999E-2</v>
      </c>
      <c r="D8" s="3">
        <v>71.454723999999999</v>
      </c>
      <c r="E8" s="3">
        <v>2.9375999999999999E-2</v>
      </c>
      <c r="F8" s="3">
        <v>64.046768</v>
      </c>
      <c r="K8" s="15"/>
      <c r="L8" t="s">
        <v>6</v>
      </c>
      <c r="M8" s="3"/>
      <c r="N8" s="3"/>
      <c r="O8" s="3"/>
      <c r="P8" s="3"/>
      <c r="R8" s="15"/>
      <c r="S8" t="s">
        <v>6</v>
      </c>
      <c r="T8" s="3"/>
      <c r="U8" s="3"/>
      <c r="V8" s="3"/>
      <c r="W8" s="3"/>
    </row>
    <row r="9" spans="1:23" x14ac:dyDescent="0.3">
      <c r="A9" s="15"/>
      <c r="B9" t="s">
        <v>8</v>
      </c>
      <c r="C9" s="3">
        <v>0.122583</v>
      </c>
      <c r="D9" s="3">
        <v>296.423158</v>
      </c>
      <c r="E9" s="3">
        <v>2.7521979999999999</v>
      </c>
      <c r="F9" s="3">
        <v>351.71622100000002</v>
      </c>
      <c r="K9" s="15"/>
      <c r="L9" t="s">
        <v>8</v>
      </c>
      <c r="M9" s="3">
        <v>0.77526200000000001</v>
      </c>
      <c r="N9" s="3">
        <v>588.87068499999998</v>
      </c>
      <c r="O9" s="3">
        <v>23.094992999999999</v>
      </c>
      <c r="P9" s="3">
        <v>575.92595500000004</v>
      </c>
      <c r="R9" s="15"/>
      <c r="S9" t="s">
        <v>8</v>
      </c>
      <c r="T9" s="3">
        <v>1.0016350000000001</v>
      </c>
      <c r="U9" s="3">
        <v>1052.8933999999999</v>
      </c>
      <c r="V9" s="3">
        <v>50.735104999999997</v>
      </c>
      <c r="W9" s="3">
        <v>1008.442256</v>
      </c>
    </row>
    <row r="10" spans="1:23" x14ac:dyDescent="0.3">
      <c r="A10" s="15"/>
      <c r="B10" t="s">
        <v>9</v>
      </c>
      <c r="C10" s="3">
        <v>0.53625</v>
      </c>
      <c r="D10" s="3">
        <v>0.56437499999999996</v>
      </c>
      <c r="E10" s="3">
        <v>0.53500000000000003</v>
      </c>
      <c r="F10" s="3">
        <v>0.56625000000000003</v>
      </c>
      <c r="K10" s="15"/>
      <c r="L10" t="s">
        <v>9</v>
      </c>
      <c r="M10" s="3">
        <v>0.50437500000000002</v>
      </c>
      <c r="N10" s="3">
        <v>0.55687500000000001</v>
      </c>
      <c r="O10" s="3">
        <v>0.50968749999999996</v>
      </c>
      <c r="P10" s="3">
        <v>0.56125000000000003</v>
      </c>
      <c r="R10" s="15"/>
      <c r="S10" t="s">
        <v>9</v>
      </c>
      <c r="T10" s="3">
        <v>0.52</v>
      </c>
      <c r="U10" s="3">
        <v>0.59895833333333304</v>
      </c>
      <c r="V10" s="3">
        <v>0.52020833333333305</v>
      </c>
      <c r="W10" s="3">
        <v>0.56625000000000003</v>
      </c>
    </row>
    <row r="11" spans="1:23" x14ac:dyDescent="0.3">
      <c r="A11" s="15" t="s">
        <v>11</v>
      </c>
      <c r="B11" t="s">
        <v>7</v>
      </c>
      <c r="C11" s="3">
        <v>0.106088</v>
      </c>
      <c r="D11" s="3">
        <v>212.27544399999999</v>
      </c>
      <c r="E11" s="3">
        <v>2.594589</v>
      </c>
      <c r="F11" s="3">
        <v>285.63025199999998</v>
      </c>
      <c r="K11" s="15" t="s">
        <v>11</v>
      </c>
      <c r="L11" t="s">
        <v>7</v>
      </c>
      <c r="M11" s="3"/>
      <c r="N11" s="3"/>
      <c r="O11" s="3"/>
      <c r="P11" s="3"/>
      <c r="R11" s="15" t="s">
        <v>11</v>
      </c>
      <c r="S11" t="s">
        <v>7</v>
      </c>
      <c r="T11" s="3"/>
      <c r="U11" s="3"/>
      <c r="V11" s="3"/>
      <c r="W11" s="3"/>
    </row>
    <row r="12" spans="1:23" x14ac:dyDescent="0.3">
      <c r="A12" s="15"/>
      <c r="B12" t="s">
        <v>6</v>
      </c>
      <c r="C12" s="3">
        <v>3.1912000000000003E-2</v>
      </c>
      <c r="D12" s="3">
        <v>77.900199999999998</v>
      </c>
      <c r="E12" s="3">
        <v>1.6295E-2</v>
      </c>
      <c r="F12" s="3">
        <v>87.659120999999999</v>
      </c>
      <c r="K12" s="15"/>
      <c r="L12" t="s">
        <v>6</v>
      </c>
      <c r="M12" s="3"/>
      <c r="N12" s="3"/>
      <c r="O12" s="3"/>
      <c r="P12" s="3"/>
      <c r="R12" s="15"/>
      <c r="S12" t="s">
        <v>6</v>
      </c>
      <c r="T12" s="3"/>
      <c r="U12" s="3"/>
      <c r="V12" s="3"/>
      <c r="W12" s="3"/>
    </row>
    <row r="13" spans="1:23" x14ac:dyDescent="0.3">
      <c r="A13" s="15"/>
      <c r="B13" t="s">
        <v>8</v>
      </c>
      <c r="C13" s="3">
        <v>0.13800000000000001</v>
      </c>
      <c r="D13" s="3">
        <v>290.17564399999998</v>
      </c>
      <c r="E13" s="3">
        <v>2.6108850000000001</v>
      </c>
      <c r="F13" s="3">
        <v>373.28937200000001</v>
      </c>
      <c r="K13" s="15"/>
      <c r="L13" t="s">
        <v>8</v>
      </c>
      <c r="M13" s="3">
        <v>0.73192199999999996</v>
      </c>
      <c r="N13" s="3">
        <v>593.32525199999998</v>
      </c>
      <c r="O13" s="3">
        <v>23.117439999999998</v>
      </c>
      <c r="P13" s="3">
        <v>620.51245400000005</v>
      </c>
      <c r="R13" s="15"/>
      <c r="S13" t="s">
        <v>8</v>
      </c>
      <c r="T13" s="3">
        <v>0.73192199999999996</v>
      </c>
      <c r="U13" s="3">
        <v>1009.413867</v>
      </c>
      <c r="V13" s="3">
        <v>56.818859000000003</v>
      </c>
      <c r="W13" s="3">
        <v>1083.3704359999999</v>
      </c>
    </row>
    <row r="14" spans="1:23" x14ac:dyDescent="0.3">
      <c r="A14" s="15"/>
      <c r="B14" t="s">
        <v>9</v>
      </c>
      <c r="C14" s="3">
        <v>0.51687499999999997</v>
      </c>
      <c r="D14" s="3">
        <v>0.51749999999999996</v>
      </c>
      <c r="E14" s="3">
        <v>0.51749999999999996</v>
      </c>
      <c r="F14" s="3">
        <v>0.51937500000000003</v>
      </c>
      <c r="K14" s="15"/>
      <c r="L14" t="s">
        <v>9</v>
      </c>
      <c r="M14" s="3">
        <v>0.51312500000000005</v>
      </c>
      <c r="N14" s="3">
        <v>0.50375000000000003</v>
      </c>
      <c r="O14" s="3">
        <v>0.53968749999999999</v>
      </c>
      <c r="P14" s="3">
        <v>0.51937500000000003</v>
      </c>
      <c r="R14" s="15"/>
      <c r="S14" t="s">
        <v>9</v>
      </c>
      <c r="T14" s="3">
        <v>0.49687500000000001</v>
      </c>
      <c r="U14" s="3">
        <v>0.53541666666666599</v>
      </c>
      <c r="V14" s="3">
        <v>0.52645833333333303</v>
      </c>
      <c r="W14" s="3">
        <v>0.51937500000000003</v>
      </c>
    </row>
    <row r="15" spans="1:23" x14ac:dyDescent="0.3">
      <c r="A15" s="15" t="s">
        <v>12</v>
      </c>
      <c r="B15" t="s">
        <v>7</v>
      </c>
      <c r="C15" s="3">
        <v>0.15359200000000001</v>
      </c>
      <c r="D15" s="3">
        <v>234.46674999999999</v>
      </c>
      <c r="E15" s="3">
        <v>2.6336569999999999</v>
      </c>
      <c r="F15" s="3">
        <v>349.93940800000001</v>
      </c>
      <c r="K15" s="15" t="s">
        <v>12</v>
      </c>
      <c r="L15" t="s">
        <v>7</v>
      </c>
      <c r="M15" s="3"/>
      <c r="N15" s="3"/>
      <c r="O15" s="3"/>
      <c r="P15" s="3"/>
      <c r="R15" s="15" t="s">
        <v>12</v>
      </c>
      <c r="S15" t="s">
        <v>7</v>
      </c>
      <c r="T15" s="3"/>
      <c r="U15" s="3"/>
      <c r="V15" s="3"/>
      <c r="W15" s="3"/>
    </row>
    <row r="16" spans="1:23" x14ac:dyDescent="0.3">
      <c r="A16" s="15"/>
      <c r="B16" t="s">
        <v>6</v>
      </c>
      <c r="C16" s="3">
        <v>3.2948999999999999E-2</v>
      </c>
      <c r="D16" s="3">
        <v>69.506131999999994</v>
      </c>
      <c r="E16" s="3">
        <v>1.8778E-2</v>
      </c>
      <c r="F16" s="3">
        <v>103.642816</v>
      </c>
      <c r="K16" s="15"/>
      <c r="L16" t="s">
        <v>6</v>
      </c>
      <c r="M16" s="3"/>
      <c r="N16" s="3"/>
      <c r="O16" s="3"/>
      <c r="P16" s="3"/>
      <c r="R16" s="15"/>
      <c r="S16" t="s">
        <v>6</v>
      </c>
      <c r="T16" s="3"/>
      <c r="U16" s="3"/>
      <c r="V16" s="3"/>
      <c r="W16" s="3"/>
    </row>
    <row r="17" spans="1:24" x14ac:dyDescent="0.3">
      <c r="A17" s="15"/>
      <c r="B17" t="s">
        <v>8</v>
      </c>
      <c r="C17" s="3">
        <v>0.18654100000000001</v>
      </c>
      <c r="D17" s="3">
        <v>303.97288200000003</v>
      </c>
      <c r="E17" s="3">
        <v>2.6524359999999998</v>
      </c>
      <c r="F17" s="3">
        <v>453.582224</v>
      </c>
      <c r="K17" s="15"/>
      <c r="L17" t="s">
        <v>8</v>
      </c>
      <c r="M17" s="3">
        <v>0.74670099999999995</v>
      </c>
      <c r="N17" s="3">
        <v>558.98937799999999</v>
      </c>
      <c r="O17" s="3">
        <v>22.305807000000001</v>
      </c>
      <c r="P17" s="3">
        <v>618.70414800000003</v>
      </c>
      <c r="R17" s="15"/>
      <c r="S17" t="s">
        <v>8</v>
      </c>
      <c r="T17" s="3">
        <v>0.74670099999999995</v>
      </c>
      <c r="U17" s="3">
        <v>722.80363199999999</v>
      </c>
      <c r="V17" s="3">
        <v>54.449345999999998</v>
      </c>
      <c r="W17" s="3">
        <v>1037.5093199999999</v>
      </c>
    </row>
    <row r="18" spans="1:24" x14ac:dyDescent="0.3">
      <c r="A18" s="15"/>
      <c r="B18" t="s">
        <v>9</v>
      </c>
      <c r="C18" s="3">
        <v>0.48499999999999999</v>
      </c>
      <c r="D18" s="3">
        <v>0.520625</v>
      </c>
      <c r="E18" s="3">
        <v>0.51</v>
      </c>
      <c r="F18" s="3">
        <v>0.52687499999999998</v>
      </c>
      <c r="K18" s="15"/>
      <c r="L18" t="s">
        <v>9</v>
      </c>
      <c r="M18" s="3">
        <v>0.50843749999999999</v>
      </c>
      <c r="N18" s="3">
        <v>0.52437500000000004</v>
      </c>
      <c r="O18" s="3">
        <v>0.53093749999999995</v>
      </c>
      <c r="P18" s="3">
        <v>0.53437500000000004</v>
      </c>
      <c r="R18" s="15"/>
      <c r="S18" t="s">
        <v>9</v>
      </c>
      <c r="T18" s="3">
        <v>0.50312500000000004</v>
      </c>
      <c r="U18" s="3">
        <v>0.52312499999999995</v>
      </c>
      <c r="V18" s="3">
        <v>0.524166666666666</v>
      </c>
      <c r="W18" s="3">
        <v>0.53937500000000005</v>
      </c>
    </row>
    <row r="22" spans="1:24" x14ac:dyDescent="0.3">
      <c r="A22" s="4" t="s">
        <v>27</v>
      </c>
      <c r="B22" s="3"/>
      <c r="C22" s="3"/>
      <c r="D22" s="3"/>
      <c r="E22" s="3"/>
      <c r="K22" s="4" t="s">
        <v>28</v>
      </c>
      <c r="L22" s="3"/>
      <c r="M22" s="3"/>
      <c r="N22" s="3"/>
      <c r="O22" s="3"/>
      <c r="S22" t="s">
        <v>16</v>
      </c>
    </row>
    <row r="23" spans="1:24" x14ac:dyDescent="0.3">
      <c r="B23" s="9"/>
      <c r="C23" s="9" t="s">
        <v>0</v>
      </c>
      <c r="D23" s="9" t="s">
        <v>1</v>
      </c>
      <c r="E23" s="9" t="s">
        <v>2</v>
      </c>
      <c r="F23" s="9" t="s">
        <v>3</v>
      </c>
      <c r="L23" s="9"/>
      <c r="M23" s="9" t="s">
        <v>0</v>
      </c>
      <c r="N23" s="9" t="s">
        <v>1</v>
      </c>
      <c r="O23" s="9" t="s">
        <v>2</v>
      </c>
      <c r="P23" s="9" t="s">
        <v>3</v>
      </c>
      <c r="T23" s="9"/>
      <c r="U23" s="9" t="s">
        <v>0</v>
      </c>
      <c r="V23" s="9" t="s">
        <v>1</v>
      </c>
      <c r="W23" s="9" t="s">
        <v>2</v>
      </c>
      <c r="X23" s="9" t="s">
        <v>3</v>
      </c>
    </row>
    <row r="24" spans="1:24" x14ac:dyDescent="0.3">
      <c r="A24" s="15" t="s">
        <v>4</v>
      </c>
      <c r="B24" t="s">
        <v>7</v>
      </c>
      <c r="C24" s="3"/>
      <c r="D24" s="3"/>
      <c r="E24" s="3"/>
      <c r="F24" s="3"/>
      <c r="K24" s="15" t="s">
        <v>4</v>
      </c>
      <c r="L24" t="s">
        <v>7</v>
      </c>
      <c r="M24" s="3"/>
      <c r="N24" s="3"/>
      <c r="O24" s="3"/>
      <c r="P24" s="3"/>
      <c r="S24" s="15" t="s">
        <v>4</v>
      </c>
      <c r="T24" t="s">
        <v>7</v>
      </c>
      <c r="U24" s="3">
        <v>0.11266900000000001</v>
      </c>
      <c r="V24" s="3">
        <v>283.040029</v>
      </c>
      <c r="W24" s="3">
        <v>2.4375119999999999</v>
      </c>
      <c r="X24" s="3">
        <v>330.48557299999999</v>
      </c>
    </row>
    <row r="25" spans="1:24" x14ac:dyDescent="0.3">
      <c r="A25" s="15"/>
      <c r="B25" t="s">
        <v>6</v>
      </c>
      <c r="C25" s="3"/>
      <c r="D25" s="3"/>
      <c r="E25" s="3"/>
      <c r="F25" s="3"/>
      <c r="K25" s="15"/>
      <c r="L25" t="s">
        <v>6</v>
      </c>
      <c r="M25" s="3"/>
      <c r="N25" s="3"/>
      <c r="O25" s="3"/>
      <c r="P25" s="3"/>
      <c r="S25" s="15"/>
      <c r="T25" t="s">
        <v>6</v>
      </c>
      <c r="U25" s="3">
        <v>2.9198999999999999E-2</v>
      </c>
      <c r="V25" s="3">
        <v>100.70140600000001</v>
      </c>
      <c r="W25" s="3">
        <v>2.9919999999999999E-2</v>
      </c>
      <c r="X25" s="3">
        <v>70.917117000000005</v>
      </c>
    </row>
    <row r="26" spans="1:24" x14ac:dyDescent="0.3">
      <c r="A26" s="15"/>
      <c r="B26" t="s">
        <v>8</v>
      </c>
      <c r="C26" s="3">
        <v>1.4806950000000001</v>
      </c>
      <c r="D26" s="3">
        <v>53.987910999999997</v>
      </c>
      <c r="E26" s="3">
        <v>110.43353999999999</v>
      </c>
      <c r="F26" s="3"/>
      <c r="K26" s="15"/>
      <c r="L26" t="s">
        <v>8</v>
      </c>
      <c r="M26" s="3">
        <v>1.7334590000000001</v>
      </c>
      <c r="N26" s="3"/>
      <c r="O26" s="3">
        <v>181.07732200000001</v>
      </c>
      <c r="P26" s="3"/>
      <c r="S26" s="15"/>
      <c r="T26" t="s">
        <v>8</v>
      </c>
      <c r="U26" s="3">
        <v>0.14186799999999999</v>
      </c>
      <c r="V26" s="3">
        <v>383.74143400000003</v>
      </c>
      <c r="W26" s="3">
        <v>2.4674320000000001</v>
      </c>
      <c r="X26" s="3">
        <v>401.40268900000001</v>
      </c>
    </row>
    <row r="27" spans="1:24" x14ac:dyDescent="0.3">
      <c r="A27" s="15"/>
      <c r="B27" t="s">
        <v>9</v>
      </c>
      <c r="C27" s="3">
        <v>0.5078125</v>
      </c>
      <c r="D27" s="3">
        <v>0.62250000000000005</v>
      </c>
      <c r="E27" s="3">
        <v>0.53265625000000005</v>
      </c>
      <c r="F27" s="3"/>
      <c r="K27" s="15"/>
      <c r="L27" t="s">
        <v>9</v>
      </c>
      <c r="M27" s="3">
        <v>0.49837500000000001</v>
      </c>
      <c r="N27" s="3"/>
      <c r="O27" s="3">
        <v>0.52687499999999998</v>
      </c>
      <c r="P27" s="3"/>
      <c r="S27" s="15"/>
      <c r="T27" t="s">
        <v>9</v>
      </c>
      <c r="U27" s="3">
        <v>0.495</v>
      </c>
      <c r="V27" s="3">
        <v>0.54937499999999995</v>
      </c>
      <c r="W27" s="3">
        <v>0.52562500000000001</v>
      </c>
      <c r="X27" s="3">
        <v>0.5575</v>
      </c>
    </row>
    <row r="28" spans="1:24" x14ac:dyDescent="0.3">
      <c r="A28" s="15" t="s">
        <v>10</v>
      </c>
      <c r="B28" t="s">
        <v>7</v>
      </c>
      <c r="C28" s="3"/>
      <c r="D28" s="3"/>
      <c r="E28" s="3"/>
      <c r="F28" s="3"/>
      <c r="K28" s="15" t="s">
        <v>10</v>
      </c>
      <c r="L28" t="s">
        <v>7</v>
      </c>
      <c r="M28" s="3"/>
      <c r="N28" s="3"/>
      <c r="O28" s="3"/>
      <c r="P28" s="3"/>
      <c r="S28" s="15" t="s">
        <v>10</v>
      </c>
      <c r="T28" t="s">
        <v>7</v>
      </c>
      <c r="U28" s="3">
        <v>0.104056</v>
      </c>
      <c r="V28" s="3">
        <v>271.11436300000003</v>
      </c>
      <c r="W28" s="3">
        <v>2.657543</v>
      </c>
      <c r="X28" s="3">
        <v>229.94519399999999</v>
      </c>
    </row>
    <row r="29" spans="1:24" x14ac:dyDescent="0.3">
      <c r="A29" s="15"/>
      <c r="B29" t="s">
        <v>6</v>
      </c>
      <c r="C29" s="3"/>
      <c r="D29" s="3"/>
      <c r="E29" s="3"/>
      <c r="F29" s="3"/>
      <c r="K29" s="15"/>
      <c r="L29" t="s">
        <v>6</v>
      </c>
      <c r="M29" s="3"/>
      <c r="N29" s="3"/>
      <c r="O29" s="3"/>
      <c r="P29" s="3"/>
      <c r="S29" s="15"/>
      <c r="T29" t="s">
        <v>6</v>
      </c>
      <c r="U29" s="3">
        <v>3.0918000000000001E-2</v>
      </c>
      <c r="V29" s="3">
        <v>89.49203</v>
      </c>
      <c r="W29" s="3">
        <v>4.0922E-2</v>
      </c>
      <c r="X29" s="3">
        <v>48.345627999999998</v>
      </c>
    </row>
    <row r="30" spans="1:24" x14ac:dyDescent="0.3">
      <c r="A30" s="15"/>
      <c r="B30" t="s">
        <v>8</v>
      </c>
      <c r="C30" s="3">
        <v>1.3204659999999999</v>
      </c>
      <c r="D30" s="3">
        <v>858.88370499999996</v>
      </c>
      <c r="E30" s="3">
        <v>110.12787899999999</v>
      </c>
      <c r="F30" s="3"/>
      <c r="K30" s="15"/>
      <c r="L30" t="s">
        <v>8</v>
      </c>
      <c r="M30" s="3">
        <v>1.8519760000000001</v>
      </c>
      <c r="N30" s="3"/>
      <c r="O30" s="3">
        <v>173.23747499999999</v>
      </c>
      <c r="P30" s="3"/>
      <c r="S30" s="15"/>
      <c r="T30" t="s">
        <v>8</v>
      </c>
      <c r="U30" s="3">
        <v>0.13497400000000001</v>
      </c>
      <c r="V30" s="3">
        <v>360.60638999999998</v>
      </c>
      <c r="W30" s="3">
        <v>2.6984650000000001</v>
      </c>
      <c r="X30" s="3">
        <v>278.29082099999999</v>
      </c>
    </row>
    <row r="31" spans="1:24" x14ac:dyDescent="0.3">
      <c r="A31" s="15"/>
      <c r="B31" t="s">
        <v>9</v>
      </c>
      <c r="C31" s="3">
        <v>0.52984374999999995</v>
      </c>
      <c r="D31" s="3">
        <v>0.55062500000000003</v>
      </c>
      <c r="E31" s="3">
        <v>0.53218750000000004</v>
      </c>
      <c r="F31" s="3"/>
      <c r="K31" s="15"/>
      <c r="L31" t="s">
        <v>9</v>
      </c>
      <c r="M31" s="3">
        <v>0.51175000000000004</v>
      </c>
      <c r="N31" s="3"/>
      <c r="O31" s="3">
        <v>0.51953125</v>
      </c>
      <c r="P31" s="3"/>
      <c r="S31" s="15"/>
      <c r="T31" t="s">
        <v>9</v>
      </c>
      <c r="U31" s="3">
        <v>0.52812499999999996</v>
      </c>
      <c r="V31" s="3">
        <v>0.64124999999999999</v>
      </c>
      <c r="W31" s="3">
        <v>0.50062499999999999</v>
      </c>
      <c r="X31" s="5">
        <v>0.65625</v>
      </c>
    </row>
    <row r="32" spans="1:24" x14ac:dyDescent="0.3">
      <c r="A32" s="15" t="s">
        <v>11</v>
      </c>
      <c r="B32" t="s">
        <v>7</v>
      </c>
      <c r="C32" s="3"/>
      <c r="D32" s="3"/>
      <c r="E32" s="3"/>
      <c r="F32" s="3"/>
      <c r="K32" s="15" t="s">
        <v>11</v>
      </c>
      <c r="L32" t="s">
        <v>7</v>
      </c>
      <c r="M32" s="3"/>
      <c r="N32" s="3"/>
      <c r="O32" s="3"/>
      <c r="P32" s="3"/>
      <c r="S32" s="15" t="s">
        <v>11</v>
      </c>
      <c r="T32" t="s">
        <v>7</v>
      </c>
      <c r="U32" s="3">
        <v>0.11488900000000001</v>
      </c>
      <c r="V32" s="3">
        <v>283.19142299999999</v>
      </c>
      <c r="W32" s="3">
        <v>2.744745</v>
      </c>
      <c r="X32" s="3">
        <v>183.46067400000001</v>
      </c>
    </row>
    <row r="33" spans="1:24" x14ac:dyDescent="0.3">
      <c r="A33" s="15"/>
      <c r="B33" t="s">
        <v>6</v>
      </c>
      <c r="C33" s="3"/>
      <c r="D33" s="3"/>
      <c r="E33" s="3"/>
      <c r="F33" s="3"/>
      <c r="K33" s="15"/>
      <c r="L33" t="s">
        <v>6</v>
      </c>
      <c r="M33" s="3"/>
      <c r="N33" s="3"/>
      <c r="O33" s="3"/>
      <c r="P33" s="3"/>
      <c r="S33" s="15"/>
      <c r="T33" t="s">
        <v>6</v>
      </c>
      <c r="U33" s="3">
        <v>3.0956000000000001E-2</v>
      </c>
      <c r="V33" s="3">
        <v>100.16733600000001</v>
      </c>
      <c r="W33" s="3">
        <v>3.1882000000000001E-2</v>
      </c>
      <c r="X33" s="3">
        <v>51.551952999999997</v>
      </c>
    </row>
    <row r="34" spans="1:24" x14ac:dyDescent="0.3">
      <c r="A34" s="15"/>
      <c r="B34" t="s">
        <v>8</v>
      </c>
      <c r="C34" s="3">
        <v>1.391454</v>
      </c>
      <c r="D34" s="3">
        <v>945.05845499999998</v>
      </c>
      <c r="E34" s="3">
        <v>98.338554999999999</v>
      </c>
      <c r="F34" s="3"/>
      <c r="K34" s="15"/>
      <c r="L34" t="s">
        <v>8</v>
      </c>
      <c r="M34" s="3">
        <v>1.776597</v>
      </c>
      <c r="N34" s="3"/>
      <c r="O34" s="3">
        <v>167.77622099999999</v>
      </c>
      <c r="P34" s="3"/>
      <c r="S34" s="15"/>
      <c r="T34" t="s">
        <v>8</v>
      </c>
      <c r="U34" s="3">
        <v>0.145845</v>
      </c>
      <c r="V34" s="3">
        <v>383.35875800000002</v>
      </c>
      <c r="W34" s="3">
        <v>2.776627</v>
      </c>
      <c r="X34" s="3">
        <v>235.01262700000001</v>
      </c>
    </row>
    <row r="35" spans="1:24" x14ac:dyDescent="0.3">
      <c r="A35" s="15"/>
      <c r="B35" t="s">
        <v>9</v>
      </c>
      <c r="C35" s="3">
        <v>0.510625</v>
      </c>
      <c r="D35" s="3">
        <v>0.51812499999999995</v>
      </c>
      <c r="E35" s="3">
        <v>0.53515625</v>
      </c>
      <c r="F35" s="3"/>
      <c r="K35" s="15"/>
      <c r="L35" t="s">
        <v>9</v>
      </c>
      <c r="M35" s="3">
        <v>0.50424999999999998</v>
      </c>
      <c r="N35" s="3"/>
      <c r="O35" s="3">
        <v>0.52412499999999995</v>
      </c>
      <c r="P35" s="3"/>
      <c r="S35" s="15"/>
      <c r="T35" t="s">
        <v>9</v>
      </c>
      <c r="U35" s="3">
        <v>0.51624999999999999</v>
      </c>
      <c r="V35" s="3">
        <v>0.53</v>
      </c>
      <c r="W35" s="3">
        <v>0.55125000000000002</v>
      </c>
      <c r="X35" s="3">
        <v>0.56187500000000001</v>
      </c>
    </row>
    <row r="36" spans="1:24" x14ac:dyDescent="0.3">
      <c r="A36" s="15" t="s">
        <v>12</v>
      </c>
      <c r="B36" t="s">
        <v>7</v>
      </c>
      <c r="C36" s="3"/>
      <c r="D36" s="3"/>
      <c r="E36" s="3"/>
      <c r="F36" s="3"/>
      <c r="K36" s="15" t="s">
        <v>12</v>
      </c>
      <c r="L36" t="s">
        <v>7</v>
      </c>
      <c r="M36" s="3"/>
      <c r="N36" s="3"/>
      <c r="O36" s="3"/>
      <c r="P36" s="3"/>
      <c r="S36" s="15" t="s">
        <v>12</v>
      </c>
      <c r="T36" t="s">
        <v>7</v>
      </c>
      <c r="U36" s="3">
        <v>0.112079</v>
      </c>
      <c r="V36" s="3">
        <v>260.01417199999997</v>
      </c>
      <c r="W36" s="3">
        <v>2.624241</v>
      </c>
      <c r="X36" s="3">
        <v>172.67138299999999</v>
      </c>
    </row>
    <row r="37" spans="1:24" x14ac:dyDescent="0.3">
      <c r="A37" s="15"/>
      <c r="B37" t="s">
        <v>6</v>
      </c>
      <c r="C37" s="3"/>
      <c r="D37" s="3"/>
      <c r="E37" s="3"/>
      <c r="F37" s="3"/>
      <c r="K37" s="15"/>
      <c r="L37" t="s">
        <v>6</v>
      </c>
      <c r="M37" s="3"/>
      <c r="N37" s="3"/>
      <c r="O37" s="3"/>
      <c r="P37" s="3"/>
      <c r="S37" s="15"/>
      <c r="T37" t="s">
        <v>6</v>
      </c>
      <c r="U37" s="3">
        <v>3.2009999999999997E-2</v>
      </c>
      <c r="V37" s="3">
        <v>103.026618</v>
      </c>
      <c r="W37" s="3">
        <v>3.0883000000000001E-2</v>
      </c>
      <c r="X37" s="3">
        <v>47.978206999999998</v>
      </c>
    </row>
    <row r="38" spans="1:24" x14ac:dyDescent="0.3">
      <c r="A38" s="15"/>
      <c r="B38" t="s">
        <v>8</v>
      </c>
      <c r="C38" s="3">
        <v>1.370503</v>
      </c>
      <c r="D38" s="3">
        <v>949.27900199999999</v>
      </c>
      <c r="E38" s="3">
        <v>98.772243000000003</v>
      </c>
      <c r="F38" s="3"/>
      <c r="K38" s="15"/>
      <c r="L38" t="s">
        <v>8</v>
      </c>
      <c r="M38" s="3">
        <v>1.9311210000000001</v>
      </c>
      <c r="N38" s="3"/>
      <c r="O38" s="3">
        <v>169.51727199999999</v>
      </c>
      <c r="P38" s="3"/>
      <c r="S38" s="15"/>
      <c r="T38" t="s">
        <v>8</v>
      </c>
      <c r="U38" s="3">
        <v>0.14408899999999999</v>
      </c>
      <c r="V38" s="3">
        <v>363.04079000000002</v>
      </c>
      <c r="W38" s="3">
        <v>2.6551239999999998</v>
      </c>
      <c r="X38" s="3">
        <v>220.64958999999999</v>
      </c>
    </row>
    <row r="39" spans="1:24" x14ac:dyDescent="0.3">
      <c r="A39" s="15"/>
      <c r="B39" t="s">
        <v>9</v>
      </c>
      <c r="C39" s="3">
        <v>0.50265625000000003</v>
      </c>
      <c r="D39" s="3">
        <v>0.52437500000000004</v>
      </c>
      <c r="E39" s="3">
        <v>0.52875000000000005</v>
      </c>
      <c r="F39" s="3"/>
      <c r="K39" s="15"/>
      <c r="L39" t="s">
        <v>9</v>
      </c>
      <c r="M39" s="3">
        <v>0.49987500000000001</v>
      </c>
      <c r="N39" s="3"/>
      <c r="O39" s="3">
        <v>0.52524999999999999</v>
      </c>
      <c r="P39" s="3"/>
      <c r="S39" s="15"/>
      <c r="T39" t="s">
        <v>9</v>
      </c>
      <c r="U39" s="3">
        <v>0.50062499999999999</v>
      </c>
      <c r="V39" s="3">
        <v>0.54062500000000002</v>
      </c>
      <c r="W39" s="3">
        <v>0.51249999999999996</v>
      </c>
      <c r="X39" s="3">
        <v>0.53687499999999999</v>
      </c>
    </row>
    <row r="43" spans="1:24" x14ac:dyDescent="0.3">
      <c r="A43" s="4" t="s">
        <v>29</v>
      </c>
      <c r="B43" s="3"/>
      <c r="C43" s="3"/>
      <c r="D43" s="3"/>
      <c r="E43" s="3"/>
    </row>
    <row r="44" spans="1:24" x14ac:dyDescent="0.3">
      <c r="B44" s="9"/>
      <c r="C44" s="9" t="s">
        <v>0</v>
      </c>
      <c r="D44" s="9" t="s">
        <v>1</v>
      </c>
      <c r="E44" s="9" t="s">
        <v>2</v>
      </c>
      <c r="F44" s="9" t="s">
        <v>3</v>
      </c>
    </row>
    <row r="45" spans="1:24" x14ac:dyDescent="0.3">
      <c r="A45" s="15" t="s">
        <v>4</v>
      </c>
      <c r="B45" t="s">
        <v>7</v>
      </c>
      <c r="C45" s="3"/>
      <c r="D45" s="3"/>
      <c r="E45" s="3"/>
      <c r="F45" s="3"/>
    </row>
    <row r="46" spans="1:24" x14ac:dyDescent="0.3">
      <c r="A46" s="15"/>
      <c r="B46" t="s">
        <v>6</v>
      </c>
      <c r="C46" s="3"/>
      <c r="D46" s="3"/>
      <c r="E46" s="3"/>
      <c r="F46" s="3"/>
    </row>
    <row r="47" spans="1:24" x14ac:dyDescent="0.3">
      <c r="A47" s="15"/>
      <c r="B47" t="s">
        <v>8</v>
      </c>
      <c r="C47" s="3">
        <v>1.5807610000000001</v>
      </c>
      <c r="D47" s="3"/>
      <c r="E47" s="3"/>
      <c r="F47" s="3"/>
    </row>
    <row r="48" spans="1:24" x14ac:dyDescent="0.3">
      <c r="A48" s="15"/>
      <c r="B48" t="s">
        <v>9</v>
      </c>
      <c r="C48" s="3">
        <v>0.49812499999999998</v>
      </c>
      <c r="D48" s="3"/>
      <c r="E48" s="3"/>
      <c r="F48" s="3"/>
    </row>
    <row r="49" spans="1:6" x14ac:dyDescent="0.3">
      <c r="A49" s="15" t="s">
        <v>10</v>
      </c>
      <c r="B49" t="s">
        <v>7</v>
      </c>
      <c r="C49" s="3"/>
      <c r="D49" s="3"/>
      <c r="E49" s="3"/>
      <c r="F49" s="3"/>
    </row>
    <row r="50" spans="1:6" x14ac:dyDescent="0.3">
      <c r="A50" s="15"/>
      <c r="B50" t="s">
        <v>6</v>
      </c>
      <c r="C50" s="3"/>
      <c r="D50" s="3"/>
      <c r="E50" s="3"/>
      <c r="F50" s="3"/>
    </row>
    <row r="51" spans="1:6" x14ac:dyDescent="0.3">
      <c r="A51" s="15"/>
      <c r="B51" t="s">
        <v>8</v>
      </c>
      <c r="C51" s="3">
        <v>1.45642</v>
      </c>
      <c r="D51" s="3"/>
      <c r="E51" s="3"/>
      <c r="F51" s="3"/>
    </row>
    <row r="52" spans="1:6" x14ac:dyDescent="0.3">
      <c r="A52" s="15"/>
      <c r="B52" t="s">
        <v>9</v>
      </c>
      <c r="C52" s="3">
        <v>0.53171875000000002</v>
      </c>
      <c r="D52" s="3"/>
      <c r="E52" s="3"/>
      <c r="F52" s="3"/>
    </row>
    <row r="53" spans="1:6" x14ac:dyDescent="0.3">
      <c r="A53" s="15" t="s">
        <v>11</v>
      </c>
      <c r="B53" t="s">
        <v>7</v>
      </c>
      <c r="C53" s="3"/>
      <c r="D53" s="3"/>
      <c r="E53" s="3"/>
      <c r="F53" s="3"/>
    </row>
    <row r="54" spans="1:6" x14ac:dyDescent="0.3">
      <c r="A54" s="15"/>
      <c r="B54" t="s">
        <v>6</v>
      </c>
      <c r="C54" s="3"/>
      <c r="D54" s="3"/>
      <c r="E54" s="3"/>
      <c r="F54" s="3"/>
    </row>
    <row r="55" spans="1:6" x14ac:dyDescent="0.3">
      <c r="A55" s="15"/>
      <c r="B55" t="s">
        <v>8</v>
      </c>
      <c r="C55" s="3">
        <v>1.699057</v>
      </c>
      <c r="D55" s="3"/>
      <c r="E55" s="3"/>
      <c r="F55" s="3"/>
    </row>
    <row r="56" spans="1:6" x14ac:dyDescent="0.3">
      <c r="A56" s="15"/>
      <c r="B56" t="s">
        <v>9</v>
      </c>
      <c r="C56" s="3">
        <v>0.50968749999999996</v>
      </c>
      <c r="D56" s="3"/>
      <c r="E56" s="3"/>
      <c r="F56" s="3"/>
    </row>
    <row r="57" spans="1:6" x14ac:dyDescent="0.3">
      <c r="A57" s="15" t="s">
        <v>12</v>
      </c>
      <c r="B57" t="s">
        <v>7</v>
      </c>
      <c r="C57" s="3"/>
      <c r="D57" s="3"/>
      <c r="E57" s="3"/>
      <c r="F57" s="3"/>
    </row>
    <row r="58" spans="1:6" x14ac:dyDescent="0.3">
      <c r="A58" s="15"/>
      <c r="B58" t="s">
        <v>6</v>
      </c>
      <c r="C58" s="3"/>
      <c r="D58" s="3"/>
      <c r="E58" s="3"/>
      <c r="F58" s="3"/>
    </row>
    <row r="59" spans="1:6" x14ac:dyDescent="0.3">
      <c r="A59" s="15"/>
      <c r="B59" t="s">
        <v>8</v>
      </c>
      <c r="C59" s="3">
        <v>1.428005</v>
      </c>
      <c r="D59" s="3"/>
      <c r="E59" s="3"/>
      <c r="F59" s="3"/>
    </row>
    <row r="60" spans="1:6" x14ac:dyDescent="0.3">
      <c r="A60" s="15"/>
      <c r="B60" t="s">
        <v>9</v>
      </c>
      <c r="C60" s="3">
        <v>0.50234374999999998</v>
      </c>
      <c r="D60" s="3"/>
      <c r="E60" s="3"/>
      <c r="F60" s="3"/>
    </row>
  </sheetData>
  <mergeCells count="28">
    <mergeCell ref="A3:A6"/>
    <mergeCell ref="A7:A10"/>
    <mergeCell ref="A11:A14"/>
    <mergeCell ref="A15:A18"/>
    <mergeCell ref="R11:R14"/>
    <mergeCell ref="R15:R18"/>
    <mergeCell ref="K3:K6"/>
    <mergeCell ref="K7:K10"/>
    <mergeCell ref="K11:K14"/>
    <mergeCell ref="K15:K18"/>
    <mergeCell ref="R3:R6"/>
    <mergeCell ref="R7:R10"/>
    <mergeCell ref="A45:A48"/>
    <mergeCell ref="A49:A52"/>
    <mergeCell ref="A53:A56"/>
    <mergeCell ref="A57:A60"/>
    <mergeCell ref="S24:S27"/>
    <mergeCell ref="S28:S31"/>
    <mergeCell ref="S32:S35"/>
    <mergeCell ref="S36:S39"/>
    <mergeCell ref="K24:K27"/>
    <mergeCell ref="K28:K31"/>
    <mergeCell ref="K32:K35"/>
    <mergeCell ref="K36:K39"/>
    <mergeCell ref="A24:A27"/>
    <mergeCell ref="A28:A31"/>
    <mergeCell ref="A32:A35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</vt:lpstr>
      <vt:lpstr>Sheet1</vt:lpstr>
      <vt:lpstr>drama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2022-02-14T16:46:35Z</dcterms:created>
  <dcterms:modified xsi:type="dcterms:W3CDTF">2022-03-03T04:53:51Z</dcterms:modified>
</cp:coreProperties>
</file>